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2456" activeTab="5"/>
  </bookViews>
  <sheets>
    <sheet name="Sheet1" sheetId="1" r:id="rId1"/>
    <sheet name="Raw_Data" sheetId="9" r:id="rId2"/>
    <sheet name="KPI_Summary" sheetId="3" r:id="rId3"/>
    <sheet name="Pivot_Analysis" sheetId="4" r:id="rId4"/>
    <sheet name="Charts" sheetId="5" r:id="rId5"/>
    <sheet name="Dashboard" sheetId="6" r:id="rId6"/>
  </sheets>
  <definedNames>
    <definedName name="_xlnm.Print_Area" localSheetId="5">Dashboard!$A$1:$N$86</definedName>
  </definedNames>
  <calcPr calcId="14562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G3" i="6" s="1"/>
  <c r="B4" i="3"/>
  <c r="E3" i="6" s="1"/>
  <c r="B9" i="3"/>
  <c r="B8" i="3"/>
  <c r="B10" i="3" s="1"/>
  <c r="M3" i="6" s="1"/>
  <c r="B3" i="3"/>
  <c r="B7" i="3" s="1"/>
  <c r="K3" i="6" s="1"/>
  <c r="B2" i="3"/>
  <c r="A3" i="6" s="1"/>
  <c r="B6" i="3" l="1"/>
  <c r="I3" i="6" s="1"/>
  <c r="C3" i="6"/>
  <c r="B11" i="3"/>
  <c r="N3" i="6" s="1"/>
</calcChain>
</file>

<file path=xl/sharedStrings.xml><?xml version="1.0" encoding="utf-8"?>
<sst xmlns="http://schemas.openxmlformats.org/spreadsheetml/2006/main" count="140161" uniqueCount="10102">
  <si>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</si>
  <si>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</si>
  <si>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</si>
  <si>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</si>
  <si>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</si>
  <si>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</si>
  <si>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</si>
  <si>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</si>
  <si>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</si>
  <si>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</si>
  <si>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</si>
  <si>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</si>
  <si>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</si>
  <si>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</si>
  <si>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</si>
  <si>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</si>
  <si>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</si>
  <si>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</si>
  <si>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</si>
  <si>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</si>
  <si>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</si>
  <si>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</si>
  <si>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</si>
  <si>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</si>
  <si>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</si>
  <si>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</si>
  <si>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</si>
  <si>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</si>
  <si>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</si>
  <si>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</si>
  <si>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</si>
  <si>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</si>
  <si>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</si>
  <si>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</si>
  <si>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</si>
  <si>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</si>
  <si>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</si>
  <si>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</si>
  <si>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</si>
  <si>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</si>
  <si>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</si>
  <si>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</si>
  <si>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</si>
  <si>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</si>
  <si>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</si>
  <si>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</si>
  <si>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</si>
  <si>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</si>
  <si>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</si>
  <si>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</si>
  <si>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</si>
  <si>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</si>
  <si>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</si>
  <si>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</si>
  <si>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</si>
  <si>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</si>
  <si>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</si>
  <si>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</si>
  <si>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</si>
  <si>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</si>
  <si>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</si>
  <si>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</si>
  <si>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</si>
  <si>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</si>
  <si>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</si>
  <si>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</si>
  <si>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</si>
  <si>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</si>
  <si>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</si>
  <si>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</si>
  <si>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</si>
  <si>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</si>
  <si>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</si>
  <si>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</si>
  <si>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</si>
  <si>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</si>
  <si>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</si>
  <si>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</si>
  <si>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</si>
  <si>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</si>
  <si>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</si>
  <si>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</si>
  <si>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</si>
  <si>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</si>
  <si>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</si>
  <si>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</si>
  <si>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</si>
  <si>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</si>
  <si>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</si>
  <si>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</si>
  <si>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</si>
  <si>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</si>
  <si>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</si>
  <si>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</si>
  <si>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</si>
  <si>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</si>
  <si>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</si>
  <si>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</si>
  <si>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</si>
  <si>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</si>
  <si>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</si>
  <si>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</si>
  <si>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</si>
  <si>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</si>
  <si>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</si>
  <si>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</si>
  <si>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</si>
  <si>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</si>
  <si>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</si>
  <si>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</si>
  <si>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</si>
  <si>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</si>
  <si>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</si>
  <si>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</si>
  <si>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</si>
  <si>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</si>
  <si>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</si>
  <si>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</si>
  <si>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</si>
  <si>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</si>
  <si>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</si>
  <si>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</si>
  <si>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</si>
  <si>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</si>
  <si>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</si>
  <si>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</si>
  <si>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</si>
  <si>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</si>
  <si>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</si>
  <si>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</si>
  <si>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</si>
  <si>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</si>
  <si>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</si>
  <si>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</si>
  <si>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</si>
  <si>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</si>
  <si>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</si>
  <si>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</si>
  <si>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</si>
  <si>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</si>
  <si>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</si>
  <si>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</si>
  <si>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</si>
  <si>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</si>
  <si>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</si>
  <si>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</si>
  <si>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</si>
  <si>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</si>
  <si>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</si>
  <si>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</si>
  <si>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</si>
  <si>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</si>
  <si>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</si>
  <si>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</si>
  <si>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</si>
  <si>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</si>
  <si>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</si>
  <si>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</si>
  <si>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</si>
  <si>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</si>
  <si>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</si>
  <si>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</si>
  <si>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</si>
  <si>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</si>
  <si>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</si>
  <si>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</si>
  <si>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</si>
  <si>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</si>
  <si>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</si>
  <si>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</si>
  <si>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</si>
  <si>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</si>
  <si>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</si>
  <si>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</si>
  <si>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</si>
  <si>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</si>
  <si>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</si>
  <si>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</si>
  <si>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</si>
  <si>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</si>
  <si>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</si>
  <si>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</si>
  <si>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</si>
  <si>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</si>
  <si>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</si>
  <si>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</si>
  <si>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</si>
  <si>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</si>
  <si>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</si>
  <si>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</si>
  <si>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</si>
  <si>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</si>
  <si>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</si>
  <si>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</si>
  <si>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</si>
  <si>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</si>
  <si>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</si>
  <si>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</si>
  <si>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</si>
  <si>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</si>
  <si>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</si>
  <si>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</si>
  <si>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</si>
  <si>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</si>
  <si>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</si>
  <si>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</si>
  <si>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</si>
  <si>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</si>
  <si>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</si>
  <si>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</si>
  <si>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</si>
  <si>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</si>
  <si>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</si>
  <si>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</si>
  <si>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</si>
  <si>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</si>
  <si>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</si>
  <si>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</si>
  <si>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</si>
  <si>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</si>
  <si>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</si>
  <si>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</si>
  <si>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</si>
  <si>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</si>
  <si>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</si>
  <si>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</si>
  <si>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</si>
  <si>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</si>
  <si>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</si>
  <si>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</si>
  <si>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</si>
  <si>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</si>
  <si>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</si>
  <si>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</si>
  <si>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</si>
  <si>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</si>
  <si>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</si>
  <si>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</si>
  <si>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</si>
  <si>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</si>
  <si>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</si>
  <si>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</si>
  <si>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</si>
  <si>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</si>
  <si>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</si>
  <si>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</si>
  <si>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</si>
  <si>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</si>
  <si>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</si>
  <si>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</si>
  <si>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</si>
  <si>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</si>
  <si>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</si>
  <si>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</si>
  <si>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</si>
  <si>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</si>
  <si>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</si>
  <si>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</si>
  <si>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</si>
  <si>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</si>
  <si>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</si>
  <si>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</si>
  <si>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</si>
  <si>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</si>
  <si>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</si>
  <si>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</si>
  <si>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</si>
  <si>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</si>
  <si>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</si>
  <si>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</si>
  <si>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</si>
  <si>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</si>
  <si>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</si>
  <si>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</si>
  <si>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</si>
  <si>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</si>
  <si>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</si>
  <si>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</si>
  <si>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</si>
  <si>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</si>
  <si>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</si>
  <si>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</si>
  <si>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</si>
  <si>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</si>
  <si>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</si>
  <si>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</si>
  <si>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</si>
  <si>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</si>
  <si>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</si>
  <si>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</si>
  <si>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</si>
  <si>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</si>
  <si>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</si>
  <si>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</si>
  <si>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</si>
  <si>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</si>
  <si>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</si>
  <si>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</si>
  <si>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</si>
  <si>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</si>
  <si>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</si>
  <si>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</si>
  <si>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</si>
  <si>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</si>
  <si>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</si>
  <si>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</si>
  <si>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</si>
  <si>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</si>
  <si>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</si>
  <si>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</si>
  <si>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</si>
  <si>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</si>
  <si>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</si>
  <si>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</si>
  <si>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</si>
  <si>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</si>
  <si>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</si>
  <si>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</si>
  <si>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</si>
  <si>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</si>
  <si>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</si>
  <si>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</si>
  <si>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</si>
  <si>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</si>
  <si>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</si>
  <si>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</si>
  <si>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</si>
  <si>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</si>
  <si>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</si>
  <si>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</si>
  <si>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</si>
  <si>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</si>
  <si>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</si>
  <si>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</si>
  <si>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</si>
  <si>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</si>
  <si>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</si>
  <si>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</si>
  <si>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</si>
  <si>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</si>
  <si>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</si>
  <si>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</si>
  <si>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</si>
  <si>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</si>
  <si>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</si>
  <si>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</si>
  <si>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</si>
  <si>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</si>
  <si>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</si>
  <si>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</si>
  <si>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</si>
  <si>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</si>
  <si>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</si>
  <si>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</si>
  <si>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</si>
  <si>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</si>
  <si>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</si>
  <si>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</si>
  <si>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</si>
  <si>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</si>
  <si>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</si>
  <si>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</si>
  <si>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</si>
  <si>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</si>
  <si>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</si>
  <si>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</si>
  <si>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</si>
  <si>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</si>
  <si>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</si>
  <si>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</si>
  <si>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</si>
  <si>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</si>
  <si>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</si>
  <si>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</si>
  <si>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</si>
  <si>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</si>
  <si>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</si>
  <si>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</si>
  <si>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</si>
  <si>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</si>
  <si>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</si>
  <si>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</si>
  <si>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</si>
  <si>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</si>
  <si>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</si>
  <si>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</si>
  <si>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</si>
  <si>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</si>
  <si>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</si>
  <si>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</si>
  <si>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</si>
  <si>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</si>
  <si>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</si>
  <si>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</si>
  <si>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</si>
  <si>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</si>
  <si>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</si>
  <si>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</si>
  <si>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</si>
  <si>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</si>
  <si>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</si>
  <si>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</si>
  <si>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</si>
  <si>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</si>
  <si>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</si>
  <si>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</si>
  <si>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</si>
  <si>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</si>
  <si>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</si>
  <si>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</si>
  <si>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</si>
  <si>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</si>
  <si>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</si>
  <si>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</si>
  <si>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</si>
  <si>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</si>
  <si>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</si>
  <si>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</si>
  <si>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</si>
  <si>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</si>
  <si>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</si>
  <si>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</si>
  <si>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</si>
  <si>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</si>
  <si>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</si>
  <si>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</si>
  <si>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</si>
  <si>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</si>
  <si>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</si>
  <si>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</si>
  <si>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</si>
  <si>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</si>
  <si>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</si>
  <si>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</si>
  <si>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</si>
  <si>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</si>
  <si>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</si>
  <si>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</si>
  <si>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</si>
  <si>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</si>
  <si>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</si>
  <si>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</si>
  <si>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</si>
  <si>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</si>
  <si>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</si>
  <si>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</si>
  <si>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</si>
  <si>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</si>
  <si>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</si>
  <si>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</si>
  <si>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</si>
  <si>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</si>
  <si>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</si>
  <si>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</si>
  <si>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</si>
  <si>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</si>
  <si>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</si>
  <si>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</si>
  <si>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</si>
  <si>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</si>
  <si>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</si>
  <si>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</si>
  <si>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</si>
  <si>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</si>
  <si>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</si>
  <si>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</si>
  <si>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</si>
  <si>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</si>
  <si>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</si>
  <si>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</si>
  <si>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</si>
  <si>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</si>
  <si>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</si>
  <si>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</si>
  <si>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</si>
  <si>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</si>
  <si>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</si>
  <si>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</si>
  <si>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</si>
  <si>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</si>
  <si>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</si>
  <si>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</si>
  <si>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</si>
  <si>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</si>
  <si>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</si>
  <si>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</si>
  <si>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</si>
  <si>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</si>
  <si>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</si>
  <si>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</si>
  <si>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</si>
  <si>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</si>
  <si>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</si>
  <si>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</si>
  <si>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</si>
  <si>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</si>
  <si>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</si>
  <si>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</si>
  <si>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</si>
  <si>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</si>
  <si>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</si>
  <si>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</si>
  <si>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</si>
  <si>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</si>
  <si>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</si>
  <si>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</si>
  <si>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</si>
  <si>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</si>
  <si>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</si>
  <si>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</si>
  <si>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</si>
  <si>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</si>
  <si>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</si>
  <si>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</si>
  <si>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</si>
  <si>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</si>
  <si>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</si>
  <si>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</si>
  <si>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</si>
  <si>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</si>
  <si>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</si>
  <si>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</si>
  <si>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</si>
  <si>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</si>
  <si>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</si>
  <si>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</si>
  <si>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</si>
  <si>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</si>
  <si>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</si>
  <si>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</si>
  <si>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</si>
  <si>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</si>
  <si>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</si>
  <si>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</si>
  <si>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</si>
  <si>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</si>
  <si>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</si>
  <si>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</si>
  <si>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</si>
  <si>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</si>
  <si>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</si>
  <si>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</si>
  <si>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</si>
  <si>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</si>
  <si>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</si>
  <si>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</si>
  <si>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</si>
  <si>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</si>
  <si>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</si>
  <si>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</si>
  <si>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</si>
  <si>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</si>
  <si>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</si>
  <si>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</si>
  <si>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</si>
  <si>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</si>
  <si>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</si>
  <si>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</si>
  <si>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</si>
  <si>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</si>
  <si>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</si>
  <si>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</si>
  <si>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</si>
  <si>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</si>
  <si>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</si>
  <si>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</si>
  <si>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</si>
  <si>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</si>
  <si>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</si>
  <si>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</si>
  <si>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</si>
  <si>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</si>
  <si>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</si>
  <si>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</si>
  <si>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</si>
  <si>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</si>
  <si>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</si>
  <si>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</si>
  <si>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</si>
  <si>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</si>
  <si>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</si>
  <si>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</si>
  <si>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</si>
  <si>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</si>
  <si>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</si>
  <si>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</si>
  <si>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</si>
  <si>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</si>
  <si>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</si>
  <si>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</si>
  <si>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</si>
  <si>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</si>
  <si>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</si>
  <si>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</si>
  <si>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</si>
  <si>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</si>
  <si>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</si>
  <si>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</si>
  <si>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</si>
  <si>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</si>
  <si>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</si>
  <si>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</si>
  <si>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</si>
  <si>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</si>
  <si>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</si>
  <si>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</si>
  <si>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</si>
  <si>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</si>
  <si>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</si>
  <si>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</si>
  <si>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</si>
  <si>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</si>
  <si>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</si>
  <si>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</si>
  <si>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</si>
  <si>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</si>
  <si>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</si>
  <si>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</si>
  <si>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</si>
  <si>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</si>
  <si>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</si>
  <si>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</si>
  <si>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</si>
  <si>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</si>
  <si>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</si>
  <si>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</si>
  <si>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</si>
  <si>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</si>
  <si>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</si>
  <si>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</si>
  <si>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</si>
  <si>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</si>
  <si>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</si>
  <si>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</si>
  <si>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</si>
  <si>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</si>
  <si>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</si>
  <si>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</si>
  <si>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</si>
  <si>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</si>
  <si>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</si>
  <si>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</si>
  <si>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</si>
  <si>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</si>
  <si>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</si>
  <si>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</si>
  <si>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</si>
  <si>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</si>
  <si>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</si>
  <si>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</si>
  <si>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</si>
  <si>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</si>
  <si>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</si>
  <si>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</si>
  <si>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</si>
  <si>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</si>
  <si>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</si>
  <si>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</si>
  <si>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</si>
  <si>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</si>
  <si>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</si>
  <si>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</si>
  <si>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</si>
  <si>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</si>
  <si>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</si>
  <si>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</si>
  <si>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</si>
  <si>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</si>
  <si>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</si>
  <si>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</si>
  <si>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</si>
  <si>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</si>
  <si>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</si>
  <si>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</si>
  <si>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</si>
  <si>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</si>
  <si>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</si>
  <si>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</si>
  <si>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</si>
  <si>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</si>
  <si>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</si>
  <si>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</si>
  <si>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</si>
  <si>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</si>
  <si>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</si>
  <si>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</si>
  <si>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</si>
  <si>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</si>
  <si>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</si>
  <si>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</si>
  <si>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</si>
  <si>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</si>
  <si>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</si>
  <si>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</si>
  <si>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</si>
  <si>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</si>
  <si>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</si>
  <si>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</si>
  <si>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</si>
  <si>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</si>
  <si>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</si>
  <si>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</si>
  <si>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</si>
  <si>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</si>
  <si>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</si>
  <si>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</si>
  <si>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</si>
  <si>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</si>
  <si>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</si>
  <si>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</si>
  <si>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</si>
  <si>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</si>
  <si>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</si>
  <si>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</si>
  <si>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</si>
  <si>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</si>
  <si>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</si>
  <si>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</si>
  <si>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</si>
  <si>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</si>
  <si>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</si>
  <si>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</si>
  <si>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</si>
  <si>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</si>
  <si>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</si>
  <si>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</si>
  <si>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</si>
  <si>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</si>
  <si>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</si>
  <si>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</si>
  <si>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</si>
  <si>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</si>
  <si>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</si>
  <si>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</si>
  <si>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</si>
  <si>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</si>
  <si>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</si>
  <si>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</si>
  <si>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</si>
  <si>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</si>
  <si>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</si>
  <si>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</si>
  <si>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</si>
  <si>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</si>
  <si>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</si>
  <si>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</si>
  <si>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</si>
  <si>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</si>
  <si>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</si>
  <si>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</si>
  <si>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</si>
  <si>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</si>
  <si>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</si>
  <si>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</si>
  <si>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</si>
  <si>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</si>
  <si>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</si>
  <si>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</si>
  <si>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</si>
  <si>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</si>
  <si>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</si>
  <si>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</si>
  <si>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</si>
  <si>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</si>
  <si>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</si>
  <si>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</si>
  <si>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</si>
  <si>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</si>
  <si>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</si>
  <si>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</si>
  <si>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</si>
  <si>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</si>
  <si>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</si>
  <si>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</si>
  <si>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</si>
  <si>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</si>
  <si>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</si>
  <si>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</si>
  <si>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</si>
  <si>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</si>
  <si>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</si>
  <si>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</si>
  <si>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</si>
  <si>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</si>
  <si>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</si>
  <si>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</si>
  <si>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</si>
  <si>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</si>
  <si>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</si>
  <si>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</si>
  <si>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</si>
  <si>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</si>
  <si>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</si>
  <si>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</si>
  <si>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</si>
  <si>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</si>
  <si>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</si>
  <si>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</si>
  <si>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</si>
  <si>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</si>
  <si>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</si>
  <si>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</si>
  <si>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</si>
  <si>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</si>
  <si>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</si>
  <si>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</si>
  <si>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</si>
  <si>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</si>
  <si>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</si>
  <si>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</si>
  <si>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</si>
  <si>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</si>
  <si>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</si>
  <si>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</si>
  <si>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</si>
  <si>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</si>
  <si>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</si>
  <si>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</si>
  <si>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</si>
  <si>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</si>
  <si>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</si>
  <si>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</si>
  <si>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</si>
  <si>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</si>
  <si>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</si>
  <si>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</si>
  <si>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</si>
  <si>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</si>
  <si>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</si>
  <si>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</si>
  <si>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</si>
  <si>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</si>
  <si>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</si>
  <si>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</si>
  <si>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</si>
  <si>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</si>
  <si>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</si>
  <si>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</si>
  <si>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</si>
  <si>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</si>
  <si>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</si>
  <si>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</si>
  <si>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</si>
  <si>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</si>
  <si>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</si>
  <si>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</si>
  <si>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</si>
  <si>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</si>
  <si>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</si>
  <si>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</si>
  <si>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</si>
  <si>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</si>
  <si>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</si>
  <si>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</si>
  <si>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</si>
  <si>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</si>
  <si>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</si>
  <si>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</si>
  <si>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</si>
  <si>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</si>
  <si>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</si>
  <si>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</si>
  <si>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</si>
  <si>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</si>
  <si>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</si>
  <si>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</si>
  <si>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</si>
  <si>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</si>
  <si>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</si>
  <si>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</si>
  <si>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</si>
  <si>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</si>
  <si>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</si>
  <si>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</si>
  <si>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</si>
  <si>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</si>
  <si>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</si>
  <si>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</si>
  <si>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</si>
  <si>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</si>
  <si>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</si>
  <si>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</si>
  <si>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</si>
  <si>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</si>
  <si>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</si>
  <si>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</si>
  <si>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</si>
  <si>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</si>
  <si>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</si>
  <si>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</si>
  <si>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</si>
  <si>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</si>
  <si>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</si>
  <si>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</si>
  <si>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</si>
  <si>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</si>
  <si>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</si>
  <si>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</si>
  <si>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</si>
  <si>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</si>
  <si>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</si>
  <si>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</si>
  <si>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</si>
  <si>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</si>
  <si>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</si>
  <si>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</si>
  <si>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</si>
  <si>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</si>
  <si>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</si>
  <si>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</si>
  <si>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</si>
  <si>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</si>
  <si>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</si>
  <si>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</si>
  <si>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</si>
  <si>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</si>
  <si>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</si>
  <si>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</si>
  <si>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</si>
  <si>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</si>
  <si>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</si>
  <si>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</si>
  <si>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</si>
  <si>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</si>
  <si>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</si>
  <si>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</si>
  <si>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</si>
  <si>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</si>
  <si>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</si>
  <si>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</si>
  <si>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</si>
  <si>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</si>
  <si>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</si>
  <si>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</si>
  <si>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</si>
  <si>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</si>
  <si>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</si>
  <si>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</si>
  <si>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</si>
  <si>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</si>
  <si>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</si>
  <si>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</si>
  <si>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</si>
  <si>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</si>
  <si>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</si>
  <si>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</si>
  <si>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</si>
  <si>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</si>
  <si>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</si>
  <si>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</si>
  <si>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</si>
  <si>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</si>
  <si>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</si>
  <si>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</si>
  <si>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</si>
  <si>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</si>
  <si>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</si>
  <si>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</si>
  <si>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</si>
  <si>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</si>
  <si>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</si>
  <si>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</si>
  <si>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</si>
  <si>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</si>
  <si>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</si>
  <si>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</si>
  <si>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</si>
  <si>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</si>
  <si>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</si>
  <si>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</si>
  <si>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</si>
  <si>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</si>
  <si>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</si>
  <si>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</si>
  <si>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</si>
  <si>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</si>
  <si>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</si>
  <si>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</si>
  <si>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</si>
  <si>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</si>
  <si>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</si>
  <si>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</si>
  <si>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</si>
  <si>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</si>
  <si>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</si>
  <si>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</si>
  <si>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</si>
  <si>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</si>
  <si>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</si>
  <si>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</si>
  <si>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</si>
  <si>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</si>
  <si>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</si>
  <si>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</si>
  <si>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</si>
  <si>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</si>
  <si>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</si>
  <si>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</si>
  <si>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</si>
  <si>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</si>
  <si>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</si>
  <si>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</si>
  <si>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</si>
  <si>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</si>
  <si>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</si>
  <si>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</si>
  <si>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</si>
  <si>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</si>
  <si>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</si>
  <si>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</si>
  <si>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</si>
  <si>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</si>
  <si>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</si>
  <si>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</si>
  <si>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</si>
  <si>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</si>
  <si>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</si>
  <si>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</si>
  <si>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</si>
  <si>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</si>
  <si>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</si>
  <si>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</si>
  <si>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</si>
  <si>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</si>
  <si>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</si>
  <si>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</si>
  <si>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</si>
  <si>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</si>
  <si>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</si>
  <si>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</si>
  <si>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</si>
  <si>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</si>
  <si>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</si>
  <si>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</si>
  <si>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</si>
  <si>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</si>
  <si>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</si>
  <si>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</si>
  <si>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</si>
  <si>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</si>
  <si>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</si>
  <si>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</si>
  <si>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</si>
  <si>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</si>
  <si>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</si>
  <si>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</si>
  <si>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</si>
  <si>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</si>
  <si>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</si>
  <si>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</si>
  <si>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</si>
  <si>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</si>
  <si>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</si>
  <si>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</si>
  <si>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</si>
  <si>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</si>
  <si>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</si>
  <si>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</si>
  <si>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</si>
  <si>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</si>
  <si>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</si>
  <si>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</si>
  <si>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</si>
  <si>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</si>
  <si>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</si>
  <si>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</si>
  <si>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</si>
  <si>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</si>
  <si>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</si>
  <si>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</si>
  <si>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</si>
  <si>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</si>
  <si>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</si>
  <si>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</si>
  <si>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</si>
  <si>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</si>
  <si>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</si>
  <si>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</si>
  <si>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</si>
  <si>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</si>
  <si>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</si>
  <si>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</si>
  <si>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</si>
  <si>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</si>
  <si>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</si>
  <si>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</si>
  <si>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</si>
  <si>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</si>
  <si>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</si>
  <si>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</si>
  <si>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</si>
  <si>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</si>
  <si>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</si>
  <si>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</si>
  <si>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</si>
  <si>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</si>
  <si>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</si>
  <si>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</si>
  <si>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</si>
  <si>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</si>
  <si>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</si>
  <si>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</si>
  <si>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</si>
  <si>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</si>
  <si>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</si>
  <si>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</si>
  <si>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</si>
  <si>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</si>
  <si>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</si>
  <si>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</si>
  <si>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</si>
  <si>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</si>
  <si>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</si>
  <si>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</si>
  <si>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</si>
  <si>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</si>
  <si>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</si>
  <si>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</si>
  <si>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</si>
  <si>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</si>
  <si>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</si>
  <si>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</si>
  <si>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</si>
  <si>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</si>
  <si>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</si>
  <si>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</si>
  <si>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</si>
  <si>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</si>
  <si>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</si>
  <si>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</si>
  <si>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</si>
  <si>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</si>
  <si>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</si>
  <si>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</si>
  <si>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</si>
  <si>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</si>
  <si>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</si>
  <si>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</si>
  <si>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</si>
  <si>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</si>
  <si>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</si>
  <si>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</si>
  <si>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</si>
  <si>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</si>
  <si>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</si>
  <si>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</si>
  <si>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</si>
  <si>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</si>
  <si>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</si>
  <si>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</si>
  <si>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</si>
  <si>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</si>
  <si>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</si>
  <si>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</si>
  <si>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</si>
  <si>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</si>
  <si>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</si>
  <si>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</si>
  <si>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</si>
  <si>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</si>
  <si>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</si>
  <si>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</si>
  <si>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</si>
  <si>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</si>
  <si>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</si>
  <si>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</si>
  <si>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</si>
  <si>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</si>
  <si>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</si>
  <si>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</si>
  <si>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</si>
  <si>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</si>
  <si>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</si>
  <si>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</si>
  <si>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</si>
  <si>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</si>
  <si>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</si>
  <si>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</si>
  <si>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</si>
  <si>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</si>
  <si>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</si>
  <si>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</si>
  <si>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</si>
  <si>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</si>
  <si>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</si>
  <si>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</si>
  <si>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</si>
  <si>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</si>
  <si>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</si>
  <si>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</si>
  <si>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</si>
  <si>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</si>
  <si>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</si>
  <si>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</si>
  <si>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</si>
  <si>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</si>
  <si>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</si>
  <si>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</si>
  <si>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</si>
  <si>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</si>
  <si>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</si>
  <si>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</si>
  <si>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</si>
  <si>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</si>
  <si>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</si>
  <si>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</si>
  <si>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</si>
  <si>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</si>
  <si>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</si>
  <si>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</si>
  <si>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</si>
  <si>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</si>
  <si>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</si>
  <si>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</si>
  <si>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</si>
  <si>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</si>
  <si>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</si>
  <si>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</si>
  <si>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</si>
  <si>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</si>
  <si>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</si>
  <si>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</si>
  <si>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</si>
  <si>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</si>
  <si>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</si>
  <si>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</si>
  <si>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</si>
  <si>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</si>
  <si>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</si>
  <si>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</si>
  <si>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</si>
  <si>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</si>
  <si>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</si>
  <si>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</si>
  <si>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</si>
  <si>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</si>
  <si>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</si>
  <si>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</si>
  <si>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</si>
  <si>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</si>
  <si>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</si>
  <si>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</si>
  <si>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</si>
  <si>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</si>
  <si>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</si>
  <si>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</si>
  <si>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</si>
  <si>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</si>
  <si>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</si>
  <si>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</si>
  <si>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</si>
  <si>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</si>
  <si>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</si>
  <si>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</si>
  <si>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</si>
  <si>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</si>
  <si>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</si>
  <si>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</si>
  <si>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</si>
  <si>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</si>
  <si>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</si>
  <si>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</si>
  <si>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</si>
  <si>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</si>
  <si>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</si>
  <si>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</si>
  <si>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</si>
  <si>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</si>
  <si>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</si>
  <si>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</si>
  <si>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</si>
  <si>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</si>
  <si>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</si>
  <si>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</si>
  <si>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</si>
  <si>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</si>
  <si>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</si>
  <si>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</si>
  <si>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</si>
  <si>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</si>
  <si>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</si>
  <si>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</si>
  <si>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</si>
  <si>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</si>
  <si>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</si>
  <si>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</si>
  <si>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</si>
  <si>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</si>
  <si>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</si>
  <si>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</si>
  <si>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</si>
  <si>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</si>
  <si>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</si>
  <si>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</si>
  <si>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</si>
  <si>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</si>
  <si>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</si>
  <si>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</si>
  <si>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</si>
  <si>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</si>
  <si>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</si>
  <si>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</si>
  <si>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</si>
  <si>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</si>
  <si>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</si>
  <si>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</si>
  <si>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</si>
  <si>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</si>
  <si>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</si>
  <si>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</si>
  <si>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</si>
  <si>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</si>
  <si>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</si>
  <si>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</si>
  <si>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</si>
  <si>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</si>
  <si>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</si>
  <si>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</si>
  <si>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</si>
  <si>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</si>
  <si>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</si>
  <si>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</si>
  <si>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</si>
  <si>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</si>
  <si>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</si>
  <si>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</si>
  <si>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</si>
  <si>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</si>
  <si>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</si>
  <si>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</si>
  <si>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</si>
  <si>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</si>
  <si>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</si>
  <si>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</si>
  <si>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</si>
  <si>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</si>
  <si>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</si>
  <si>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</si>
  <si>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</si>
  <si>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</si>
  <si>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</si>
  <si>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</si>
  <si>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</si>
  <si>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</si>
  <si>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</si>
  <si>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</si>
  <si>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</si>
  <si>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</si>
  <si>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</si>
  <si>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</si>
  <si>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</si>
  <si>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</si>
  <si>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</si>
  <si>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</si>
  <si>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</si>
  <si>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</si>
  <si>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</si>
  <si>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</si>
  <si>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</si>
  <si>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</si>
  <si>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</si>
  <si>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</si>
  <si>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</si>
  <si>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</si>
  <si>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</si>
  <si>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</si>
  <si>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</si>
  <si>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</si>
  <si>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</si>
  <si>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</si>
  <si>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</si>
  <si>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</si>
  <si>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</si>
  <si>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</si>
  <si>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</si>
  <si>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</si>
  <si>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</si>
  <si>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</si>
  <si>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</si>
  <si>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</si>
  <si>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</si>
  <si>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</si>
  <si>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</si>
  <si>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</si>
  <si>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</si>
  <si>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</si>
  <si>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</si>
  <si>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</si>
  <si>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</si>
  <si>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</si>
  <si>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</si>
  <si>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</si>
  <si>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</si>
  <si>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</si>
  <si>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</si>
  <si>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</si>
  <si>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</si>
  <si>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</si>
  <si>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</si>
  <si>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</si>
  <si>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</si>
  <si>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</si>
  <si>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</si>
  <si>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</si>
  <si>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</si>
  <si>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</si>
  <si>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</si>
  <si>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</si>
  <si>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</si>
  <si>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</si>
  <si>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</si>
  <si>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</si>
  <si>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</si>
  <si>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</si>
  <si>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</si>
  <si>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</si>
  <si>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</si>
  <si>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</si>
  <si>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</si>
  <si>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</si>
  <si>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</si>
  <si>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</si>
  <si>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</si>
  <si>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</si>
  <si>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</si>
  <si>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</si>
  <si>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</si>
  <si>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</si>
  <si>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</si>
  <si>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</si>
  <si>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</si>
  <si>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</si>
  <si>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</si>
  <si>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</si>
  <si>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</si>
  <si>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</si>
  <si>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</si>
  <si>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</si>
  <si>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</si>
  <si>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</si>
  <si>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</si>
  <si>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</si>
  <si>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</si>
  <si>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</si>
  <si>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</si>
  <si>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</si>
  <si>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</si>
  <si>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</si>
  <si>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</si>
  <si>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</si>
  <si>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</si>
  <si>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</si>
  <si>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</si>
  <si>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</si>
  <si>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</si>
  <si>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</si>
  <si>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</si>
  <si>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</si>
  <si>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</si>
  <si>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</si>
  <si>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</si>
  <si>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</si>
  <si>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</si>
  <si>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</si>
  <si>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</si>
  <si>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</si>
  <si>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</si>
  <si>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</si>
  <si>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</si>
  <si>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</si>
  <si>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</si>
  <si>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</si>
  <si>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</si>
  <si>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</si>
  <si>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</si>
  <si>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</si>
  <si>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</si>
  <si>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</si>
  <si>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</si>
  <si>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</si>
  <si>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</si>
  <si>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</si>
  <si>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</si>
  <si>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</si>
  <si>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</si>
  <si>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</si>
  <si>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</si>
  <si>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</si>
  <si>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</si>
  <si>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</si>
  <si>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</si>
  <si>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</si>
  <si>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</si>
  <si>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</si>
  <si>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</si>
  <si>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</si>
  <si>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</si>
  <si>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</si>
  <si>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</si>
  <si>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</si>
  <si>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</si>
  <si>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</si>
  <si>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</si>
  <si>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</si>
  <si>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</si>
  <si>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</si>
  <si>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</si>
  <si>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</si>
  <si>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</si>
  <si>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</si>
  <si>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</si>
  <si>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</si>
  <si>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</si>
  <si>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</si>
  <si>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</si>
  <si>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</si>
  <si>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</si>
  <si>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</si>
  <si>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</si>
  <si>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</si>
  <si>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</si>
  <si>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</si>
  <si>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</si>
  <si>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</si>
  <si>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</si>
  <si>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</si>
  <si>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</si>
  <si>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</si>
  <si>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</si>
  <si>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</si>
  <si>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</si>
  <si>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</si>
  <si>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</si>
  <si>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</si>
  <si>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</si>
  <si>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</si>
  <si>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</si>
  <si>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</si>
  <si>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</si>
  <si>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</si>
  <si>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</si>
  <si>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</si>
  <si>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</si>
  <si>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</si>
  <si>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</si>
  <si>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</si>
  <si>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</si>
  <si>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</si>
  <si>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</si>
  <si>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</si>
  <si>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</si>
  <si>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</si>
  <si>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</si>
  <si>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</si>
  <si>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</si>
  <si>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</si>
  <si>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</si>
  <si>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</si>
  <si>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</si>
  <si>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</si>
  <si>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</si>
  <si>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</si>
  <si>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</si>
  <si>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</si>
  <si>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</si>
  <si>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</si>
  <si>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</si>
  <si>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</si>
  <si>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</si>
  <si>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</si>
  <si>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</si>
  <si>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</si>
  <si>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</si>
  <si>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</si>
  <si>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</si>
  <si>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</si>
  <si>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</si>
  <si>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</si>
  <si>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</si>
  <si>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</si>
  <si>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</si>
  <si>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</si>
  <si>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</si>
  <si>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</si>
  <si>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</si>
  <si>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</si>
  <si>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</si>
  <si>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</si>
  <si>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</si>
  <si>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</si>
  <si>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</si>
  <si>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</si>
  <si>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</si>
  <si>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</si>
  <si>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</si>
  <si>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</si>
  <si>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</si>
  <si>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</si>
  <si>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</si>
  <si>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</si>
  <si>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</si>
  <si>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</si>
  <si>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</si>
  <si>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</si>
  <si>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</si>
  <si>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</si>
  <si>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</si>
  <si>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</si>
  <si>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</si>
  <si>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</si>
  <si>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</si>
  <si>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</si>
  <si>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</si>
  <si>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</si>
  <si>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</si>
  <si>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</si>
  <si>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</si>
  <si>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</si>
  <si>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</si>
  <si>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</si>
  <si>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</si>
  <si>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</si>
  <si>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</si>
  <si>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</si>
  <si>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</si>
  <si>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</si>
  <si>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</si>
  <si>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</si>
  <si>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</si>
  <si>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</si>
  <si>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</si>
  <si>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</si>
  <si>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</si>
  <si>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</si>
  <si>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</si>
  <si>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</si>
  <si>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</si>
  <si>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</si>
  <si>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</si>
  <si>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</si>
  <si>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</si>
  <si>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</si>
  <si>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</si>
  <si>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</si>
  <si>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</si>
  <si>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</si>
  <si>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</si>
  <si>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</si>
  <si>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</si>
  <si>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</si>
  <si>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</si>
  <si>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</si>
  <si>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</si>
  <si>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</si>
  <si>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</si>
  <si>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</si>
  <si>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</si>
  <si>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</si>
  <si>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</si>
  <si>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</si>
  <si>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</si>
  <si>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</si>
  <si>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</si>
  <si>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</si>
  <si>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</si>
  <si>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</si>
  <si>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</si>
  <si>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</si>
  <si>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</si>
  <si>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</si>
  <si>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</si>
  <si>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</si>
  <si>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</si>
  <si>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</si>
  <si>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</si>
  <si>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</si>
  <si>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</si>
  <si>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</si>
  <si>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</si>
  <si>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</si>
  <si>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</si>
  <si>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</si>
  <si>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</si>
  <si>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</si>
  <si>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</si>
  <si>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</si>
  <si>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</si>
  <si>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</si>
  <si>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</si>
  <si>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</si>
  <si>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</si>
  <si>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</si>
  <si>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</si>
  <si>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</si>
  <si>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</si>
  <si>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</si>
  <si>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</si>
  <si>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</si>
  <si>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</si>
  <si>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</si>
  <si>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</si>
  <si>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</si>
  <si>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</si>
  <si>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</si>
  <si>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</si>
  <si>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</si>
  <si>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</si>
  <si>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</si>
  <si>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</si>
  <si>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</si>
  <si>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</si>
  <si>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</si>
  <si>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</si>
  <si>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</si>
  <si>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</si>
  <si>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</si>
  <si>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</si>
  <si>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</si>
  <si>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</si>
  <si>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</si>
  <si>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</si>
  <si>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</si>
  <si>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</si>
  <si>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</si>
  <si>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</si>
  <si>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</si>
  <si>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</si>
  <si>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</si>
  <si>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</si>
  <si>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</si>
  <si>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</si>
  <si>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</si>
  <si>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</si>
  <si>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</si>
  <si>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</si>
  <si>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</si>
  <si>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</si>
  <si>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</si>
  <si>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</si>
  <si>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</si>
  <si>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</si>
  <si>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</si>
  <si>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</si>
  <si>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</si>
  <si>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</si>
  <si>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</si>
  <si>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</si>
  <si>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</si>
  <si>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</si>
  <si>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</si>
  <si>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</si>
  <si>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</si>
  <si>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</si>
  <si>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</si>
  <si>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</si>
  <si>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</si>
  <si>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</si>
  <si>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</si>
  <si>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</si>
  <si>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</si>
  <si>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</si>
  <si>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</si>
  <si>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</si>
  <si>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</si>
  <si>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</si>
  <si>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</si>
  <si>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</si>
  <si>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</si>
  <si>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</si>
  <si>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</si>
  <si>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</si>
  <si>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</si>
  <si>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</si>
  <si>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</si>
  <si>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</si>
  <si>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</si>
  <si>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</si>
  <si>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</si>
  <si>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</si>
  <si>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</si>
  <si>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</si>
  <si>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</si>
  <si>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</si>
  <si>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</si>
  <si>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</si>
  <si>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</si>
  <si>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</si>
  <si>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</si>
  <si>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</si>
  <si>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</si>
  <si>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</si>
  <si>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</si>
  <si>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</si>
  <si>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</si>
  <si>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</si>
  <si>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</si>
  <si>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</si>
  <si>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</si>
  <si>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</si>
  <si>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</si>
  <si>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</si>
  <si>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</si>
  <si>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</si>
  <si>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</si>
  <si>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</si>
  <si>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</si>
  <si>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</si>
  <si>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</si>
  <si>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</si>
  <si>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</si>
  <si>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</si>
  <si>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</si>
  <si>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</si>
  <si>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</si>
  <si>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</si>
  <si>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</si>
  <si>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</si>
  <si>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</si>
  <si>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</si>
  <si>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</si>
  <si>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</si>
  <si>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</si>
  <si>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</si>
  <si>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</si>
  <si>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</si>
  <si>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</si>
  <si>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</si>
  <si>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</si>
  <si>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</si>
  <si>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</si>
  <si>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</si>
  <si>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</si>
  <si>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</si>
  <si>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</si>
  <si>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</si>
  <si>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</si>
  <si>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</si>
  <si>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</si>
  <si>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</si>
  <si>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</si>
  <si>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</si>
  <si>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</si>
  <si>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</si>
  <si>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</si>
  <si>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</si>
  <si>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</si>
  <si>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</si>
  <si>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</si>
  <si>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</si>
  <si>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</si>
  <si>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</si>
  <si>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</si>
  <si>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</si>
  <si>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</si>
  <si>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</si>
  <si>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</si>
  <si>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</si>
  <si>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</si>
  <si>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</si>
  <si>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</si>
  <si>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</si>
  <si>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</si>
  <si>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</si>
  <si>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</si>
  <si>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</si>
  <si>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</si>
  <si>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</si>
  <si>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</si>
  <si>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</si>
  <si>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</si>
  <si>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</si>
  <si>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</si>
  <si>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</si>
  <si>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</si>
  <si>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</si>
  <si>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</si>
  <si>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</si>
  <si>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</si>
  <si>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</si>
  <si>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</si>
  <si>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</si>
  <si>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</si>
  <si>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</si>
  <si>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</si>
  <si>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</si>
  <si>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</si>
  <si>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</si>
  <si>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</si>
  <si>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</si>
  <si>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</si>
  <si>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</si>
  <si>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</si>
  <si>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</si>
  <si>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</si>
  <si>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</si>
  <si>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</si>
  <si>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</si>
  <si>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</si>
  <si>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</si>
  <si>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</si>
  <si>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</si>
  <si>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</si>
  <si>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</si>
  <si>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</si>
  <si>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</si>
  <si>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</si>
  <si>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</si>
  <si>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</si>
  <si>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</si>
  <si>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</si>
  <si>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</si>
  <si>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</si>
  <si>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</si>
  <si>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</si>
  <si>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</si>
  <si>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</si>
  <si>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</si>
  <si>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</si>
  <si>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</si>
  <si>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</si>
  <si>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</si>
  <si>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</si>
  <si>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</si>
  <si>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</si>
  <si>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</si>
  <si>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</si>
  <si>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</si>
  <si>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</si>
  <si>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</si>
  <si>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</si>
  <si>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</si>
  <si>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</si>
  <si>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</si>
  <si>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</si>
  <si>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</si>
  <si>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</si>
  <si>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</si>
  <si>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</si>
  <si>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</si>
  <si>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</si>
  <si>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</si>
  <si>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</si>
  <si>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</si>
  <si>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</si>
  <si>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</si>
  <si>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</si>
  <si>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</si>
  <si>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</si>
  <si>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</si>
  <si>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</si>
  <si>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</si>
  <si>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</si>
  <si>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</si>
  <si>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</si>
  <si>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</si>
  <si>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</si>
  <si>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</si>
  <si>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</si>
  <si>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</si>
  <si>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</si>
  <si>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</si>
  <si>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</si>
  <si>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</si>
  <si>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</si>
  <si>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</si>
  <si>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</si>
  <si>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</si>
  <si>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</si>
  <si>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</si>
  <si>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</si>
  <si>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</si>
  <si>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</si>
  <si>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</si>
  <si>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</si>
  <si>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</si>
  <si>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</si>
  <si>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</si>
  <si>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</si>
  <si>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</si>
  <si>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</si>
  <si>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</si>
  <si>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</si>
  <si>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</si>
  <si>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</si>
  <si>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</si>
  <si>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</si>
  <si>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</si>
  <si>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</si>
  <si>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</si>
  <si>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</si>
  <si>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</si>
  <si>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</si>
  <si>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</si>
  <si>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</si>
  <si>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</si>
  <si>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</si>
  <si>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</si>
  <si>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</si>
  <si>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</si>
  <si>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</si>
  <si>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</si>
  <si>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</si>
  <si>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</si>
  <si>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</si>
  <si>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</si>
  <si>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</si>
  <si>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</si>
  <si>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</si>
  <si>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</si>
  <si>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</si>
  <si>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</si>
  <si>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</si>
  <si>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</si>
  <si>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</si>
  <si>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</si>
  <si>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</si>
  <si>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</si>
  <si>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</si>
  <si>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</si>
  <si>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</si>
  <si>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</si>
  <si>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</si>
  <si>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</si>
  <si>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</si>
  <si>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</si>
  <si>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</si>
  <si>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</si>
  <si>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</si>
  <si>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</si>
  <si>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</si>
  <si>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</si>
  <si>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</si>
  <si>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</si>
  <si>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</si>
  <si>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</si>
  <si>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</si>
  <si>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</si>
  <si>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</si>
  <si>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</si>
  <si>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</si>
  <si>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</si>
  <si>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</si>
  <si>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</si>
  <si>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</si>
  <si>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</si>
  <si>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</si>
  <si>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</si>
  <si>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</si>
  <si>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</si>
  <si>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</si>
  <si>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</si>
  <si>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</si>
  <si>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</si>
  <si>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</si>
  <si>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</si>
  <si>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</si>
  <si>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</si>
  <si>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</si>
  <si>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</si>
  <si>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</si>
  <si>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</si>
  <si>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</si>
  <si>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</si>
  <si>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</si>
  <si>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</si>
  <si>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</si>
  <si>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</si>
  <si>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</si>
  <si>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</si>
  <si>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</si>
  <si>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</si>
  <si>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</si>
  <si>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</si>
  <si>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</si>
  <si>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</si>
  <si>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</si>
  <si>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</si>
  <si>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</si>
  <si>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</si>
  <si>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</si>
  <si>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</si>
  <si>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</si>
  <si>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</si>
  <si>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</si>
  <si>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</si>
  <si>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</si>
  <si>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</si>
  <si>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</si>
  <si>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</si>
  <si>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</si>
  <si>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</si>
  <si>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</si>
  <si>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</si>
  <si>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</si>
  <si>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</si>
  <si>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</si>
  <si>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</si>
  <si>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</si>
  <si>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</si>
  <si>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</si>
  <si>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</si>
  <si>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</si>
  <si>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</si>
  <si>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</si>
  <si>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</si>
  <si>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</si>
  <si>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</si>
  <si>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</si>
  <si>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</si>
  <si>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</si>
  <si>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</si>
  <si>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</si>
  <si>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</si>
  <si>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</si>
  <si>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</si>
  <si>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</si>
  <si>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</si>
  <si>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</si>
  <si>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</si>
  <si>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</si>
  <si>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</si>
  <si>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</si>
  <si>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</si>
  <si>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</si>
  <si>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</si>
  <si>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</si>
  <si>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</si>
  <si>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</si>
  <si>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</si>
  <si>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</si>
  <si>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</si>
  <si>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</si>
  <si>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</si>
  <si>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</si>
  <si>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</si>
  <si>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</si>
  <si>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</si>
  <si>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</si>
  <si>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</si>
  <si>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</si>
  <si>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</si>
  <si>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</si>
  <si>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</si>
  <si>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</si>
  <si>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</si>
  <si>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</si>
  <si>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</si>
  <si>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</si>
  <si>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</si>
  <si>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</si>
  <si>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</si>
  <si>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</si>
  <si>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</si>
  <si>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</si>
  <si>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</si>
  <si>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</si>
  <si>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</si>
  <si>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</si>
  <si>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</si>
  <si>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</si>
  <si>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</si>
  <si>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</si>
  <si>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</si>
  <si>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</si>
  <si>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</si>
  <si>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</si>
  <si>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</si>
  <si>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</si>
  <si>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</si>
  <si>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</si>
  <si>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</si>
  <si>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</si>
  <si>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</si>
  <si>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</si>
  <si>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</si>
  <si>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</si>
  <si>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</si>
  <si>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</si>
  <si>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</si>
  <si>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</si>
  <si>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</si>
  <si>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</si>
  <si>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</si>
  <si>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</si>
  <si>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</si>
  <si>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</si>
  <si>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</si>
  <si>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</si>
  <si>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</si>
  <si>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</si>
  <si>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</si>
  <si>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</si>
  <si>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</si>
  <si>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</si>
  <si>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</si>
  <si>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</si>
  <si>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</si>
  <si>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</si>
  <si>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</si>
  <si>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</si>
  <si>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</si>
  <si>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</si>
  <si>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</si>
  <si>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</si>
  <si>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</si>
  <si>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</si>
  <si>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</si>
  <si>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</si>
  <si>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</si>
  <si>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</si>
  <si>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</si>
  <si>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</si>
  <si>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</si>
  <si>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</si>
  <si>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</si>
  <si>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</si>
  <si>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</si>
  <si>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</si>
  <si>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</si>
  <si>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</si>
  <si>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</si>
  <si>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</si>
  <si>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</si>
  <si>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</si>
  <si>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</si>
  <si>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</si>
  <si>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</si>
  <si>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</si>
  <si>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</si>
  <si>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</si>
  <si>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</si>
  <si>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</si>
  <si>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</si>
  <si>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</si>
  <si>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</si>
  <si>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</si>
  <si>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</si>
  <si>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</si>
  <si>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</si>
  <si>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</si>
  <si>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</si>
  <si>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</si>
  <si>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</si>
  <si>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</si>
  <si>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</si>
  <si>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</si>
  <si>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</si>
  <si>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</si>
  <si>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</si>
  <si>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</si>
  <si>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</si>
  <si>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</si>
  <si>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</si>
  <si>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</si>
  <si>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</si>
  <si>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</si>
  <si>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</si>
  <si>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</si>
  <si>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</si>
  <si>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</si>
  <si>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</si>
  <si>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</si>
  <si>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</si>
  <si>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</si>
  <si>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</si>
  <si>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</si>
  <si>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</si>
  <si>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</si>
  <si>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</si>
  <si>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</si>
  <si>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</si>
  <si>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</si>
  <si>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</si>
  <si>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</si>
  <si>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</si>
  <si>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</si>
  <si>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</si>
  <si>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</si>
  <si>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</si>
  <si>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</si>
  <si>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</si>
  <si>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</si>
  <si>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</si>
  <si>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</si>
  <si>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</si>
  <si>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</si>
  <si>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</si>
  <si>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</si>
  <si>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</si>
  <si>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</si>
  <si>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</si>
  <si>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</si>
  <si>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</si>
  <si>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</si>
  <si>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</si>
  <si>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</si>
  <si>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</si>
  <si>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</si>
  <si>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</si>
  <si>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</si>
  <si>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</si>
  <si>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</si>
  <si>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</si>
  <si>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</si>
  <si>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</si>
  <si>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</si>
  <si>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</si>
  <si>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</si>
  <si>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</si>
  <si>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</si>
  <si>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</si>
  <si>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</si>
  <si>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</si>
  <si>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</si>
  <si>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</si>
  <si>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</si>
  <si>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</si>
  <si>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</si>
  <si>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</si>
  <si>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</si>
  <si>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</si>
  <si>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</si>
  <si>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</si>
  <si>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</si>
  <si>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</si>
  <si>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</si>
  <si>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</si>
  <si>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</si>
  <si>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</si>
  <si>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</si>
  <si>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</si>
  <si>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</si>
  <si>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</si>
  <si>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</si>
  <si>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</si>
  <si>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</si>
  <si>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</si>
  <si>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</si>
  <si>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</si>
  <si>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</si>
  <si>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</si>
  <si>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</si>
  <si>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</si>
  <si>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</si>
  <si>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</si>
  <si>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</si>
  <si>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</si>
  <si>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</si>
  <si>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</si>
  <si>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</si>
  <si>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</si>
  <si>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</si>
  <si>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</si>
  <si>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</si>
  <si>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</si>
  <si>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</si>
  <si>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</si>
  <si>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</si>
  <si>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</si>
  <si>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</si>
  <si>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</si>
  <si>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</si>
  <si>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</si>
  <si>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</si>
  <si>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</si>
  <si>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</si>
  <si>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</si>
  <si>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</si>
  <si>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</si>
  <si>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</si>
  <si>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</si>
  <si>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</si>
  <si>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</si>
  <si>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</si>
  <si>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</si>
  <si>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</si>
  <si>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</si>
  <si>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</si>
  <si>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</si>
  <si>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</si>
  <si>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</si>
  <si>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</si>
  <si>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</si>
  <si>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</si>
  <si>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</si>
  <si>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</si>
  <si>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</si>
  <si>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</si>
  <si>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</si>
  <si>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</si>
  <si>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</si>
  <si>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</si>
  <si>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</si>
  <si>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</si>
  <si>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</si>
  <si>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</si>
  <si>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</si>
  <si>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</si>
  <si>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</si>
  <si>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</si>
  <si>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</si>
  <si>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</si>
  <si>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</si>
  <si>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</si>
  <si>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</si>
  <si>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</si>
  <si>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</si>
  <si>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</si>
  <si>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</si>
  <si>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</si>
  <si>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</si>
  <si>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</si>
  <si>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</si>
  <si>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</si>
  <si>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</si>
  <si>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</si>
  <si>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</si>
  <si>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</si>
  <si>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</si>
  <si>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</si>
  <si>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</si>
  <si>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</si>
  <si>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</si>
  <si>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</si>
  <si>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</si>
  <si>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</si>
  <si>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</si>
  <si>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</si>
  <si>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</si>
  <si>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</si>
  <si>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</si>
  <si>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</si>
  <si>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</si>
  <si>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</si>
  <si>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</si>
  <si>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</si>
  <si>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</si>
  <si>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</si>
  <si>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</si>
  <si>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</si>
  <si>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</si>
  <si>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</si>
  <si>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</si>
  <si>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</si>
  <si>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</si>
  <si>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</si>
  <si>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</si>
  <si>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</si>
  <si>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</si>
  <si>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</si>
  <si>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</si>
  <si>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</si>
  <si>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</si>
  <si>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</si>
  <si>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</si>
  <si>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</si>
  <si>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</si>
  <si>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</si>
  <si>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</si>
  <si>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</si>
  <si>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</si>
  <si>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</si>
  <si>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</si>
  <si>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</si>
  <si>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</si>
  <si>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</si>
  <si>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</si>
  <si>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</si>
  <si>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</si>
  <si>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</si>
  <si>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</si>
  <si>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</si>
  <si>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</si>
  <si>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</si>
  <si>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</si>
  <si>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</si>
  <si>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</si>
  <si>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</si>
  <si>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</si>
  <si>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</si>
  <si>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</si>
  <si>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</si>
  <si>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</si>
  <si>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</si>
  <si>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</si>
  <si>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</si>
  <si>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</si>
  <si>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</si>
  <si>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</si>
  <si>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</si>
  <si>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</si>
  <si>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</si>
  <si>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</si>
  <si>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</si>
  <si>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</si>
  <si>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</si>
  <si>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</si>
  <si>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</si>
  <si>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</si>
  <si>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</si>
  <si>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</si>
  <si>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</si>
  <si>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</si>
  <si>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</si>
  <si>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</si>
  <si>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</si>
  <si>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</si>
  <si>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</si>
  <si>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</si>
  <si>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</si>
  <si>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</si>
  <si>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</si>
  <si>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</si>
  <si>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</si>
  <si>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</si>
  <si>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</si>
  <si>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</si>
  <si>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</si>
  <si>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</si>
  <si>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</si>
  <si>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</si>
  <si>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</si>
  <si>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</si>
  <si>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</si>
  <si>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</si>
  <si>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</si>
  <si>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</si>
  <si>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</si>
  <si>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</si>
  <si>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</si>
  <si>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</si>
  <si>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</si>
  <si>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</si>
  <si>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</si>
  <si>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</si>
  <si>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</si>
  <si>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</si>
  <si>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</si>
  <si>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</si>
  <si>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</si>
  <si>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</si>
  <si>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</si>
  <si>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</si>
  <si>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</si>
  <si>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</si>
  <si>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</si>
  <si>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</si>
  <si>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</si>
  <si>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</si>
  <si>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</si>
  <si>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</si>
  <si>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</si>
  <si>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</si>
  <si>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</si>
  <si>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</si>
  <si>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</si>
  <si>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</si>
  <si>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</si>
  <si>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</si>
  <si>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</si>
  <si>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</si>
  <si>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</si>
  <si>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</si>
  <si>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</si>
  <si>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</si>
  <si>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</si>
  <si>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</si>
  <si>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</si>
  <si>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</si>
  <si>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</si>
  <si>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</si>
  <si>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</si>
  <si>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</si>
  <si>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</si>
  <si>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</si>
  <si>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</si>
  <si>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</si>
  <si>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</si>
  <si>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</si>
  <si>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</si>
  <si>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</si>
  <si>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</si>
  <si>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</si>
  <si>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</si>
  <si>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</si>
  <si>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</si>
  <si>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</si>
  <si>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</si>
  <si>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</si>
  <si>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</si>
  <si>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</si>
  <si>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</si>
  <si>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</si>
  <si>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</si>
  <si>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</si>
  <si>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</si>
  <si>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</si>
  <si>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</si>
  <si>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</si>
  <si>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</si>
  <si>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</si>
  <si>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</si>
  <si>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</si>
  <si>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</si>
  <si>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</si>
  <si>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</si>
  <si>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</si>
  <si>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</si>
  <si>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</si>
  <si>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</si>
  <si>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</si>
  <si>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</si>
  <si>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</si>
  <si>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</si>
  <si>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</si>
  <si>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</si>
  <si>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</si>
  <si>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</si>
  <si>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</si>
  <si>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</si>
  <si>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</si>
  <si>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</si>
  <si>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</si>
  <si>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</si>
  <si>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</si>
  <si>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</si>
  <si>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</si>
  <si>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</si>
  <si>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</si>
  <si>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</si>
  <si>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</si>
  <si>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</si>
  <si>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</si>
  <si>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</si>
  <si>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</si>
  <si>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</si>
  <si>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</si>
  <si>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</si>
  <si>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</si>
  <si>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</si>
  <si>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</si>
  <si>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</si>
  <si>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</si>
  <si>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</si>
  <si>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</si>
  <si>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</si>
  <si>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</si>
  <si>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</si>
  <si>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</si>
  <si>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</si>
  <si>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</si>
  <si>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</si>
  <si>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</si>
  <si>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</si>
  <si>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</si>
  <si>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</si>
  <si>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</si>
  <si>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</si>
  <si>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</si>
  <si>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</si>
  <si>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</si>
  <si>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</si>
  <si>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</si>
  <si>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</si>
  <si>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</si>
  <si>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</si>
  <si>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</si>
  <si>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</si>
  <si>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</si>
  <si>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</si>
  <si>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</si>
  <si>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</si>
  <si>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</si>
  <si>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</si>
  <si>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</si>
  <si>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</si>
  <si>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</si>
  <si>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</si>
  <si>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</si>
  <si>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</si>
  <si>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</si>
  <si>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</si>
  <si>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</si>
  <si>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</si>
  <si>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</si>
  <si>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</si>
  <si>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</si>
  <si>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</si>
  <si>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</si>
  <si>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</si>
  <si>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</si>
  <si>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</si>
  <si>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</si>
  <si>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</si>
  <si>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</si>
  <si>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</si>
  <si>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</si>
  <si>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</si>
  <si>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</si>
  <si>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</si>
  <si>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</si>
  <si>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</si>
  <si>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</si>
  <si>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</si>
  <si>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</si>
  <si>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</si>
  <si>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</si>
  <si>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</si>
  <si>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</si>
  <si>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</si>
  <si>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</si>
  <si>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</si>
  <si>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</si>
  <si>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</si>
  <si>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</si>
  <si>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</si>
  <si>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</si>
  <si>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</si>
  <si>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</si>
  <si>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</si>
  <si>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</si>
  <si>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</si>
  <si>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</si>
  <si>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</si>
  <si>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</si>
  <si>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</si>
  <si>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</si>
  <si>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</si>
  <si>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</si>
  <si>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</si>
  <si>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</si>
  <si>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</si>
  <si>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</si>
  <si>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</si>
  <si>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</si>
  <si>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</si>
  <si>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</si>
  <si>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</si>
  <si>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</si>
  <si>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</si>
  <si>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</si>
  <si>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</si>
  <si>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</si>
  <si>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</si>
  <si>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</si>
  <si>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</si>
  <si>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</si>
  <si>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</si>
  <si>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</si>
  <si>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</si>
  <si>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</si>
  <si>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</si>
  <si>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</si>
  <si>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</si>
  <si>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</si>
  <si>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</si>
  <si>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</si>
  <si>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</si>
  <si>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</si>
  <si>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</si>
  <si>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</si>
  <si>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</si>
  <si>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</si>
  <si>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</si>
  <si>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</si>
  <si>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</si>
  <si>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</si>
  <si>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</si>
  <si>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</si>
  <si>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</si>
  <si>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</si>
  <si>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</si>
  <si>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</si>
  <si>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</si>
  <si>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</si>
  <si>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</si>
  <si>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</si>
  <si>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</si>
  <si>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</si>
  <si>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</si>
  <si>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</si>
  <si>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</si>
  <si>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</si>
  <si>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</si>
  <si>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</si>
  <si>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</si>
  <si>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</si>
  <si>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</si>
  <si>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</si>
  <si>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</si>
  <si>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</si>
  <si>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</si>
  <si>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</si>
  <si>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</si>
  <si>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</si>
  <si>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</si>
  <si>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</si>
  <si>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</si>
  <si>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</si>
  <si>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</si>
  <si>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</si>
  <si>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</si>
  <si>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</si>
  <si>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</si>
  <si>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</si>
  <si>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</si>
  <si>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</si>
  <si>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</si>
  <si>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</si>
  <si>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</si>
  <si>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</si>
  <si>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</si>
  <si>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</si>
  <si>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</si>
  <si>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</si>
  <si>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</si>
  <si>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</si>
  <si>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</si>
  <si>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</si>
  <si>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</si>
  <si>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</si>
  <si>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</si>
  <si>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</si>
  <si>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</si>
  <si>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</si>
  <si>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</si>
  <si>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</si>
  <si>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</si>
  <si>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</si>
  <si>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</si>
  <si>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</si>
  <si>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</si>
  <si>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</si>
  <si>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</si>
  <si>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</si>
  <si>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</si>
  <si>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</si>
  <si>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</si>
  <si>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</si>
  <si>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</si>
  <si>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</si>
  <si>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</si>
  <si>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</si>
  <si>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</si>
  <si>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</si>
  <si>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</si>
  <si>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</si>
  <si>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</si>
  <si>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</si>
  <si>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</si>
  <si>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</si>
  <si>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</si>
  <si>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</si>
  <si>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</si>
  <si>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</si>
  <si>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</si>
  <si>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</si>
  <si>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</si>
  <si>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</si>
  <si>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</si>
  <si>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</si>
  <si>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</si>
  <si>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</si>
  <si>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</si>
  <si>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</si>
  <si>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</si>
  <si>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</si>
  <si>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</si>
  <si>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</si>
  <si>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</si>
  <si>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</si>
  <si>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</si>
  <si>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</si>
  <si>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</si>
  <si>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</si>
  <si>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</si>
  <si>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</si>
  <si>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</si>
  <si>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</si>
  <si>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</si>
  <si>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</si>
  <si>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</si>
  <si>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</si>
  <si>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</si>
  <si>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</si>
  <si>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</si>
  <si>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</si>
  <si>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</si>
  <si>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</si>
  <si>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</si>
  <si>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</si>
  <si>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</si>
  <si>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</si>
  <si>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</si>
  <si>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</si>
  <si>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</si>
  <si>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</si>
  <si>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</si>
  <si>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</si>
  <si>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</si>
  <si>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</si>
  <si>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</si>
  <si>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</si>
  <si>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</si>
  <si>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</si>
  <si>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</si>
  <si>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</si>
  <si>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</si>
  <si>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</si>
  <si>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</si>
  <si>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</si>
  <si>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</si>
  <si>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</si>
  <si>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</si>
  <si>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</si>
  <si>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</si>
  <si>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</si>
  <si>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</si>
  <si>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</si>
  <si>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</si>
  <si>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</si>
  <si>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</si>
  <si>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</si>
  <si>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</si>
  <si>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</si>
  <si>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</si>
  <si>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</si>
  <si>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</si>
  <si>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</si>
  <si>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</si>
  <si>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</si>
  <si>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</si>
  <si>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</si>
  <si>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</si>
  <si>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</si>
  <si>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</si>
  <si>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</si>
  <si>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</si>
  <si>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</si>
  <si>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</si>
  <si>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</si>
  <si>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</si>
  <si>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</si>
  <si>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</si>
  <si>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</si>
  <si>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</si>
  <si>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</si>
  <si>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</si>
  <si>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</si>
  <si>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</si>
  <si>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</si>
  <si>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</si>
  <si>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</si>
  <si>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</si>
  <si>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</si>
  <si>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</si>
  <si>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</si>
  <si>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</si>
  <si>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</si>
  <si>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</si>
  <si>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</si>
  <si>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</si>
  <si>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</si>
  <si>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</si>
  <si>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</si>
  <si>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</si>
  <si>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</si>
  <si>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</si>
  <si>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</si>
  <si>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</si>
  <si>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</si>
  <si>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</si>
  <si>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</si>
  <si>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</si>
  <si>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</si>
  <si>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</si>
  <si>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</si>
  <si>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</si>
  <si>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</si>
  <si>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</si>
  <si>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</si>
  <si>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</si>
  <si>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</si>
  <si>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</si>
  <si>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</si>
  <si>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</si>
  <si>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</si>
  <si>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</si>
  <si>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</si>
  <si>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</si>
  <si>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</si>
  <si>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</si>
  <si>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</si>
  <si>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</si>
  <si>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</si>
  <si>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</si>
  <si>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</si>
  <si>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</si>
  <si>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</si>
  <si>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</si>
  <si>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</si>
  <si>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</si>
  <si>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</si>
  <si>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</si>
  <si>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</si>
  <si>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</si>
  <si>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</si>
  <si>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</si>
  <si>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</si>
  <si>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</si>
  <si>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</si>
  <si>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</si>
  <si>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</si>
  <si>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</si>
  <si>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</si>
  <si>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</si>
  <si>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</si>
  <si>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</si>
  <si>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</si>
  <si>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</si>
  <si>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</si>
  <si>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</si>
  <si>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</si>
  <si>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</si>
  <si>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</si>
  <si>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</si>
  <si>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</si>
  <si>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</si>
  <si>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</si>
  <si>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</si>
  <si>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</si>
  <si>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</si>
  <si>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</si>
  <si>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</si>
  <si>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</si>
  <si>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</si>
  <si>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</si>
  <si>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</si>
  <si>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</si>
  <si>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</si>
  <si>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</si>
  <si>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</si>
  <si>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</si>
  <si>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</si>
  <si>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</si>
  <si>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</si>
  <si>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</si>
  <si>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</si>
  <si>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</si>
  <si>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</si>
  <si>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</si>
  <si>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</si>
  <si>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</si>
  <si>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</si>
  <si>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</si>
  <si>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</si>
  <si>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</si>
  <si>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</si>
  <si>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</si>
  <si>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</si>
  <si>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</si>
  <si>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</si>
  <si>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</si>
  <si>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</si>
  <si>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</si>
  <si>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</si>
  <si>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</si>
  <si>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</si>
  <si>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</si>
  <si>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</si>
  <si>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</si>
  <si>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</si>
  <si>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</si>
  <si>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</si>
  <si>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</si>
  <si>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</si>
  <si>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</si>
  <si>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</si>
  <si>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</si>
  <si>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</si>
  <si>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</si>
  <si>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</si>
  <si>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</si>
  <si>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</si>
  <si>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</si>
  <si>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</si>
  <si>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</si>
  <si>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</si>
  <si>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</si>
  <si>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</si>
  <si>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</si>
  <si>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</si>
  <si>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</si>
  <si>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</si>
  <si>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</si>
  <si>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</si>
  <si>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</si>
  <si>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</si>
  <si>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</si>
  <si>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</si>
  <si>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</si>
  <si>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</si>
  <si>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</si>
  <si>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</si>
  <si>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</si>
  <si>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</si>
  <si>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</si>
  <si>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</si>
  <si>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</si>
  <si>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</si>
  <si>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</si>
  <si>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</si>
  <si>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</si>
  <si>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</si>
  <si>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</si>
  <si>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</si>
  <si>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</si>
  <si>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</si>
  <si>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</si>
  <si>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</si>
  <si>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</si>
  <si>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</si>
  <si>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</si>
  <si>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</si>
  <si>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</si>
  <si>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</si>
  <si>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</si>
  <si>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</si>
  <si>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</si>
  <si>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</si>
  <si>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</si>
  <si>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</si>
  <si>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</si>
  <si>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</si>
  <si>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</si>
  <si>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</si>
  <si>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</si>
  <si>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</si>
  <si>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</si>
  <si>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</si>
  <si>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</si>
  <si>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</si>
  <si>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</si>
  <si>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</si>
  <si>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</si>
  <si>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</si>
  <si>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</si>
  <si>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</si>
  <si>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</si>
  <si>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</si>
  <si>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</si>
  <si>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</si>
  <si>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</si>
  <si>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</si>
  <si>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</si>
  <si>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</si>
  <si>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</si>
  <si>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</si>
  <si>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</si>
  <si>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</si>
  <si>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</si>
  <si>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</si>
  <si>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</si>
  <si>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</si>
  <si>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</si>
  <si>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</si>
  <si>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</si>
  <si>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</si>
  <si>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</si>
  <si>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</si>
  <si>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</si>
  <si>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</si>
  <si>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</si>
  <si>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</si>
  <si>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</si>
  <si>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</si>
  <si>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</si>
  <si>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</si>
  <si>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</si>
  <si>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</si>
  <si>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</si>
  <si>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</si>
  <si>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</si>
  <si>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</si>
  <si>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</si>
  <si>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</si>
  <si>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</si>
  <si>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</si>
  <si>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</si>
  <si>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</si>
  <si>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</si>
  <si>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</si>
  <si>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</si>
  <si>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</si>
  <si>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</si>
  <si>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</si>
  <si>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</si>
  <si>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</si>
  <si>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</si>
  <si>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</si>
  <si>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</si>
  <si>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</si>
  <si>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</si>
  <si>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</si>
  <si>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</si>
  <si>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</si>
  <si>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</si>
  <si>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</si>
  <si>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</si>
  <si>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</si>
  <si>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</si>
  <si>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</si>
  <si>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</si>
  <si>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</si>
  <si>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</si>
  <si>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</si>
  <si>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</si>
  <si>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</si>
  <si>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</si>
  <si>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</si>
  <si>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</si>
  <si>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</si>
  <si>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</si>
  <si>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</si>
  <si>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</si>
  <si>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</si>
  <si>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</si>
  <si>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</si>
  <si>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</si>
  <si>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</si>
  <si>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</si>
  <si>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</si>
  <si>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</si>
  <si>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</si>
  <si>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</si>
  <si>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</si>
  <si>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</si>
  <si>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</si>
  <si>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</si>
  <si>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</si>
  <si>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</si>
  <si>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</si>
  <si>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</si>
  <si>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</si>
  <si>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</si>
  <si>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</si>
  <si>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</si>
  <si>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</si>
  <si>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</si>
  <si>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</si>
  <si>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</si>
  <si>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</si>
  <si>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</si>
  <si>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</si>
  <si>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</si>
  <si>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</si>
  <si>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</si>
  <si>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</si>
  <si>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</si>
  <si>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</si>
  <si>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</si>
  <si>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</si>
  <si>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</si>
  <si>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</si>
  <si>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</si>
  <si>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</si>
  <si>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</si>
  <si>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</si>
  <si>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</si>
  <si>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</si>
  <si>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</si>
  <si>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</si>
  <si>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</si>
  <si>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</si>
  <si>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</si>
  <si>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</si>
  <si>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</si>
  <si>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</si>
  <si>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</si>
  <si>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</si>
  <si>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</si>
  <si>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</si>
  <si>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</si>
  <si>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</si>
  <si>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</si>
  <si>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</si>
  <si>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</si>
  <si>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</si>
  <si>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</si>
  <si>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</si>
  <si>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</si>
  <si>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</si>
  <si>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</si>
  <si>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</si>
  <si>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</si>
  <si>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</si>
  <si>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</si>
  <si>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</si>
  <si>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</si>
  <si>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</si>
  <si>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</si>
  <si>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</si>
  <si>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</si>
  <si>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</si>
  <si>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</si>
  <si>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</si>
  <si>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</si>
  <si>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</si>
  <si>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</si>
  <si>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</si>
  <si>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</si>
  <si>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</si>
  <si>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</si>
  <si>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</si>
  <si>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</si>
  <si>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</si>
  <si>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</si>
  <si>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</si>
  <si>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</si>
  <si>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</si>
  <si>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</si>
  <si>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</si>
  <si>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</si>
  <si>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</si>
  <si>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</si>
  <si>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</si>
  <si>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</si>
  <si>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</si>
  <si>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</si>
  <si>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</si>
  <si>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</si>
  <si>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</si>
  <si>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</si>
  <si>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</si>
  <si>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</si>
  <si>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</si>
  <si>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</si>
  <si>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</si>
  <si>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</si>
  <si>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</si>
  <si>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</si>
  <si>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</si>
  <si>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</si>
  <si>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</si>
  <si>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</si>
  <si>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</si>
  <si>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</si>
  <si>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</si>
  <si>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</si>
  <si>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</si>
  <si>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</si>
  <si>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</si>
  <si>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</si>
  <si>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</si>
  <si>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</si>
  <si>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</si>
  <si>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</si>
  <si>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</si>
  <si>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</si>
  <si>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</si>
  <si>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</si>
  <si>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</si>
  <si>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</si>
  <si>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</si>
  <si>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</si>
  <si>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</si>
  <si>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</si>
  <si>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</si>
  <si>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</si>
  <si>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</si>
  <si>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</si>
  <si>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</si>
  <si>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</si>
  <si>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</si>
  <si>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</si>
  <si>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</si>
  <si>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</si>
  <si>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</si>
  <si>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</si>
  <si>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</si>
  <si>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</si>
  <si>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</si>
  <si>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</si>
  <si>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</si>
  <si>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</si>
  <si>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</si>
  <si>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</si>
  <si>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</si>
  <si>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</si>
  <si>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</si>
  <si>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</si>
  <si>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</si>
  <si>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</si>
  <si>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</si>
  <si>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</si>
  <si>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</si>
  <si>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</si>
  <si>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</si>
  <si>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</si>
  <si>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</si>
  <si>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</si>
  <si>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</si>
  <si>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</si>
  <si>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</si>
  <si>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</si>
  <si>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</si>
  <si>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</si>
  <si>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</si>
  <si>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</si>
  <si>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</si>
  <si>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</si>
  <si>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</si>
  <si>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</si>
  <si>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</si>
  <si>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</si>
  <si>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</si>
  <si>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</si>
  <si>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</si>
  <si>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</si>
  <si>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</si>
  <si>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</si>
  <si>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</si>
  <si>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</si>
  <si>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</si>
  <si>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</si>
  <si>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</si>
  <si>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</si>
  <si>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</si>
  <si>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</si>
  <si>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</si>
  <si>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</si>
  <si>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</si>
  <si>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</si>
  <si>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</si>
  <si>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</si>
  <si>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</si>
  <si>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</si>
  <si>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</si>
  <si>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</si>
  <si>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</si>
  <si>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</si>
  <si>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</si>
  <si>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</si>
  <si>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</si>
  <si>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</si>
  <si>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</si>
  <si>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</si>
  <si>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</si>
  <si>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</si>
  <si>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</si>
  <si>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</si>
  <si>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</si>
  <si>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</si>
  <si>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</si>
  <si>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</si>
  <si>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</si>
  <si>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</si>
  <si>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</si>
  <si>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</si>
  <si>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</si>
  <si>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</si>
  <si>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</si>
  <si>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</si>
  <si>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</si>
  <si>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</si>
  <si>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</si>
  <si>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</si>
  <si>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</si>
  <si>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</si>
  <si>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</si>
  <si>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</si>
  <si>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</si>
  <si>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</si>
  <si>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</si>
  <si>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</si>
  <si>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</si>
  <si>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</si>
  <si>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</si>
  <si>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</si>
  <si>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</si>
  <si>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</si>
  <si>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</si>
  <si>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</si>
  <si>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</si>
  <si>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</si>
  <si>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</si>
  <si>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</si>
  <si>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</si>
  <si>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</si>
  <si>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</si>
  <si>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</si>
  <si>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</si>
  <si>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</si>
  <si>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</si>
  <si>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</si>
  <si>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</si>
  <si>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</si>
  <si>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</si>
  <si>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</si>
  <si>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</si>
  <si>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</si>
  <si>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</si>
  <si>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</si>
  <si>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</si>
  <si>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</si>
  <si>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</si>
  <si>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</si>
  <si>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</si>
  <si>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</si>
  <si>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</si>
  <si>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</si>
  <si>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</si>
  <si>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</si>
  <si>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</si>
  <si>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</si>
  <si>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</si>
  <si>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</si>
  <si>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</si>
  <si>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</si>
  <si>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</si>
  <si>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</si>
  <si>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</si>
  <si>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</si>
  <si>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</si>
  <si>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</si>
  <si>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</si>
  <si>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</si>
  <si>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</si>
  <si>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</si>
  <si>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</si>
  <si>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</si>
  <si>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</si>
  <si>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</si>
  <si>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</si>
  <si>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</si>
  <si>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</si>
  <si>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</si>
  <si>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</si>
  <si>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</si>
  <si>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</si>
  <si>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</si>
  <si>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</si>
  <si>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</si>
  <si>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</si>
  <si>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</si>
  <si>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</si>
  <si>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</si>
  <si>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</si>
  <si>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</si>
  <si>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</si>
  <si>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</si>
  <si>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</si>
  <si>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</si>
  <si>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</si>
  <si>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</si>
  <si>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</si>
  <si>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</si>
  <si>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</si>
  <si>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</si>
  <si>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</si>
  <si>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</si>
  <si>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</si>
  <si>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</si>
  <si>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</si>
  <si>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</si>
  <si>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</si>
  <si>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</si>
  <si>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</si>
  <si>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</si>
  <si>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</si>
  <si>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</si>
  <si>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</si>
  <si>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</si>
  <si>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</si>
  <si>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</si>
  <si>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</si>
  <si>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</si>
  <si>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</si>
  <si>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</si>
  <si>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</si>
  <si>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</si>
  <si>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</si>
  <si>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</si>
  <si>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</si>
  <si>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</si>
  <si>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</si>
  <si>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</si>
  <si>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</si>
  <si>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</si>
  <si>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</si>
  <si>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</si>
  <si>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</si>
  <si>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</si>
  <si>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</si>
  <si>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</si>
  <si>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</si>
  <si>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</si>
  <si>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</si>
  <si>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</si>
  <si>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</si>
  <si>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</si>
  <si>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</si>
  <si>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</si>
  <si>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</si>
  <si>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</si>
  <si>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</si>
  <si>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</si>
  <si>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</si>
  <si>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</si>
  <si>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</si>
  <si>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</si>
  <si>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</si>
  <si>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</si>
  <si>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</si>
  <si>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</si>
  <si>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</si>
  <si>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</si>
  <si>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</si>
  <si>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</si>
  <si>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</si>
  <si>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</si>
  <si>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</si>
  <si>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</si>
  <si>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</si>
  <si>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</si>
  <si>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</si>
  <si>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</si>
  <si>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</si>
  <si>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</si>
  <si>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</si>
  <si>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</si>
  <si>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</si>
  <si>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</si>
  <si>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</si>
  <si>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</si>
  <si>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</si>
  <si>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</si>
  <si>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</si>
  <si>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</si>
  <si>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</si>
  <si>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</si>
  <si>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</si>
  <si>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</si>
  <si>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</si>
  <si>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</si>
  <si>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</si>
  <si>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</si>
  <si>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</si>
  <si>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</si>
  <si>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</si>
  <si>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</si>
  <si>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</si>
  <si>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</si>
  <si>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</si>
  <si>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</si>
  <si>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</si>
  <si>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</si>
  <si>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</si>
  <si>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</si>
  <si>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</si>
  <si>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</si>
  <si>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</si>
  <si>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</si>
  <si>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</si>
  <si>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</si>
  <si>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</si>
  <si>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</si>
  <si>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</si>
  <si>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</si>
  <si>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</si>
  <si>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</si>
  <si>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</si>
  <si>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</si>
  <si>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</si>
  <si>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</si>
  <si>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</si>
  <si>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</si>
  <si>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</si>
  <si>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</si>
  <si>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</si>
  <si>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</si>
  <si>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</si>
  <si>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</si>
  <si>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</si>
  <si>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</si>
  <si>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</si>
  <si>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</si>
  <si>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</si>
  <si>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</si>
  <si>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</si>
  <si>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</si>
  <si>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</si>
  <si>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</si>
  <si>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</si>
  <si>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</si>
  <si>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</si>
  <si>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</si>
  <si>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</si>
  <si>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</si>
  <si>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</si>
  <si>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</si>
  <si>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</si>
  <si>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</si>
  <si>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</si>
  <si>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</si>
  <si>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</si>
  <si>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</si>
  <si>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</si>
  <si>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</si>
  <si>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</si>
  <si>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</si>
  <si>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</si>
  <si>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</si>
  <si>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</si>
  <si>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</si>
  <si>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</si>
  <si>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</si>
  <si>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</si>
  <si>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</si>
  <si>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</si>
  <si>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</si>
  <si>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</si>
  <si>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</si>
  <si>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</si>
  <si>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</si>
  <si>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</si>
  <si>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</si>
  <si>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</si>
  <si>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</si>
  <si>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</si>
  <si>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</si>
  <si>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</si>
  <si>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</si>
  <si>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</si>
  <si>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</si>
  <si>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</si>
  <si>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</si>
  <si>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</si>
  <si>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</si>
  <si>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</si>
  <si>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</si>
  <si>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</si>
  <si>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</si>
  <si>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</si>
  <si>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</si>
  <si>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</si>
  <si>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</si>
  <si>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</si>
  <si>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</si>
  <si>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</si>
  <si>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</si>
  <si>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</si>
  <si>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</si>
  <si>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</si>
  <si>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</si>
  <si>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</si>
  <si>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</si>
  <si>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</si>
  <si>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</si>
  <si>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</si>
  <si>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</si>
  <si>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</si>
  <si>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</si>
  <si>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</si>
  <si>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</si>
  <si>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</si>
  <si>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</si>
  <si>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</si>
  <si>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</si>
  <si>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</si>
  <si>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</si>
  <si>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</si>
  <si>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</si>
  <si>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</si>
  <si>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</si>
  <si>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</si>
  <si>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</si>
  <si>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</si>
  <si>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</si>
  <si>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</si>
  <si>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</si>
  <si>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</si>
  <si>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</si>
  <si>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</si>
  <si>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</si>
  <si>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</si>
  <si>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</si>
  <si>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</si>
  <si>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</si>
  <si>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</si>
  <si>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</si>
  <si>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</si>
  <si>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</si>
  <si>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</si>
  <si>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</si>
  <si>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</si>
  <si>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</si>
  <si>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</si>
  <si>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</si>
  <si>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</si>
  <si>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</si>
  <si>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</si>
  <si>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</si>
  <si>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</si>
  <si>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</si>
  <si>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</si>
  <si>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</si>
  <si>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</si>
  <si>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</si>
  <si>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</si>
  <si>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</si>
  <si>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</si>
  <si>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</si>
  <si>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</si>
  <si>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</si>
  <si>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</si>
  <si>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</si>
  <si>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</si>
  <si>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</si>
  <si>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</si>
  <si>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</si>
  <si>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</si>
  <si>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</si>
  <si>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</si>
  <si>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</si>
  <si>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</si>
  <si>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</si>
  <si>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</si>
  <si>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</si>
  <si>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</si>
  <si>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</si>
  <si>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</si>
  <si>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</si>
  <si>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</si>
  <si>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</si>
  <si>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</si>
  <si>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</si>
  <si>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</si>
  <si>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</si>
  <si>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</si>
  <si>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</si>
  <si>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</si>
  <si>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</si>
  <si>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</si>
  <si>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</si>
  <si>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</si>
  <si>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</si>
  <si>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</si>
  <si>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</si>
  <si>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</si>
  <si>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</si>
  <si>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</si>
  <si>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</si>
  <si>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</si>
  <si>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</si>
  <si>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</si>
  <si>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</si>
  <si>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</si>
  <si>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</si>
  <si>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</si>
  <si>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</si>
  <si>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</si>
  <si>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</si>
  <si>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</si>
  <si>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</si>
  <si>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</si>
  <si>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</si>
  <si>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</si>
  <si>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</si>
  <si>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</si>
  <si>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</si>
  <si>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</si>
  <si>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</si>
  <si>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</si>
  <si>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</si>
  <si>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</si>
  <si>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</si>
  <si>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</si>
  <si>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</si>
  <si>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</si>
  <si>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</si>
  <si>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</si>
  <si>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</si>
  <si>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</si>
  <si>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</si>
  <si>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</si>
  <si>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</si>
  <si>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</si>
  <si>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</si>
  <si>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</si>
  <si>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</si>
  <si>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</si>
  <si>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</si>
  <si>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</si>
  <si>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</si>
  <si>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</si>
  <si>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</si>
  <si>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</si>
  <si>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</si>
  <si>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</si>
  <si>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</si>
  <si>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</si>
  <si>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</si>
  <si>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</si>
  <si>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</si>
  <si>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</si>
  <si>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</si>
  <si>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</si>
  <si>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</si>
  <si>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</si>
  <si>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</si>
  <si>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</si>
  <si>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</si>
  <si>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</si>
  <si>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</si>
  <si>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</si>
  <si>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</si>
  <si>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</si>
  <si>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</si>
  <si>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</si>
  <si>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</si>
  <si>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</si>
  <si>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</si>
  <si>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</si>
  <si>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</si>
  <si>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</si>
  <si>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</si>
  <si>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</si>
  <si>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</si>
  <si>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</si>
  <si>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</si>
  <si>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</si>
  <si>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</si>
  <si>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</si>
  <si>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</si>
  <si>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</si>
  <si>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</si>
  <si>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</si>
  <si>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</si>
  <si>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</si>
  <si>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</si>
  <si>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</si>
  <si>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</si>
  <si>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</si>
  <si>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</si>
  <si>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</si>
  <si>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</si>
  <si>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</si>
  <si>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</si>
  <si>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</si>
  <si>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</si>
  <si>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</si>
  <si>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</si>
  <si>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</si>
  <si>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</si>
  <si>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</si>
  <si>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</si>
  <si>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</si>
  <si>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</si>
  <si>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</si>
  <si>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</si>
  <si>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</si>
  <si>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</si>
  <si>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</si>
  <si>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</si>
  <si>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</si>
  <si>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</si>
  <si>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</si>
  <si>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</si>
  <si>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</si>
  <si>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</si>
  <si>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</si>
  <si>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</si>
  <si>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</si>
  <si>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</si>
  <si>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</si>
  <si>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</si>
  <si>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</si>
  <si>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</si>
  <si>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</si>
  <si>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</si>
  <si>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</si>
  <si>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</si>
  <si>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</si>
  <si>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</si>
  <si>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</si>
  <si>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</si>
  <si>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</si>
  <si>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</si>
  <si>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</si>
  <si>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</si>
  <si>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</si>
  <si>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</si>
  <si>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</si>
  <si>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</si>
  <si>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</si>
  <si>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</si>
  <si>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</si>
  <si>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</si>
  <si>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</si>
  <si>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</si>
  <si>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</si>
  <si>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</si>
  <si>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</si>
  <si>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</si>
  <si>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</si>
  <si>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</si>
  <si>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</si>
  <si>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</si>
  <si>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</si>
  <si>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</si>
  <si>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</si>
  <si>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</si>
  <si>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</si>
  <si>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</si>
  <si>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</si>
  <si>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</si>
  <si>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</si>
  <si>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</si>
  <si>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</si>
  <si>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</si>
  <si>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</si>
  <si>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</si>
  <si>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</si>
  <si>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</si>
  <si>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</si>
  <si>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</si>
  <si>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</si>
  <si>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</si>
  <si>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</si>
  <si>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</si>
  <si>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</si>
  <si>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</si>
  <si>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</si>
  <si>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</si>
  <si>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</si>
  <si>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</si>
  <si>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</si>
  <si>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</si>
  <si>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</si>
  <si>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</si>
  <si>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</si>
  <si>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</si>
  <si>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</si>
  <si>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</si>
  <si>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</si>
  <si>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</si>
  <si>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</si>
  <si>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</si>
  <si>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</si>
  <si>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</si>
  <si>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</si>
  <si>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</si>
  <si>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</si>
  <si>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</si>
  <si>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</si>
  <si>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</si>
  <si>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</si>
  <si>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</si>
  <si>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</si>
  <si>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</si>
  <si>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</si>
  <si>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</si>
  <si>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</si>
  <si>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</si>
  <si>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</si>
  <si>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</si>
  <si>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</si>
  <si>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</si>
  <si>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</si>
  <si>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</si>
  <si>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</si>
  <si>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</si>
  <si>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</si>
  <si>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</si>
  <si>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</si>
  <si>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</si>
  <si>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</si>
  <si>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</si>
  <si>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</si>
  <si>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</si>
  <si>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</si>
  <si>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</si>
  <si>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</si>
  <si>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</si>
  <si>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</si>
  <si>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</si>
  <si>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</si>
  <si>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</si>
  <si>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</si>
  <si>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</si>
  <si>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</si>
  <si>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</si>
  <si>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</si>
  <si>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</si>
  <si>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</si>
  <si>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</si>
  <si>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</si>
  <si>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</si>
  <si>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</si>
  <si>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</si>
  <si>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</si>
  <si>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</si>
  <si>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</si>
  <si>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</si>
  <si>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</si>
  <si>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</si>
  <si>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</si>
  <si>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</si>
  <si>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</si>
  <si>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</si>
  <si>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</si>
  <si>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</si>
  <si>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</si>
  <si>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</si>
  <si>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</si>
  <si>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</si>
  <si>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</si>
  <si>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</si>
  <si>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</si>
  <si>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</si>
  <si>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</si>
  <si>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</si>
  <si>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</si>
  <si>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</si>
  <si>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</si>
  <si>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</si>
  <si>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</si>
  <si>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</si>
  <si>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</si>
  <si>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</si>
  <si>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</si>
  <si>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</si>
  <si>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</si>
  <si>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</si>
  <si>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</si>
  <si>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</si>
  <si>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</si>
  <si>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</si>
  <si>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</si>
  <si>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</si>
  <si>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</si>
  <si>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</si>
  <si>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</si>
  <si>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</si>
  <si>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</si>
  <si>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</si>
  <si>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</si>
  <si>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</si>
  <si>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</si>
  <si>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</si>
  <si>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</si>
  <si>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</si>
  <si>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</si>
  <si>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</si>
  <si>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</si>
  <si>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</si>
  <si>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</si>
  <si>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</si>
  <si>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</si>
  <si>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</si>
  <si>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</si>
  <si>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</si>
  <si>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</si>
  <si>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</si>
  <si>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</si>
  <si>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</si>
  <si>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</si>
  <si>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</si>
  <si>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</si>
  <si>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</si>
  <si>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</si>
  <si>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</si>
  <si>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</si>
  <si>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</si>
  <si>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</si>
  <si>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</si>
  <si>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</si>
  <si>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</si>
  <si>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</si>
  <si>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</si>
  <si>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</si>
  <si>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</si>
  <si>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</si>
  <si>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</si>
  <si>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</si>
  <si>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</si>
  <si>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</si>
  <si>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</si>
  <si>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</si>
  <si>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</si>
  <si>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</si>
  <si>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</si>
  <si>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</si>
  <si>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</si>
  <si>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</si>
  <si>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</si>
  <si>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</si>
  <si>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</si>
  <si>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</si>
  <si>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</si>
  <si>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</si>
  <si>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</si>
  <si>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</si>
  <si>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</si>
  <si>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</si>
  <si>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</si>
  <si>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</si>
  <si>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</si>
  <si>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</si>
  <si>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</si>
  <si>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</si>
  <si>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</si>
  <si>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</si>
  <si>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</si>
  <si>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</si>
  <si>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</si>
  <si>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</si>
  <si>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</si>
  <si>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</si>
  <si>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</si>
  <si>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</si>
  <si>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</si>
  <si>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</si>
  <si>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</si>
  <si>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</si>
  <si>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</si>
  <si>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</si>
  <si>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</si>
  <si>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</si>
  <si>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</si>
  <si>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</si>
  <si>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</si>
  <si>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</si>
  <si>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</si>
  <si>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</si>
  <si>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</si>
  <si>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</si>
  <si>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</si>
  <si>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</si>
  <si>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</si>
  <si>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</si>
  <si>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</si>
  <si>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</si>
  <si>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</si>
  <si>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</si>
  <si>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</si>
  <si>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</si>
  <si>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</si>
  <si>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</si>
  <si>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</si>
  <si>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</si>
  <si>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</si>
  <si>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</si>
  <si>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</si>
  <si>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</si>
  <si>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</si>
  <si>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</si>
  <si>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</si>
  <si>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</si>
  <si>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</si>
  <si>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</si>
  <si>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</si>
  <si>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</si>
  <si>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</si>
  <si>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</si>
  <si>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</si>
  <si>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</si>
  <si>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</si>
  <si>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</si>
  <si>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</si>
  <si>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</si>
  <si>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</si>
  <si>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</si>
  <si>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</si>
  <si>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</si>
  <si>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</si>
  <si>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</si>
  <si>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</si>
  <si>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</si>
  <si>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</si>
  <si>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</si>
  <si>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</si>
  <si>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</si>
  <si>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</si>
  <si>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</si>
  <si>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</si>
  <si>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</si>
  <si>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</si>
  <si>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</si>
  <si>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</si>
  <si>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</si>
  <si>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</si>
  <si>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</si>
  <si>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</si>
  <si>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</si>
  <si>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</si>
  <si>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</si>
  <si>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</si>
  <si>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</si>
  <si>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</si>
  <si>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</si>
  <si>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</si>
  <si>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</si>
  <si>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</si>
  <si>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</si>
  <si>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</si>
  <si>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</si>
  <si>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</si>
  <si>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</si>
  <si>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</si>
  <si>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</si>
  <si>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</si>
  <si>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</si>
  <si>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</si>
  <si>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</si>
  <si>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</si>
  <si>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</si>
  <si>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</si>
  <si>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</si>
  <si>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</si>
  <si>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</si>
  <si>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</si>
  <si>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</si>
  <si>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</si>
  <si>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</si>
  <si>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</si>
  <si>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</si>
  <si>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</si>
  <si>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</si>
  <si>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</si>
  <si>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</si>
  <si>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</si>
  <si>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</si>
  <si>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</si>
  <si>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</si>
  <si>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</si>
  <si>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</si>
  <si>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</si>
  <si>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</si>
  <si>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</si>
  <si>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</si>
  <si>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</si>
  <si>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</si>
  <si>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</si>
  <si>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</si>
  <si>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</si>
  <si>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</si>
  <si>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</si>
  <si>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</si>
  <si>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</si>
  <si>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</si>
  <si>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</si>
  <si>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</si>
  <si>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</si>
  <si>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</si>
  <si>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</si>
  <si>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</si>
  <si>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</si>
  <si>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</si>
  <si>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</si>
  <si>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</si>
  <si>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</si>
  <si>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</si>
  <si>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</si>
  <si>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</si>
  <si>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</si>
  <si>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</si>
  <si>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</si>
  <si>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</si>
  <si>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</si>
  <si>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</si>
  <si>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</si>
  <si>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</si>
  <si>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</si>
  <si>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</si>
  <si>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</si>
  <si>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</si>
  <si>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</si>
  <si>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</si>
  <si>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</si>
  <si>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</si>
  <si>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</si>
  <si>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</si>
  <si>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</si>
  <si>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</si>
  <si>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</si>
  <si>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</si>
  <si>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</si>
  <si>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</si>
  <si>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</si>
  <si>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</si>
  <si>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</si>
  <si>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</si>
  <si>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</si>
  <si>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</si>
  <si>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</si>
  <si>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</si>
  <si>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</si>
  <si>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</si>
  <si>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</si>
  <si>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</si>
  <si>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</si>
  <si>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</si>
  <si>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</si>
  <si>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</si>
  <si>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</si>
  <si>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</si>
  <si>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</si>
  <si>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</si>
  <si>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</si>
  <si>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</si>
  <si>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</si>
  <si>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</si>
  <si>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</si>
  <si>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</si>
  <si>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</si>
  <si>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</si>
  <si>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</si>
  <si>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</si>
  <si>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</si>
  <si>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</si>
  <si>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</si>
  <si>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</si>
  <si>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</si>
  <si>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</si>
  <si>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</si>
  <si>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</si>
  <si>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</si>
  <si>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</si>
  <si>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</si>
  <si>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</si>
  <si>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</si>
  <si>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</si>
  <si>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</si>
  <si>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</si>
  <si>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</si>
  <si>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</si>
  <si>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</si>
  <si>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</si>
  <si>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</si>
  <si>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</si>
  <si>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</si>
  <si>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</si>
  <si>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</si>
  <si>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</si>
  <si>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</si>
  <si>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</si>
  <si>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</si>
  <si>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</si>
  <si>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</si>
  <si>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</si>
  <si>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</si>
  <si>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</si>
  <si>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</si>
  <si>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</si>
  <si>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</si>
  <si>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</si>
  <si>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</si>
  <si>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</si>
  <si>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</si>
  <si>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</si>
  <si>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</si>
  <si>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</si>
  <si>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</si>
  <si>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</si>
  <si>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</si>
  <si>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</si>
  <si>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</si>
  <si>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</si>
  <si>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</si>
  <si>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</si>
  <si>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</si>
  <si>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</si>
  <si>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</si>
  <si>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</si>
  <si>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</si>
  <si>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</si>
  <si>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</si>
  <si>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</si>
  <si>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</si>
  <si>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</si>
  <si>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</si>
  <si>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</si>
  <si>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</si>
  <si>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</si>
  <si>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</si>
  <si>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</si>
  <si>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</si>
  <si>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</si>
  <si>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</si>
  <si>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</si>
  <si>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</si>
  <si>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</si>
  <si>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</si>
  <si>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</si>
  <si>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</si>
  <si>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</si>
  <si>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</si>
  <si>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</si>
  <si>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</si>
  <si>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</si>
  <si>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</si>
  <si>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</si>
  <si>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</si>
  <si>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</si>
  <si>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</si>
  <si>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</si>
  <si>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</si>
  <si>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</si>
  <si>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</si>
  <si>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</si>
  <si>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</si>
  <si>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</si>
  <si>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</si>
  <si>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</si>
  <si>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</si>
  <si>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</si>
  <si>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</si>
  <si>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</si>
  <si>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</si>
  <si>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</si>
  <si>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</si>
  <si>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</si>
  <si>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</si>
  <si>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</si>
  <si>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</si>
  <si>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</si>
  <si>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</si>
  <si>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</si>
  <si>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</si>
  <si>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</si>
  <si>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</si>
  <si>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</si>
  <si>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</si>
  <si>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</si>
  <si>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</si>
  <si>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</si>
  <si>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</si>
  <si>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</si>
  <si>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</si>
  <si>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</si>
  <si>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</si>
  <si>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</si>
  <si>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</si>
  <si>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</si>
  <si>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</si>
  <si>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</si>
  <si>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</si>
  <si>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</si>
  <si>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</si>
  <si>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</si>
  <si>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</si>
  <si>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</si>
  <si>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</si>
  <si>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</si>
  <si>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</si>
  <si>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</si>
  <si>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</si>
  <si>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</si>
  <si>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</si>
  <si>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</si>
  <si>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</si>
  <si>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</si>
  <si>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</si>
  <si>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</si>
  <si>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</si>
  <si>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</si>
  <si>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</si>
  <si>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</si>
  <si>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</si>
  <si>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</si>
  <si>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</si>
  <si>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</si>
  <si>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</si>
  <si>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</si>
  <si>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</si>
  <si>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</si>
  <si>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</si>
  <si>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</si>
  <si>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</si>
  <si>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</si>
  <si>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</si>
  <si>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</si>
  <si>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</si>
  <si>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</si>
  <si>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</si>
  <si>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</si>
  <si>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</si>
  <si>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</si>
  <si>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</si>
  <si>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</si>
  <si>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</si>
  <si>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</si>
  <si>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</si>
  <si>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</si>
  <si>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</si>
  <si>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</si>
  <si>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</si>
  <si>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</si>
  <si>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</si>
  <si>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</si>
  <si>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</si>
  <si>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</si>
  <si>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</si>
  <si>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</si>
  <si>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</si>
  <si>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</si>
  <si>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</si>
  <si>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</si>
  <si>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</si>
  <si>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</si>
  <si>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</si>
  <si>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</si>
  <si>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</si>
  <si>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</si>
  <si>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</si>
  <si>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</si>
  <si>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</si>
  <si>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</si>
  <si>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</si>
  <si>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</si>
  <si>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</si>
  <si>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</si>
  <si>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</si>
  <si>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</si>
  <si>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</si>
  <si>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</si>
  <si>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</si>
  <si>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</si>
  <si>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</si>
  <si>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</si>
  <si>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</si>
  <si>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</si>
  <si>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</si>
  <si>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</si>
  <si>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</si>
  <si>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</si>
  <si>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</si>
  <si>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</si>
  <si>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</si>
  <si>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</si>
  <si>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</si>
  <si>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</si>
  <si>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</si>
  <si>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</si>
  <si>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</si>
  <si>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</si>
  <si>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</si>
  <si>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</si>
  <si>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</si>
  <si>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</si>
  <si>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</si>
  <si>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</si>
  <si>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</si>
  <si>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</si>
  <si>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</si>
  <si>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</si>
  <si>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</si>
  <si>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</si>
  <si>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</si>
  <si>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</si>
  <si>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</si>
  <si>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</si>
  <si>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</si>
  <si>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</si>
  <si>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</si>
  <si>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</si>
  <si>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</si>
  <si>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</si>
  <si>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</si>
  <si>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</si>
  <si>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</si>
  <si>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</si>
  <si>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</si>
  <si>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</si>
  <si>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</si>
  <si>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</si>
  <si>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</si>
  <si>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</si>
  <si>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</si>
  <si>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</si>
  <si>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</si>
  <si>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</si>
  <si>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</si>
  <si>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</si>
  <si>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</si>
  <si>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</si>
  <si>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</si>
  <si>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</si>
  <si>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</si>
  <si>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</si>
  <si>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</si>
  <si>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</si>
  <si>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</si>
  <si>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</si>
  <si>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</si>
  <si>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</si>
  <si>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</si>
  <si>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</si>
  <si>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</si>
  <si>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</si>
  <si>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</si>
  <si>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</si>
  <si>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</si>
  <si>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</si>
  <si>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</si>
  <si>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</si>
  <si>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</si>
  <si>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</si>
  <si>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</si>
  <si>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</si>
  <si>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</si>
  <si>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</si>
  <si>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</si>
  <si>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</si>
  <si>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</si>
  <si>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</si>
  <si>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</si>
  <si>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</si>
  <si>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</si>
  <si>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</si>
  <si>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</si>
  <si>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</si>
  <si>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</si>
  <si>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</si>
  <si>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</si>
  <si>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</si>
  <si>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</si>
  <si>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</si>
  <si>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</si>
  <si>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</si>
  <si>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</si>
  <si>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</si>
  <si>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</si>
  <si>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</si>
  <si>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</si>
  <si>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</si>
  <si>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</si>
  <si>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</si>
  <si>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</si>
  <si>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</si>
  <si>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</si>
  <si>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</si>
  <si>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</si>
  <si>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</si>
  <si>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</si>
  <si>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</si>
  <si>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</si>
  <si>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</si>
  <si>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</si>
  <si>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</si>
  <si>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</si>
  <si>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</si>
  <si>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</si>
  <si>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</si>
  <si>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</si>
  <si>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</si>
  <si>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</si>
  <si>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</si>
  <si>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</si>
  <si>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</si>
  <si>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</si>
  <si>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</si>
  <si>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</si>
  <si>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</si>
  <si>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</si>
  <si>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</si>
  <si>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</si>
  <si>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</si>
  <si>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</si>
  <si>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</si>
  <si>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</si>
  <si>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</si>
  <si>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</si>
  <si>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</si>
  <si>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</si>
  <si>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</si>
  <si>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</si>
  <si>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</si>
  <si>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</si>
  <si>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</si>
  <si>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</si>
  <si>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</si>
  <si>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</si>
  <si>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</si>
  <si>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</si>
  <si>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</si>
  <si>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</si>
  <si>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</si>
  <si>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</si>
  <si>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</si>
  <si>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</si>
  <si>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</si>
  <si>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</si>
  <si>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</si>
  <si>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</si>
  <si>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</si>
  <si>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</si>
  <si>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</si>
  <si>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</si>
  <si>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</si>
  <si>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</si>
  <si>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</si>
  <si>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</si>
  <si>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</si>
  <si>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</si>
  <si>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</si>
  <si>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</si>
  <si>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</si>
  <si>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</si>
  <si>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</si>
  <si>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</si>
  <si>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</si>
  <si>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</si>
  <si>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</si>
  <si>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</si>
  <si>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</si>
  <si>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</si>
  <si>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</si>
  <si>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</si>
  <si>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</si>
  <si>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</si>
  <si>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</si>
  <si>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</si>
  <si>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</si>
  <si>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</si>
  <si>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</si>
  <si>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</si>
  <si>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</si>
  <si>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</si>
  <si>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</si>
  <si>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</si>
  <si>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</si>
  <si>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</si>
  <si>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</si>
  <si>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</si>
  <si>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</si>
  <si>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</si>
  <si>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</si>
  <si>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</si>
  <si>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</si>
  <si>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</si>
  <si>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</si>
  <si>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</si>
  <si>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</si>
  <si>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</si>
  <si>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</si>
  <si>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</si>
  <si>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</si>
  <si>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</si>
  <si>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</si>
  <si>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</si>
  <si>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</si>
  <si>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</si>
  <si>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</si>
  <si>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</si>
  <si>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</si>
  <si>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</si>
  <si>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</si>
  <si>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</si>
  <si>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</si>
  <si>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</si>
  <si>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</si>
  <si>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</si>
  <si>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</si>
  <si>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</si>
  <si>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</si>
  <si>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</si>
  <si>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</si>
  <si>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</si>
  <si>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</si>
  <si>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</si>
  <si>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</si>
  <si>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</si>
  <si>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</si>
  <si>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</si>
  <si>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</si>
  <si>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</si>
  <si>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</si>
  <si>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</si>
  <si>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</si>
  <si>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</si>
  <si>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</si>
  <si>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</si>
  <si>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</si>
  <si>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</si>
  <si>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</si>
  <si>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</si>
  <si>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</si>
  <si>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</si>
  <si>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</si>
  <si>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</si>
  <si>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</si>
  <si>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</si>
  <si>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</si>
  <si>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</si>
  <si>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</si>
  <si>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</si>
  <si>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</si>
  <si>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</si>
  <si>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</si>
  <si>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</si>
  <si>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</si>
  <si>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</si>
  <si>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</si>
  <si>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</si>
  <si>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</si>
  <si>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</si>
  <si>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</si>
  <si>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</si>
  <si>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</si>
  <si>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</si>
  <si>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</si>
  <si>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</si>
  <si>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</si>
  <si>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</si>
  <si>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</si>
  <si>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</si>
  <si>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</si>
  <si>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</si>
  <si>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</si>
  <si>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</si>
  <si>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</si>
  <si>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</si>
  <si>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</si>
  <si>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</si>
  <si>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</si>
  <si>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</si>
  <si>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</si>
  <si>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</si>
  <si>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</si>
  <si>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</si>
  <si>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</si>
  <si>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</si>
  <si>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</si>
  <si>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</si>
  <si>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</si>
  <si>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</si>
  <si>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</si>
  <si>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</si>
  <si>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</si>
  <si>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</si>
  <si>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</si>
  <si>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</si>
  <si>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</si>
  <si>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</si>
  <si>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</si>
  <si>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</si>
  <si>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</si>
  <si>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</si>
  <si>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</si>
  <si>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</si>
  <si>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</si>
  <si>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</si>
  <si>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</si>
  <si>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</si>
  <si>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</si>
  <si>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</si>
  <si>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</si>
  <si>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</si>
  <si>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</si>
  <si>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</si>
  <si>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</si>
  <si>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</si>
  <si>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</si>
  <si>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</si>
  <si>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</si>
  <si>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</si>
  <si>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</si>
  <si>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</si>
  <si>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</si>
  <si>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</si>
  <si>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</si>
  <si>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</si>
  <si>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</si>
  <si>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</si>
  <si>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</si>
  <si>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</si>
  <si>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</si>
  <si>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</si>
  <si>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</si>
  <si>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</si>
  <si>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</si>
  <si>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</si>
  <si>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</si>
  <si>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</si>
  <si>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</si>
  <si>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</si>
  <si>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</si>
  <si>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</si>
  <si>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</si>
  <si>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</si>
  <si>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</si>
  <si>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</si>
  <si>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</si>
  <si>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</si>
  <si>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</si>
  <si>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</si>
  <si>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</si>
  <si>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</si>
  <si>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</si>
  <si>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</si>
  <si>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</si>
  <si>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</si>
  <si>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</si>
  <si>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</si>
  <si>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</si>
  <si>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</si>
  <si>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</si>
  <si>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</si>
  <si>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</si>
  <si>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</si>
  <si>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</si>
  <si>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</si>
  <si>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</si>
  <si>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</si>
  <si>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</si>
  <si>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</si>
  <si>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</si>
  <si>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</si>
  <si>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</si>
  <si>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</si>
  <si>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</si>
  <si>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</si>
  <si>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</si>
  <si>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</si>
  <si>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</si>
  <si>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</si>
  <si>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</si>
  <si>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</si>
  <si>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</si>
  <si>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</si>
  <si>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</si>
  <si>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</si>
  <si>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</si>
  <si>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</si>
  <si>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</si>
  <si>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</si>
  <si>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</si>
  <si>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</si>
  <si>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</si>
  <si>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</si>
  <si>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</si>
  <si>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</si>
  <si>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</si>
  <si>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</si>
  <si>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</si>
  <si>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</si>
  <si>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</si>
  <si>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</si>
  <si>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</si>
  <si>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</si>
  <si>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</si>
  <si>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</si>
  <si>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</si>
  <si>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</si>
  <si>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</si>
  <si>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</si>
  <si>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</si>
  <si>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</si>
  <si>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</si>
  <si>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</si>
  <si>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</si>
  <si>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</si>
  <si>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</si>
  <si>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</si>
  <si>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</si>
  <si>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</si>
  <si>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</si>
  <si>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</si>
  <si>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</si>
  <si>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</si>
  <si>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</si>
  <si>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</si>
  <si>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</si>
  <si>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</si>
  <si>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</si>
  <si>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</si>
  <si>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</si>
  <si>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</si>
  <si>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</si>
  <si>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</si>
  <si>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</si>
  <si>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</si>
  <si>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</si>
  <si>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</si>
  <si>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</si>
  <si>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</si>
  <si>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</si>
  <si>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</si>
  <si>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</si>
  <si>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</si>
  <si>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</si>
  <si>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</si>
  <si>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</si>
  <si>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</si>
  <si>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</si>
  <si>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</si>
  <si>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</si>
  <si>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</si>
  <si>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</si>
  <si>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</si>
  <si>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</si>
  <si>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</si>
  <si>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</si>
  <si>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</si>
  <si>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</si>
  <si>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</si>
  <si>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</si>
  <si>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</si>
  <si>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</si>
  <si>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</si>
  <si>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</si>
  <si>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</si>
  <si>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</si>
  <si>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</si>
  <si>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</si>
  <si>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</si>
  <si>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</si>
  <si>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</si>
  <si>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</si>
  <si>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</si>
  <si>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</si>
  <si>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</si>
  <si>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</si>
  <si>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</si>
  <si>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</si>
  <si>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</si>
  <si>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</si>
  <si>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</si>
  <si>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</si>
  <si>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</si>
  <si>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</si>
  <si>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</si>
  <si>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</si>
  <si>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</si>
  <si>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</si>
  <si>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</si>
  <si>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</si>
  <si>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</si>
  <si>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</si>
  <si>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</si>
  <si>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</si>
  <si>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</si>
  <si>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</si>
  <si>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</si>
  <si>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</si>
  <si>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</si>
  <si>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</si>
  <si>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</si>
  <si>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</si>
  <si>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</si>
  <si>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</si>
  <si>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</si>
  <si>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</si>
  <si>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</si>
  <si>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</si>
  <si>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</si>
  <si>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</si>
  <si>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</si>
  <si>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</si>
  <si>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</si>
  <si>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</si>
  <si>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</si>
  <si>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</si>
  <si>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</si>
  <si>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</si>
  <si>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</si>
  <si>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</si>
  <si>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</si>
  <si>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</si>
  <si>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</si>
  <si>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</si>
  <si>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</si>
  <si>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</si>
  <si>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</si>
  <si>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</si>
  <si>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</si>
  <si>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</si>
  <si>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</si>
  <si>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</si>
  <si>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</si>
  <si>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</si>
  <si>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</si>
  <si>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</si>
  <si>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</si>
  <si>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</si>
  <si>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</si>
  <si>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</si>
  <si>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</si>
  <si>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</si>
  <si>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</si>
  <si>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</si>
  <si>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</si>
  <si>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</si>
  <si>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</si>
  <si>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</si>
  <si>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</si>
  <si>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</si>
  <si>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</si>
  <si>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</si>
  <si>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</si>
  <si>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</si>
  <si>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</si>
  <si>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</si>
  <si>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</si>
  <si>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</si>
  <si>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</si>
  <si>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</si>
  <si>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</si>
  <si>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</si>
  <si>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</si>
  <si>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</si>
  <si>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</si>
  <si>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</si>
  <si>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</si>
  <si>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</si>
  <si>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</si>
  <si>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</si>
  <si>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</si>
  <si>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</si>
  <si>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</si>
  <si>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</si>
  <si>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</si>
  <si>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</si>
  <si>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</si>
  <si>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</si>
  <si>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</si>
  <si>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</si>
  <si>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</si>
  <si>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</si>
  <si>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</si>
  <si>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</si>
  <si>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</si>
  <si>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</si>
  <si>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</si>
  <si>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</si>
  <si>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</si>
  <si>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</si>
  <si>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</si>
  <si>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</si>
  <si>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</si>
  <si>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</si>
  <si>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</si>
  <si>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</si>
  <si>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</si>
  <si>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</si>
  <si>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</si>
  <si>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</si>
  <si>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</si>
  <si>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</si>
  <si>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</si>
  <si>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</si>
  <si>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</si>
  <si>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</si>
  <si>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</si>
  <si>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</si>
  <si>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</si>
  <si>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</si>
  <si>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</si>
  <si>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</si>
  <si>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</si>
  <si>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</si>
  <si>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</si>
  <si>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</si>
  <si>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</si>
  <si>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</si>
  <si>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</si>
  <si>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</si>
  <si>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</si>
  <si>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</si>
  <si>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</si>
  <si>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</si>
  <si>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</si>
  <si>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</si>
  <si>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</si>
  <si>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</si>
  <si>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</si>
  <si>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</si>
  <si>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</si>
  <si>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</si>
  <si>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</si>
  <si>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</si>
  <si>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</si>
  <si>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</si>
  <si>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</si>
  <si>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</si>
  <si>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</si>
  <si>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</si>
  <si>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</si>
  <si>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</si>
  <si>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</si>
  <si>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</si>
  <si>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</si>
  <si>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</si>
  <si>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</si>
  <si>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</si>
  <si>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</si>
  <si>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</si>
  <si>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</si>
  <si>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</si>
  <si>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</si>
  <si>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</si>
  <si>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</si>
  <si>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</si>
  <si>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</si>
  <si>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</si>
  <si>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</si>
  <si>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</si>
  <si>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</si>
  <si>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</si>
  <si>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</si>
  <si>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</si>
  <si>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</si>
  <si>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</si>
  <si>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</si>
  <si>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</si>
  <si>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</si>
  <si>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</si>
  <si>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</si>
  <si>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</si>
  <si>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</si>
  <si>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</si>
  <si>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</si>
  <si>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</si>
  <si>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</si>
  <si>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</si>
  <si>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</si>
  <si>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</si>
  <si>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</si>
  <si>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</si>
  <si>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</si>
  <si>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</si>
  <si>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</si>
  <si>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</si>
  <si>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</si>
  <si>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</si>
  <si>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</si>
  <si>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</si>
  <si>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</si>
  <si>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</si>
  <si>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</si>
  <si>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</si>
  <si>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</si>
  <si>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</si>
  <si>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</si>
  <si>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</si>
  <si>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</si>
  <si>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</si>
  <si>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</si>
  <si>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</si>
  <si>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</si>
  <si>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</si>
  <si>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</si>
  <si>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</si>
  <si>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</si>
  <si>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</si>
  <si>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</si>
  <si>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</si>
  <si>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</si>
  <si>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</si>
  <si>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</si>
  <si>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</si>
  <si>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</si>
  <si>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</si>
  <si>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</si>
  <si>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</si>
  <si>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</si>
  <si>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</si>
  <si>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</si>
  <si>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</si>
  <si>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</si>
  <si>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</si>
  <si>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</si>
  <si>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</si>
  <si>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</si>
  <si>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</si>
  <si>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</si>
  <si>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</si>
  <si>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</si>
  <si>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</si>
  <si>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</si>
  <si>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</si>
  <si>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</si>
  <si>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</si>
  <si>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</si>
  <si>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</si>
  <si>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</si>
  <si>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</si>
  <si>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</si>
  <si>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</si>
  <si>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</si>
  <si>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</si>
  <si>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</si>
  <si>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</si>
  <si>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</si>
  <si>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</si>
  <si>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</si>
  <si>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</si>
  <si>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</si>
  <si>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</si>
  <si>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</si>
  <si>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</si>
  <si>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</si>
  <si>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</si>
  <si>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</si>
  <si>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</si>
  <si>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</si>
  <si>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</si>
  <si>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</si>
  <si>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</si>
  <si>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</si>
  <si>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</si>
  <si>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</si>
  <si>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</si>
  <si>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</si>
  <si>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</si>
  <si>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</si>
  <si>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</si>
  <si>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</si>
  <si>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</si>
  <si>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</si>
  <si>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</si>
  <si>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</si>
  <si>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</si>
  <si>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</si>
  <si>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</si>
  <si>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</si>
  <si>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</si>
  <si>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</si>
  <si>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</si>
  <si>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</si>
  <si>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</si>
  <si>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</si>
  <si>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</si>
  <si>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</si>
  <si>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</si>
  <si>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</si>
  <si>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</si>
  <si>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</si>
  <si>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</si>
  <si>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</si>
  <si>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</si>
  <si>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</si>
  <si>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</si>
  <si>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</si>
  <si>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</si>
  <si>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</si>
  <si>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</si>
  <si>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</si>
  <si>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</si>
  <si>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</si>
  <si>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</si>
  <si>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</si>
  <si>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</si>
  <si>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</si>
  <si>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</si>
  <si>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</si>
  <si>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</si>
  <si>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</si>
  <si>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</si>
  <si>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</si>
  <si>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</si>
  <si>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</si>
  <si>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</si>
  <si>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</si>
  <si>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</si>
  <si>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</si>
  <si>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</si>
  <si>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</si>
  <si>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</si>
  <si>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</si>
  <si>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</si>
  <si>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</si>
  <si>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</si>
  <si>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</si>
  <si>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</si>
  <si>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</si>
  <si>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</si>
  <si>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</si>
  <si>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</si>
  <si>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</si>
  <si>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</si>
  <si>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</si>
  <si>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</si>
  <si>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</si>
  <si>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</si>
  <si>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</si>
  <si>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</si>
  <si>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</si>
  <si>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</si>
  <si>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</si>
  <si>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</si>
  <si>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</si>
  <si>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</si>
  <si>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</si>
  <si>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</si>
  <si>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</si>
  <si>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</si>
  <si>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</si>
  <si>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</si>
  <si>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</si>
  <si>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</si>
  <si>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</si>
  <si>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</si>
  <si>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</si>
  <si>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</si>
  <si>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</si>
  <si>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</si>
  <si>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</si>
  <si>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</si>
  <si>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</si>
  <si>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</si>
  <si>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</si>
  <si>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</si>
  <si>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</si>
  <si>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</si>
  <si>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</si>
  <si>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</si>
  <si>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</si>
  <si>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</si>
  <si>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</si>
  <si>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</si>
  <si>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</si>
  <si>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</si>
  <si>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</si>
  <si>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</si>
  <si>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</si>
  <si>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</si>
  <si>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</si>
  <si>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</si>
  <si>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</si>
  <si>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</si>
  <si>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</si>
  <si>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</si>
  <si>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</si>
  <si>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</si>
  <si>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</si>
  <si>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</si>
  <si>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</si>
  <si>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</si>
  <si>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</si>
  <si>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</si>
  <si>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</si>
  <si>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</si>
  <si>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</si>
  <si>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</si>
  <si>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</si>
  <si>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</si>
  <si>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</si>
  <si>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</si>
  <si>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</si>
  <si>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</si>
  <si>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</si>
  <si>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</si>
  <si>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</si>
  <si>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</si>
  <si>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</si>
  <si>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</si>
  <si>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</si>
  <si>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</si>
  <si>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</si>
  <si>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</si>
  <si>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</si>
  <si>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</si>
  <si>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</si>
  <si>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</si>
  <si>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</si>
  <si>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</si>
  <si>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</si>
  <si>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</si>
  <si>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</si>
  <si>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</si>
  <si>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</si>
  <si>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</si>
  <si>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</si>
  <si>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</si>
  <si>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</si>
  <si>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</si>
  <si>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</si>
  <si>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</si>
  <si>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</si>
  <si>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</si>
  <si>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</si>
  <si>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</si>
  <si>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</si>
  <si>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</si>
  <si>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</si>
  <si>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</si>
  <si>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</si>
  <si>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</si>
  <si>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</si>
  <si>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</si>
  <si>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</si>
  <si>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</si>
  <si>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</si>
  <si>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</si>
  <si>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</si>
  <si>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</si>
  <si>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</si>
  <si>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</si>
  <si>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</si>
  <si>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</si>
  <si>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</si>
  <si>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</si>
  <si>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</si>
  <si>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</si>
  <si>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</si>
  <si>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</si>
  <si>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</si>
  <si>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</si>
  <si>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</si>
  <si>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</si>
  <si>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</si>
  <si>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</si>
  <si>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</si>
  <si>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</si>
  <si>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</si>
  <si>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</si>
  <si>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</si>
  <si>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</si>
  <si>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</si>
  <si>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</si>
  <si>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</si>
  <si>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</si>
  <si>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</si>
  <si>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</si>
  <si>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</si>
  <si>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</si>
  <si>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</si>
  <si>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</si>
  <si>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</si>
  <si>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</si>
  <si>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</si>
  <si>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</si>
  <si>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</si>
  <si>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</si>
  <si>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</si>
  <si>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</si>
  <si>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</si>
  <si>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</si>
  <si>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</si>
  <si>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</si>
  <si>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</si>
  <si>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</si>
  <si>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</si>
  <si>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</si>
  <si>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</si>
  <si>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</si>
  <si>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</si>
  <si>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</si>
  <si>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</si>
  <si>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</si>
  <si>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</si>
  <si>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</si>
  <si>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</si>
  <si>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</si>
  <si>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</si>
  <si>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</si>
  <si>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</si>
  <si>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</si>
  <si>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</si>
  <si>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</si>
  <si>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</si>
  <si>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</si>
  <si>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</si>
  <si>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</si>
  <si>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</si>
  <si>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</si>
  <si>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</si>
  <si>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</si>
  <si>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</si>
  <si>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</si>
  <si>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</si>
  <si>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</si>
  <si>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</si>
  <si>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</si>
  <si>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</si>
  <si>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</si>
  <si>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</si>
  <si>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</si>
  <si>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</si>
  <si>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</si>
  <si>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</si>
  <si>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</si>
  <si>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</si>
  <si>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</si>
  <si>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</si>
  <si>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</si>
  <si>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</si>
  <si>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</si>
  <si>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</si>
  <si>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</si>
  <si>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</si>
  <si>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</si>
  <si>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</si>
  <si>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</si>
  <si>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</si>
  <si>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</si>
  <si>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</si>
  <si>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</si>
  <si>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</si>
  <si>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</si>
  <si>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</si>
  <si>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</si>
  <si>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</si>
  <si>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</si>
  <si>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</si>
  <si>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</si>
  <si>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</si>
  <si>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</si>
  <si>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</si>
  <si>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</si>
  <si>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</si>
  <si>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</si>
  <si>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</si>
  <si>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</si>
  <si>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</si>
  <si>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</si>
  <si>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</si>
  <si>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</si>
  <si>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</si>
  <si>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</si>
  <si>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</si>
  <si>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</si>
  <si>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</si>
  <si>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</si>
  <si>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</si>
  <si>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</si>
  <si>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</si>
  <si>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</si>
  <si>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</si>
  <si>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</si>
  <si>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</si>
  <si>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</si>
  <si>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</si>
  <si>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</si>
  <si>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</si>
  <si>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</si>
  <si>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</si>
  <si>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</si>
  <si>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</si>
  <si>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</si>
  <si>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</si>
  <si>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</si>
  <si>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</si>
  <si>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</si>
  <si>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</si>
  <si>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</si>
  <si>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</si>
  <si>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</si>
  <si>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</si>
  <si>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</si>
  <si>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</si>
  <si>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</si>
  <si>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</si>
  <si>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</si>
  <si>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</si>
  <si>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</si>
  <si>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</si>
  <si>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</si>
  <si>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</si>
  <si>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</si>
  <si>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</si>
  <si>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</si>
  <si>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</si>
  <si>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</si>
  <si>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</si>
  <si>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</si>
  <si>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</si>
  <si>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</si>
  <si>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</si>
  <si>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</si>
  <si>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</si>
  <si>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</si>
  <si>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</si>
  <si>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</si>
  <si>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</si>
  <si>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</si>
  <si>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</si>
  <si>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</si>
  <si>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</si>
  <si>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</si>
  <si>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</si>
  <si>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</si>
  <si>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</si>
  <si>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</si>
  <si>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</si>
  <si>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</si>
  <si>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</si>
  <si>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</si>
  <si>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</si>
  <si>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</si>
  <si>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</si>
  <si>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</si>
  <si>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</si>
  <si>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</si>
  <si>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</si>
  <si>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</si>
  <si>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</si>
  <si>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</si>
  <si>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</si>
  <si>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</si>
  <si>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</si>
  <si>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</si>
  <si>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</si>
  <si>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</si>
  <si>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</si>
  <si>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</si>
  <si>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</si>
  <si>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</si>
  <si>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</si>
  <si>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</si>
  <si>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</si>
  <si>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</si>
  <si>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</si>
  <si>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</si>
  <si>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</si>
  <si>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</si>
  <si>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</si>
  <si>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</si>
  <si>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</si>
  <si>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</si>
  <si>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</si>
  <si>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</si>
  <si>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</si>
  <si>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</si>
  <si>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</si>
  <si>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</si>
  <si>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</si>
  <si>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</si>
  <si>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</si>
  <si>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</si>
  <si>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</si>
  <si>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</si>
  <si>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</si>
  <si>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</si>
  <si>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</si>
  <si>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</si>
  <si>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</si>
  <si>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</si>
  <si>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</si>
  <si>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</si>
  <si>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</si>
  <si>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</si>
  <si>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</si>
  <si>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</si>
  <si>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</si>
  <si>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</si>
  <si>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</si>
  <si>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</si>
  <si>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</si>
  <si>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</si>
  <si>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</si>
  <si>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</si>
  <si>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</si>
  <si>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</si>
  <si>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</si>
  <si>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</si>
  <si>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</si>
  <si>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</si>
  <si>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</si>
  <si>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</si>
  <si>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</si>
  <si>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</si>
  <si>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</si>
  <si>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</si>
  <si>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</si>
  <si>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</si>
  <si>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</si>
  <si>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</si>
  <si>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</si>
  <si>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</si>
  <si>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</si>
  <si>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</si>
  <si>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</si>
  <si>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</si>
  <si>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</si>
  <si>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</si>
  <si>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</si>
  <si>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</si>
  <si>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</si>
  <si>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</si>
  <si>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</si>
  <si>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</si>
  <si>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</si>
  <si>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</si>
  <si>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</si>
  <si>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</si>
  <si>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</si>
  <si>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</si>
  <si>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</si>
  <si>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</si>
  <si>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</si>
  <si>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</si>
  <si>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</si>
  <si>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</si>
  <si>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</si>
  <si>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</si>
  <si>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</si>
  <si>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</si>
  <si>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</si>
  <si>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</si>
  <si>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</si>
  <si>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</si>
  <si>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</si>
  <si>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</si>
  <si>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</si>
  <si>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</si>
  <si>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</si>
  <si>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</si>
  <si>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</si>
  <si>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</si>
  <si>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</si>
  <si>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</si>
  <si>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</si>
  <si>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</si>
  <si>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</si>
  <si>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</si>
  <si>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</si>
  <si>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</si>
  <si>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</si>
  <si>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</si>
  <si>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</si>
  <si>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</si>
  <si>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</si>
  <si>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</si>
  <si>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</si>
  <si>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</si>
  <si>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</si>
  <si>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</si>
  <si>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</si>
  <si>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</si>
  <si>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</si>
  <si>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</si>
  <si>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</si>
  <si>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</si>
  <si>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</si>
  <si>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</si>
  <si>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</si>
  <si>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</si>
  <si>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</si>
  <si>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</si>
  <si>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</si>
  <si>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</si>
  <si>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</si>
  <si>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</si>
  <si>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</si>
  <si>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</si>
  <si>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</si>
  <si>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</si>
  <si>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</si>
  <si>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</si>
  <si>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</si>
  <si>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</si>
  <si>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</si>
  <si>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</si>
  <si>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</si>
  <si>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</si>
  <si>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</si>
  <si>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</si>
  <si>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</si>
  <si>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</si>
  <si>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</si>
  <si>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</si>
  <si>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</si>
  <si>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</si>
  <si>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</si>
  <si>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</si>
  <si>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</si>
  <si>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</si>
  <si>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</si>
  <si>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</si>
  <si>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</si>
  <si>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</si>
  <si>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</si>
  <si>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</si>
  <si>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</si>
  <si>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</si>
  <si>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</si>
  <si>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</si>
  <si>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</si>
  <si>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</si>
  <si>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</si>
  <si>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</si>
  <si>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</si>
  <si>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</si>
  <si>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</si>
  <si>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</si>
  <si>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</si>
  <si>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</si>
  <si>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</si>
  <si>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</si>
  <si>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</si>
  <si>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</si>
  <si>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</si>
  <si>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</si>
  <si>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</si>
  <si>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</si>
  <si>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</si>
  <si>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</si>
  <si>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</si>
  <si>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</si>
  <si>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</si>
  <si>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</si>
  <si>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</si>
  <si>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</si>
  <si>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</si>
  <si>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</si>
  <si>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</si>
  <si>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</si>
  <si>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</si>
  <si>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</si>
  <si>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</si>
  <si>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</si>
  <si>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</si>
  <si>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</si>
  <si>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</si>
  <si>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</si>
  <si>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</si>
  <si>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</si>
  <si>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</si>
  <si>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</si>
  <si>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</si>
  <si>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</si>
  <si>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</si>
  <si>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</si>
  <si>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</si>
  <si>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</si>
  <si>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</si>
  <si>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</si>
  <si>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</si>
  <si>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</si>
  <si>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</si>
  <si>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</si>
  <si>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</si>
  <si>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</si>
  <si>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</si>
  <si>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</si>
  <si>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</si>
  <si>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</si>
  <si>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</si>
  <si>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</si>
  <si>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</si>
  <si>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</si>
  <si>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</si>
  <si>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</si>
  <si>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</si>
  <si>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</si>
  <si>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</si>
  <si>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</si>
  <si>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</si>
  <si>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</si>
  <si>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</si>
  <si>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</si>
  <si>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</si>
  <si>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</si>
  <si>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</si>
  <si>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</si>
  <si>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</si>
  <si>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</si>
  <si>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</si>
  <si>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</si>
  <si>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</si>
  <si>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</si>
  <si>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</si>
  <si>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</si>
  <si>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</si>
  <si>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</si>
  <si>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</si>
  <si>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</si>
  <si>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</si>
  <si>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</si>
  <si>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</si>
  <si>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</si>
  <si>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</si>
  <si>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</si>
  <si>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</si>
  <si>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</si>
  <si>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</si>
  <si>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</si>
  <si>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</si>
  <si>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</si>
  <si>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</si>
  <si>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</si>
  <si>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</si>
  <si>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</si>
  <si>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</si>
  <si>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</si>
  <si>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</si>
  <si>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</si>
  <si>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</si>
  <si>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</si>
  <si>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</si>
  <si>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</si>
  <si>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</si>
  <si>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</si>
  <si>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</si>
  <si>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</si>
  <si>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</si>
  <si>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</si>
  <si>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</si>
  <si>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</si>
  <si>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</si>
  <si>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</si>
  <si>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</si>
  <si>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</si>
  <si>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</si>
  <si>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</si>
  <si>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</si>
  <si>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</si>
  <si>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</si>
  <si>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</si>
  <si>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</si>
  <si>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</si>
  <si>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</si>
  <si>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</si>
  <si>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</si>
  <si>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</si>
  <si>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</si>
  <si>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</si>
  <si>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</si>
  <si>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</si>
  <si>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</si>
  <si>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</si>
  <si>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</si>
  <si>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</si>
  <si>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</si>
  <si>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</si>
  <si>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</si>
  <si>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</si>
  <si>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</si>
  <si>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</si>
  <si>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</si>
  <si>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</si>
  <si>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</si>
  <si>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</si>
  <si>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</si>
  <si>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</si>
  <si>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</si>
  <si>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</si>
  <si>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</si>
  <si>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</si>
  <si>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</si>
  <si>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</si>
  <si>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</si>
  <si>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</si>
  <si>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</si>
  <si>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</si>
  <si>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</si>
  <si>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</si>
  <si>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</si>
  <si>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</si>
  <si>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</si>
  <si>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</si>
  <si>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</si>
  <si>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</si>
  <si>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</si>
  <si>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</si>
  <si>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</si>
  <si>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</si>
  <si>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</si>
  <si>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</si>
  <si>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</si>
  <si>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</si>
  <si>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</si>
  <si>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</si>
  <si>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</si>
  <si>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</si>
  <si>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</si>
  <si>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</si>
  <si>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</si>
  <si>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</si>
  <si>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</si>
  <si>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</si>
  <si>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</si>
  <si>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</si>
  <si>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</si>
  <si>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</si>
  <si>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</si>
  <si>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</si>
  <si>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</si>
  <si>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</si>
  <si>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</si>
  <si>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</si>
  <si>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</si>
  <si>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</si>
  <si>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</si>
  <si>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</si>
  <si>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</si>
  <si>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</si>
  <si>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</si>
  <si>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</si>
  <si>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</si>
  <si>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</si>
  <si>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</si>
  <si>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</si>
  <si>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</si>
  <si>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</si>
  <si>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</si>
  <si>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</si>
  <si>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</si>
  <si>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</si>
  <si>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</si>
  <si>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</si>
  <si>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</si>
  <si>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</si>
  <si>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</si>
  <si>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</si>
  <si>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</si>
  <si>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</si>
  <si>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</si>
  <si>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</si>
  <si>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</si>
  <si>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</si>
  <si>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</si>
  <si>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</si>
  <si>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</si>
  <si>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</si>
  <si>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</si>
  <si>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</si>
  <si>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</si>
  <si>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</si>
  <si>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</si>
  <si>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</si>
  <si>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</si>
  <si>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</si>
  <si>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</si>
  <si>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</si>
  <si>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</si>
  <si>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</si>
  <si>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</si>
  <si>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</si>
  <si>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</si>
  <si>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</si>
  <si>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</si>
  <si>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</si>
  <si>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</si>
  <si>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</si>
  <si>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</si>
  <si>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</si>
  <si>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</si>
  <si>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</si>
  <si>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</si>
  <si>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</si>
  <si>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</si>
  <si>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</si>
  <si>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</si>
  <si>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</si>
  <si>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</si>
  <si>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</si>
  <si>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</si>
  <si>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</si>
  <si>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</si>
  <si>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</si>
  <si>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</si>
  <si>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</si>
  <si>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</si>
  <si>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</si>
  <si>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</si>
  <si>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</si>
  <si>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</si>
  <si>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</si>
  <si>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</si>
  <si>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</si>
  <si>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</si>
  <si>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</si>
  <si>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</si>
  <si>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</si>
  <si>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</si>
  <si>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</si>
  <si>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</si>
  <si>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</si>
  <si>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</si>
  <si>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</si>
  <si>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</si>
  <si>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</si>
  <si>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</si>
  <si>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</si>
  <si>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</si>
  <si>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</si>
  <si>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</si>
  <si>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</si>
  <si>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</si>
  <si>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</si>
  <si>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</si>
  <si>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</si>
  <si>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</si>
  <si>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</si>
  <si>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</si>
  <si>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</si>
  <si>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</si>
  <si>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</si>
  <si>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</si>
  <si>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</si>
  <si>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</si>
  <si>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</si>
  <si>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</si>
  <si>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</si>
  <si>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</si>
  <si>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</si>
  <si>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</si>
  <si>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</si>
  <si>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</si>
  <si>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</si>
  <si>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</si>
  <si>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</si>
  <si>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</si>
  <si>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</si>
  <si>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</si>
  <si>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</si>
  <si>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</si>
  <si>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</si>
  <si>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</si>
  <si>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</si>
  <si>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</si>
  <si>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</si>
  <si>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</si>
  <si>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</si>
  <si>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</si>
  <si>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</si>
  <si>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</si>
  <si>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</si>
  <si>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</si>
  <si>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</si>
  <si>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</si>
  <si>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</si>
  <si>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</si>
  <si>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</si>
  <si>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</si>
  <si>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</si>
  <si>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</si>
  <si>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</si>
  <si>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</si>
  <si>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</si>
  <si>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</si>
  <si>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</si>
  <si>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</si>
  <si>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</si>
  <si>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</si>
  <si>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</si>
  <si>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</si>
  <si>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</si>
  <si>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</si>
  <si>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</si>
  <si>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</si>
  <si>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</si>
  <si>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</si>
  <si>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</si>
  <si>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</si>
  <si>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</si>
  <si>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</si>
  <si>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</si>
  <si>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</si>
  <si>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</si>
  <si>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</si>
  <si>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</si>
  <si>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</si>
  <si>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</si>
  <si>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</si>
  <si>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</si>
  <si>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</si>
  <si>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</si>
  <si>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</si>
  <si>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</si>
  <si>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</si>
  <si>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</si>
  <si>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</si>
  <si>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</si>
  <si>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</si>
  <si>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</si>
  <si>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</si>
  <si>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</si>
  <si>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</si>
  <si>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</si>
  <si>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</si>
  <si>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</si>
  <si>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</si>
  <si>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</si>
  <si>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</si>
  <si>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</si>
  <si>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</si>
  <si>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</si>
  <si>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</si>
  <si>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</si>
  <si>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</si>
  <si>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</si>
  <si>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</si>
  <si>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</si>
  <si>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</si>
  <si>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</si>
  <si>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</si>
  <si>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</si>
  <si>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</si>
  <si>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</si>
  <si>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</si>
  <si>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</si>
  <si>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</si>
  <si>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</si>
  <si>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</si>
  <si>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</si>
  <si>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</si>
  <si>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</si>
  <si>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</si>
  <si>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</si>
  <si>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</si>
  <si>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</si>
  <si>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</si>
  <si>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</si>
  <si>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</si>
  <si>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</si>
  <si>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</si>
  <si>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</si>
  <si>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</si>
  <si>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</si>
  <si>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</si>
  <si>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</si>
  <si>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</si>
  <si>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</si>
  <si>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</si>
  <si>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</si>
  <si>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</si>
  <si>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</si>
  <si>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</si>
  <si>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</si>
  <si>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</si>
  <si>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</si>
  <si>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</si>
  <si>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</si>
  <si>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</si>
  <si>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</si>
  <si>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</si>
  <si>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</si>
  <si>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</si>
  <si>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</si>
  <si>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</si>
  <si>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</si>
  <si>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</si>
  <si>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</si>
  <si>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</si>
  <si>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</si>
  <si>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</si>
  <si>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</si>
  <si>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</si>
  <si>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</si>
  <si>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</si>
  <si>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</si>
  <si>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</si>
  <si>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</si>
  <si>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</si>
  <si>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</si>
  <si>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</si>
  <si>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</si>
  <si>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</si>
  <si>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</si>
  <si>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</si>
  <si>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</si>
  <si>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</si>
  <si>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</si>
  <si>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</si>
  <si>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</si>
  <si>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</si>
  <si>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</si>
  <si>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</si>
  <si>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</si>
  <si>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</si>
  <si>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</si>
  <si>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</si>
  <si>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</si>
  <si>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</si>
  <si>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</si>
  <si>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</si>
  <si>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</si>
  <si>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</si>
  <si>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</si>
  <si>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</si>
  <si>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</si>
  <si>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</si>
  <si>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</si>
  <si>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</si>
  <si>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</si>
  <si>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</si>
  <si>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</si>
  <si>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</si>
  <si>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</si>
  <si>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</si>
  <si>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</si>
  <si>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</si>
  <si>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</si>
  <si>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</si>
  <si>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</si>
  <si>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</si>
  <si>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</si>
  <si>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</si>
  <si>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</si>
  <si>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</si>
  <si>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</si>
  <si>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</si>
  <si>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</si>
  <si>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</si>
  <si>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</si>
  <si>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</si>
  <si>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</si>
  <si>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</si>
  <si>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</si>
  <si>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</si>
  <si>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</si>
  <si>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</si>
  <si>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</si>
  <si>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</si>
  <si>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</si>
  <si>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</si>
  <si>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</si>
  <si>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</si>
  <si>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</si>
  <si>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</si>
  <si>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</si>
  <si>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</si>
  <si>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</si>
  <si>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</si>
  <si>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</si>
  <si>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</si>
  <si>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</si>
  <si>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</si>
  <si>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</si>
  <si>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</si>
  <si>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</si>
  <si>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</si>
  <si>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</si>
  <si>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</si>
  <si>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</si>
  <si>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</si>
  <si>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</si>
  <si>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</si>
  <si>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</si>
  <si>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</si>
  <si>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</si>
  <si>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</si>
  <si>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</si>
  <si>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</si>
  <si>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</si>
  <si>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</si>
  <si>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</si>
  <si>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</si>
  <si>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</si>
  <si>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</si>
  <si>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</si>
  <si>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</si>
  <si>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</si>
  <si>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</si>
  <si>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</si>
  <si>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</si>
  <si>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</si>
  <si>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</si>
  <si>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</si>
  <si>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</si>
  <si>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</si>
  <si>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</si>
  <si>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</si>
  <si>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</si>
  <si>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</si>
  <si>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</si>
  <si>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</si>
  <si>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</si>
  <si>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</si>
  <si>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</si>
  <si>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</si>
  <si>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</si>
  <si>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</si>
  <si>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</si>
  <si>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</si>
  <si>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</si>
  <si>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</si>
  <si>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</si>
  <si>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</si>
  <si>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</si>
  <si>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</si>
  <si>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</si>
  <si>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</si>
  <si>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</si>
  <si>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</si>
  <si>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</si>
  <si>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</si>
  <si>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</si>
  <si>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</si>
  <si>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</si>
  <si>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</si>
  <si>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</si>
  <si>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</si>
  <si>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</si>
  <si>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</si>
  <si>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</si>
  <si>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</si>
  <si>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</si>
  <si>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</si>
  <si>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</si>
  <si>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</si>
  <si>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</si>
  <si>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</si>
  <si>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</si>
  <si>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</si>
  <si>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</si>
  <si>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</si>
  <si>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</si>
  <si>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</si>
  <si>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</si>
  <si>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</si>
  <si>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</si>
  <si>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</si>
  <si>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</si>
  <si>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</si>
  <si>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</si>
  <si>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</si>
  <si>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</si>
  <si>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</si>
  <si>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</si>
  <si>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</si>
  <si>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</si>
  <si>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</si>
  <si>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</si>
  <si>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</si>
  <si>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</si>
  <si>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</si>
  <si>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</si>
  <si>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</si>
  <si>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</si>
  <si>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</si>
  <si>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</si>
  <si>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</si>
  <si>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</si>
  <si>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</si>
  <si>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</si>
  <si>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</si>
  <si>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</si>
  <si>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</si>
  <si>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</si>
  <si>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</si>
  <si>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</si>
  <si>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</si>
  <si>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</si>
  <si>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</si>
  <si>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</si>
  <si>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</si>
  <si>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</si>
  <si>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</si>
  <si>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</si>
  <si>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</si>
  <si>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</si>
  <si>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</si>
  <si>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</si>
  <si>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</si>
  <si>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</si>
  <si>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</si>
  <si>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</si>
  <si>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</si>
  <si>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</si>
  <si>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</si>
  <si>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</si>
  <si>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</si>
  <si>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</si>
  <si>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</si>
  <si>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</si>
  <si>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</si>
  <si>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</si>
  <si>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</si>
  <si>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</si>
  <si>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</si>
  <si>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</si>
  <si>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</si>
  <si>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</si>
  <si>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</si>
  <si>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</si>
  <si>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</si>
  <si>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</si>
  <si>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</si>
  <si>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</si>
  <si>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</si>
  <si>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</si>
  <si>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</si>
  <si>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</si>
  <si>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</si>
  <si>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</si>
  <si>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</si>
  <si>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</si>
  <si>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</si>
  <si>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</si>
  <si>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</si>
  <si>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</si>
  <si>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</si>
  <si>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</si>
  <si>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</si>
  <si>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</si>
  <si>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</si>
  <si>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</si>
  <si>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</si>
  <si>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</si>
  <si>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</si>
  <si>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</si>
  <si>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</si>
  <si>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</si>
  <si>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</si>
  <si>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</si>
  <si>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</si>
  <si>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</si>
  <si>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</si>
  <si>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</si>
  <si>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</si>
  <si>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</si>
  <si>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</si>
  <si>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</si>
  <si>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</si>
  <si>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</si>
  <si>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</si>
  <si>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</si>
  <si>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</si>
  <si>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</si>
  <si>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</si>
  <si>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</si>
  <si>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</si>
  <si>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</si>
  <si>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</si>
  <si>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</si>
  <si>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</si>
  <si>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</si>
  <si>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</si>
  <si>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</si>
  <si>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</si>
  <si>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</si>
  <si>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</si>
  <si>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</si>
  <si>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</si>
  <si>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</si>
  <si>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</si>
  <si>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</si>
  <si>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</si>
  <si>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</si>
  <si>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</si>
  <si>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</si>
  <si>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</si>
  <si>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</si>
  <si>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</si>
  <si>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</si>
  <si>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</si>
  <si>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</si>
  <si>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</si>
  <si>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</si>
  <si>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</si>
  <si>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</si>
  <si>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</si>
  <si>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</si>
  <si>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</si>
  <si>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</si>
  <si>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</si>
  <si>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</si>
  <si>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</si>
  <si>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</si>
  <si>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</si>
  <si>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</si>
  <si>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</si>
  <si>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</si>
  <si>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</si>
  <si>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</si>
  <si>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</si>
  <si>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</si>
  <si>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</si>
  <si>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</si>
  <si>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</si>
  <si>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</si>
  <si>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</si>
  <si>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</si>
  <si>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</si>
  <si>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</si>
  <si>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</si>
  <si>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</si>
  <si>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</si>
  <si>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</si>
  <si>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</si>
  <si>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</si>
  <si>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</si>
  <si>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</si>
  <si>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</si>
  <si>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</si>
  <si>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</si>
  <si>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</si>
  <si>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</si>
  <si>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</si>
  <si>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</si>
  <si>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</si>
  <si>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</si>
  <si>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</si>
  <si>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</si>
  <si>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</si>
  <si>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</si>
  <si>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</si>
  <si>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</si>
  <si>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</si>
  <si>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</si>
  <si>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</si>
  <si>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</si>
  <si>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</si>
  <si>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</si>
  <si>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</si>
  <si>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</si>
  <si>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</si>
  <si>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</si>
  <si>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</si>
  <si>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</si>
  <si>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</si>
  <si>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</si>
  <si>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</si>
  <si>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</si>
  <si>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</si>
  <si>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</si>
  <si>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</si>
  <si>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</si>
  <si>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</si>
  <si>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</si>
  <si>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</si>
  <si>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</si>
  <si>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</si>
  <si>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</si>
  <si>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</si>
  <si>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</si>
  <si>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</si>
  <si>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</si>
  <si>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</si>
  <si>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</si>
  <si>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</si>
  <si>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</si>
  <si>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</si>
  <si>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</si>
  <si>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</si>
  <si>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</si>
  <si>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</si>
  <si>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</si>
  <si>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</si>
  <si>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</si>
  <si>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</si>
  <si>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</si>
  <si>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</si>
  <si>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</si>
  <si>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</si>
  <si>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</si>
  <si>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</si>
  <si>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</si>
  <si>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</si>
  <si>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</si>
  <si>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</si>
  <si>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</si>
  <si>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</si>
  <si>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</si>
  <si>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</si>
  <si>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</si>
  <si>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</si>
  <si>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</si>
  <si>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</si>
  <si>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</si>
  <si>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</si>
  <si>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</si>
  <si>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</si>
  <si>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</si>
  <si>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</si>
  <si>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</si>
  <si>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</si>
  <si>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</si>
  <si>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</si>
  <si>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</si>
  <si>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</si>
  <si>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</si>
  <si>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</si>
  <si>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</si>
  <si>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</si>
  <si>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</si>
  <si>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</si>
  <si>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</si>
  <si>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</si>
  <si>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</si>
  <si>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</si>
  <si>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</si>
  <si>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</si>
  <si>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</si>
  <si>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</si>
  <si>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</si>
  <si>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</si>
  <si>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</si>
  <si>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</si>
  <si>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</si>
  <si>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</si>
  <si>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</si>
  <si>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</si>
  <si>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</si>
  <si>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</si>
  <si>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</si>
  <si>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</si>
  <si>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</si>
  <si>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</si>
  <si>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</si>
  <si>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</si>
  <si>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</si>
  <si>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</si>
  <si>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</si>
  <si>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</si>
  <si>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</si>
  <si>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</si>
  <si>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</si>
  <si>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</si>
  <si>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</si>
  <si>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</si>
  <si>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</si>
  <si>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</si>
  <si>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</si>
  <si>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</si>
  <si>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</si>
  <si>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</si>
  <si>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</si>
  <si>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</si>
  <si>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</si>
  <si>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</si>
  <si>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</si>
  <si>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</si>
  <si>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</si>
  <si>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</si>
  <si>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</si>
  <si>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</si>
  <si>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</si>
  <si>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</si>
  <si>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</si>
  <si>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</si>
  <si>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</si>
  <si>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</si>
  <si>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</si>
  <si>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</si>
  <si>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</si>
  <si>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</si>
  <si>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</si>
  <si>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</si>
  <si>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</si>
  <si>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</si>
  <si>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</si>
  <si>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</si>
  <si>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</si>
  <si>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</si>
  <si>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</si>
  <si>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</si>
  <si>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</si>
  <si>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</si>
  <si>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</si>
  <si>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</si>
  <si>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</si>
  <si>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</si>
  <si>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</si>
  <si>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</si>
  <si>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</si>
  <si>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</si>
  <si>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</si>
  <si>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</si>
  <si>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</si>
  <si>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</si>
  <si>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</si>
  <si>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</si>
  <si>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</si>
  <si>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</si>
  <si>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</si>
  <si>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</si>
  <si>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</si>
  <si>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</si>
  <si>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</si>
  <si>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</si>
  <si>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</si>
  <si>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</si>
  <si>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</si>
  <si>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</si>
  <si>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</si>
  <si>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</si>
  <si>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</si>
  <si>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</si>
  <si>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</si>
  <si>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</si>
  <si>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</si>
  <si>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</si>
  <si>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</si>
  <si>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</si>
  <si>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</si>
  <si>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</si>
  <si>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</si>
  <si>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</si>
  <si>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</si>
  <si>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</si>
  <si>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</si>
  <si>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</si>
  <si>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</si>
  <si>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</si>
  <si>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</si>
  <si>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</si>
  <si>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</si>
  <si>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</si>
  <si>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</si>
  <si>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</si>
  <si>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</si>
  <si>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</si>
  <si>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</si>
  <si>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</si>
  <si>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</si>
  <si>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</si>
  <si>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</si>
  <si>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</si>
  <si>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</si>
  <si>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</si>
  <si>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</si>
  <si>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</si>
  <si>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</si>
  <si>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</si>
  <si>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</si>
  <si>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</si>
  <si>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</si>
  <si>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</si>
  <si>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</si>
  <si>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</si>
  <si>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</si>
  <si>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</si>
  <si>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</si>
  <si>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</si>
  <si>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</si>
  <si>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</si>
  <si>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</si>
  <si>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</si>
  <si>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</si>
  <si>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</si>
  <si>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</si>
  <si>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</si>
  <si>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</si>
  <si>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</si>
  <si>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</si>
  <si>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</si>
  <si>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</si>
  <si>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</si>
  <si>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</si>
  <si>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</si>
  <si>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</si>
  <si>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</si>
  <si>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</si>
  <si>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</si>
  <si>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</si>
  <si>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</si>
  <si>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</si>
  <si>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</si>
  <si>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</si>
  <si>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</si>
  <si>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</si>
  <si>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</si>
  <si>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</si>
  <si>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</si>
  <si>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</si>
  <si>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</si>
  <si>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</si>
  <si>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</si>
  <si>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</si>
  <si>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</si>
  <si>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</si>
  <si>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</si>
  <si>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</si>
  <si>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</si>
  <si>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</si>
  <si>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</si>
  <si>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</si>
  <si>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</si>
  <si>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</si>
  <si>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</si>
  <si>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</si>
  <si>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</si>
  <si>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</si>
  <si>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</si>
  <si>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</si>
  <si>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</si>
  <si>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</si>
  <si>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</si>
  <si>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</si>
  <si>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</si>
  <si>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</si>
  <si>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</si>
  <si>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</si>
  <si>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</si>
  <si>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</si>
  <si>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</si>
  <si>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</si>
  <si>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</si>
  <si>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</si>
  <si>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</si>
  <si>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</si>
  <si>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</si>
  <si>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</si>
  <si>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</si>
  <si>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</si>
  <si>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</si>
  <si>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</si>
  <si>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</si>
  <si>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</si>
  <si>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</si>
  <si>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</si>
  <si>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</si>
  <si>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</si>
  <si>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</si>
  <si>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</si>
  <si>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</si>
  <si>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</si>
  <si>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</si>
  <si>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</si>
  <si>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</si>
  <si>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</si>
  <si>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</si>
  <si>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</si>
  <si>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</si>
  <si>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</si>
  <si>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</si>
  <si>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</si>
  <si>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</si>
  <si>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</si>
  <si>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</si>
  <si>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</si>
  <si>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</si>
  <si>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</si>
  <si>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</si>
  <si>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</si>
  <si>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</si>
  <si>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</si>
  <si>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</si>
  <si>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</si>
  <si>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</si>
  <si>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</si>
  <si>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</si>
  <si>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</si>
  <si>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</si>
  <si>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</si>
  <si>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</si>
  <si>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</si>
  <si>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</si>
  <si>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</si>
  <si>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</si>
  <si>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</si>
  <si>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</si>
  <si>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</si>
  <si>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</si>
  <si>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</si>
  <si>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</si>
  <si>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</si>
  <si>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</si>
  <si>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</si>
  <si>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</si>
  <si>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</si>
  <si>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</si>
  <si>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</si>
  <si>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</si>
  <si>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</si>
  <si>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</si>
  <si>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</si>
  <si>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</si>
  <si>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</si>
  <si>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</si>
  <si>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</si>
  <si>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</si>
  <si>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</si>
  <si>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</si>
  <si>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</si>
  <si>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</si>
  <si>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</si>
  <si>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</si>
  <si>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</si>
  <si>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</si>
  <si>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</si>
  <si>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</si>
  <si>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</si>
  <si>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</si>
  <si>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</si>
  <si>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</si>
  <si>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</si>
  <si>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</si>
  <si>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</si>
  <si>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</si>
  <si>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</si>
  <si>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</si>
  <si>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</si>
  <si>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</si>
  <si>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</si>
  <si>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</si>
  <si>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</si>
  <si>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</si>
  <si>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</si>
  <si>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</si>
  <si>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</si>
  <si>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</si>
  <si>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</si>
  <si>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</si>
  <si>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</si>
  <si>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</si>
  <si>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</si>
  <si>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</si>
  <si>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</si>
  <si>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</si>
  <si>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</si>
  <si>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</si>
  <si>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</si>
  <si>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</si>
  <si>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</si>
  <si>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</si>
  <si>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</si>
  <si>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</si>
  <si>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</si>
  <si>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</si>
  <si>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</si>
  <si>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</si>
  <si>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</si>
  <si>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</si>
  <si>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</si>
  <si>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</si>
  <si>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</si>
  <si>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</si>
  <si>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</si>
  <si>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</si>
  <si>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</si>
  <si>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</si>
  <si>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</si>
  <si>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</si>
  <si>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</si>
  <si>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</si>
  <si>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</si>
  <si>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</si>
  <si>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</si>
  <si>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</si>
  <si>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</si>
  <si>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</si>
  <si>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</si>
  <si>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</si>
  <si>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</si>
  <si>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</si>
  <si>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</si>
  <si>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</si>
  <si>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</si>
  <si>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</si>
  <si>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</si>
  <si>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</si>
  <si>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</si>
  <si>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</si>
  <si>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</si>
  <si>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</si>
  <si>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</si>
  <si>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</si>
  <si>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</si>
  <si>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</si>
  <si>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</si>
  <si>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</si>
  <si>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</si>
  <si>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</si>
  <si>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</si>
  <si>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</si>
  <si>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</si>
  <si>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</si>
  <si>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</si>
  <si>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</si>
  <si>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</si>
  <si>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</si>
  <si>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</si>
  <si>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</si>
  <si>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</si>
  <si>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</si>
  <si>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</si>
  <si>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</si>
  <si>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</si>
  <si>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</si>
  <si>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</si>
  <si>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</si>
  <si>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</si>
  <si>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</si>
  <si>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</si>
  <si>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</si>
  <si>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</si>
  <si>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</si>
  <si>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</si>
  <si>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</si>
  <si>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</si>
  <si>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</si>
  <si>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</si>
  <si>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</si>
  <si>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</si>
  <si>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</si>
  <si>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</si>
  <si>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</si>
  <si>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</si>
  <si>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</si>
  <si>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</si>
  <si>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</si>
  <si>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</si>
  <si>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</si>
  <si>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</si>
  <si>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</si>
  <si>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</si>
  <si>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</si>
  <si>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</si>
  <si>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</si>
  <si>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</si>
  <si>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</si>
  <si>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</si>
  <si>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</si>
  <si>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</si>
  <si>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</si>
  <si>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</si>
  <si>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</si>
  <si>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</si>
  <si>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</si>
  <si>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</si>
  <si>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</si>
  <si>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</si>
  <si>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</si>
  <si>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</si>
  <si>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</si>
  <si>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</si>
  <si>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</si>
  <si>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</si>
  <si>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</si>
  <si>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</si>
  <si>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</si>
  <si>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</si>
  <si>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</si>
  <si>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</si>
  <si>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</si>
  <si>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</si>
  <si>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</si>
  <si>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</si>
  <si>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</si>
  <si>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</si>
  <si>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</si>
  <si>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</si>
  <si>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</si>
  <si>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</si>
  <si>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</si>
  <si>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</si>
  <si>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</si>
  <si>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</si>
  <si>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</si>
  <si>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</si>
  <si>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</si>
  <si>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</si>
  <si>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</si>
  <si>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</si>
  <si>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</si>
  <si>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</si>
  <si>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</si>
  <si>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</si>
  <si>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</si>
  <si>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</si>
  <si>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</si>
  <si>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</si>
  <si>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</si>
  <si>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</si>
  <si>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</si>
  <si>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</si>
  <si>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</si>
  <si>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</si>
  <si>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</si>
  <si>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</si>
  <si>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</si>
  <si>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</si>
  <si>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</si>
  <si>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</si>
  <si>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</si>
  <si>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</si>
  <si>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</si>
  <si>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</si>
  <si>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</si>
  <si>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</si>
  <si>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</si>
  <si>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</si>
  <si>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</si>
  <si>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</si>
  <si>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</si>
  <si>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</si>
  <si>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</si>
  <si>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</si>
  <si>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</si>
  <si>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</si>
  <si>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</si>
  <si>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</si>
  <si>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</si>
  <si>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</si>
  <si>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</si>
  <si>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</si>
  <si>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</si>
  <si>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</si>
  <si>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</si>
  <si>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</si>
  <si>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</si>
  <si>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</si>
  <si>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</si>
  <si>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</si>
  <si>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</si>
  <si>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</si>
  <si>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</si>
  <si>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</si>
  <si>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</si>
  <si>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</si>
  <si>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</si>
  <si>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</si>
  <si>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</si>
  <si>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</si>
  <si>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</si>
  <si>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</si>
  <si>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</si>
  <si>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</si>
  <si>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</si>
  <si>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</si>
  <si>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</si>
  <si>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</si>
  <si>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</si>
  <si>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</si>
  <si>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</si>
  <si>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</si>
  <si>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</si>
  <si>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</si>
  <si>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</si>
  <si>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</si>
  <si>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</si>
  <si>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</si>
  <si>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</si>
  <si>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</si>
  <si>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</si>
  <si>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</si>
  <si>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</si>
  <si>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</si>
  <si>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</si>
  <si>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</si>
  <si>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</si>
  <si>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</si>
  <si>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</si>
  <si>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</si>
  <si>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</si>
  <si>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</si>
  <si>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</si>
  <si>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</si>
  <si>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</si>
  <si>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</si>
  <si>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</si>
  <si>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</si>
  <si>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</si>
  <si>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</si>
  <si>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</si>
  <si>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</si>
  <si>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</si>
  <si>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</si>
  <si>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</si>
  <si>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</si>
  <si>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</si>
  <si>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</si>
  <si>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</si>
  <si>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</si>
  <si>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</si>
  <si>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</si>
  <si>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</si>
  <si>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</si>
  <si>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</si>
  <si>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</si>
  <si>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</si>
  <si>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</si>
  <si>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</si>
  <si>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</si>
  <si>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</si>
  <si>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</si>
  <si>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</si>
  <si>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</si>
  <si>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</si>
  <si>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</si>
  <si>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</si>
  <si>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</si>
  <si>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</si>
  <si>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</si>
  <si>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</si>
  <si>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</si>
  <si>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</si>
  <si>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</si>
  <si>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</si>
  <si>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</si>
  <si>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</si>
  <si>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</si>
  <si>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</si>
  <si>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</si>
  <si>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</si>
  <si>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</si>
  <si>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</si>
  <si>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</si>
  <si>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</si>
  <si>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</si>
  <si>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</si>
  <si>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</si>
  <si>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</si>
  <si>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</si>
  <si>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</si>
  <si>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</si>
  <si>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</si>
  <si>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</si>
  <si>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</si>
  <si>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</si>
  <si>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</si>
  <si>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</si>
  <si>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</si>
  <si>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</si>
  <si>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</si>
  <si>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</si>
  <si>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</si>
  <si>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</si>
  <si>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</si>
  <si>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</si>
  <si>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</si>
  <si>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</si>
  <si>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</si>
  <si>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</si>
  <si>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</si>
  <si>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</si>
  <si>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</si>
  <si>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</si>
  <si>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</si>
  <si>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</si>
  <si>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</si>
  <si>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</si>
  <si>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</si>
  <si>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</si>
  <si>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</si>
  <si>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</si>
  <si>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</si>
  <si>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</si>
  <si>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</si>
  <si>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</si>
  <si>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</si>
  <si>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</si>
  <si>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</si>
  <si>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</si>
  <si>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</si>
  <si>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</si>
  <si>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</si>
  <si>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</si>
  <si>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</si>
  <si>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</si>
  <si>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</si>
  <si>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</si>
  <si>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</si>
  <si>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</si>
  <si>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</si>
  <si>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</si>
  <si>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</si>
  <si>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</si>
  <si>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</si>
  <si>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</si>
  <si>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</si>
  <si>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</si>
  <si>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</si>
  <si>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</si>
  <si>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</si>
  <si>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</si>
  <si>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</si>
  <si>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</si>
  <si>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</si>
  <si>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</si>
  <si>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</si>
  <si>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</si>
  <si>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</si>
  <si>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</si>
  <si>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</si>
  <si>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</si>
  <si>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</si>
  <si>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</si>
  <si>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</si>
  <si>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</si>
  <si>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</si>
  <si>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</si>
  <si>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</si>
  <si>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</si>
  <si>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</si>
  <si>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</si>
  <si>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</si>
  <si>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</si>
  <si>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</si>
  <si>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</si>
  <si>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</si>
  <si>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</si>
  <si>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</si>
  <si>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</si>
  <si>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</si>
  <si>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</si>
  <si>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</si>
  <si>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</si>
  <si>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</si>
  <si>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</si>
  <si>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</si>
  <si>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</si>
  <si>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</si>
  <si>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</si>
  <si>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</si>
  <si>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</si>
  <si>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</si>
  <si>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</si>
  <si>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</si>
  <si>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</si>
  <si>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</si>
  <si>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</si>
  <si>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</si>
  <si>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</si>
  <si>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</si>
  <si>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</si>
  <si>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</si>
  <si>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</si>
  <si>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</si>
  <si>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</si>
  <si>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</si>
  <si>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</si>
  <si>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</si>
  <si>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</si>
  <si>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</si>
  <si>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</si>
  <si>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</si>
  <si>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</si>
  <si>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</si>
  <si>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</si>
  <si>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</si>
  <si>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</si>
  <si>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</si>
  <si>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</si>
  <si>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</si>
  <si>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</si>
  <si>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</si>
  <si>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</si>
  <si>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</si>
  <si>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</si>
  <si>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</si>
  <si>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</si>
  <si>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</si>
  <si>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</si>
  <si>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</si>
  <si>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</si>
  <si>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</si>
  <si>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</si>
  <si>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</si>
  <si>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</si>
  <si>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</si>
  <si>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</si>
  <si>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</si>
  <si>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</si>
  <si>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</si>
  <si>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</si>
  <si>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</si>
  <si>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</si>
  <si>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</si>
  <si>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</si>
  <si>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</si>
  <si>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</si>
  <si>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</si>
  <si>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</si>
  <si>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</si>
  <si>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</si>
  <si>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</si>
  <si>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</si>
  <si>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</si>
  <si>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</si>
  <si>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</si>
  <si>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</si>
  <si>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</si>
  <si>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</si>
  <si>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</si>
  <si>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</si>
  <si>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</si>
  <si>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</si>
  <si>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</si>
  <si>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</si>
  <si>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</si>
  <si>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</si>
  <si>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</si>
  <si>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</si>
  <si>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</si>
  <si>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</si>
  <si>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</si>
  <si>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</si>
  <si>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</si>
  <si>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</si>
  <si>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</si>
  <si>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</si>
  <si>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</si>
  <si>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</si>
  <si>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</si>
  <si>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</si>
  <si>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</si>
  <si>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</si>
  <si>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</si>
  <si>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</si>
  <si>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</si>
  <si>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</si>
  <si>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</si>
  <si>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</si>
  <si>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</si>
  <si>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</si>
  <si>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</si>
  <si>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</si>
  <si>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</si>
  <si>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</si>
  <si>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</si>
  <si>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</si>
  <si>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</si>
  <si>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</si>
  <si>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</si>
  <si>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</si>
  <si>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</si>
  <si>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</si>
  <si>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</si>
  <si>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</si>
  <si>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</si>
  <si>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</si>
  <si>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</si>
  <si>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</si>
  <si>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</si>
  <si>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</si>
  <si>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</si>
  <si>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</si>
  <si>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</si>
  <si>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</si>
  <si>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</si>
  <si>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</si>
  <si>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</si>
  <si>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</si>
  <si>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</si>
  <si>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</si>
  <si>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</si>
  <si>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</si>
  <si>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</si>
  <si>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</si>
  <si>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</si>
  <si>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</si>
  <si>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</si>
  <si>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</si>
  <si>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</si>
  <si>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</si>
  <si>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</si>
  <si>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</si>
  <si>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</si>
  <si>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</si>
  <si>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</si>
  <si>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</si>
  <si>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</si>
  <si>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</si>
  <si>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</si>
  <si>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</si>
  <si>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</si>
  <si>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</si>
  <si>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</si>
  <si>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</si>
  <si>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</si>
  <si>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</si>
  <si>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</si>
  <si>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</si>
  <si>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</si>
  <si>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</si>
  <si>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</si>
  <si>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</si>
  <si>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</si>
  <si>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</si>
  <si>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</si>
  <si>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</si>
  <si>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</si>
  <si>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</si>
  <si>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</si>
  <si>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</si>
  <si>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</si>
  <si>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</si>
  <si>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</si>
  <si>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</si>
  <si>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</si>
  <si>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</si>
  <si>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</si>
  <si>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</si>
  <si>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</si>
  <si>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</si>
  <si>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</si>
  <si>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</si>
  <si>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</si>
  <si>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</si>
  <si>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</si>
  <si>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</si>
  <si>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</si>
  <si>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</si>
  <si>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</si>
  <si>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</si>
  <si>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</si>
  <si>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</si>
  <si>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</si>
  <si>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</si>
  <si>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</si>
  <si>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</si>
  <si>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</si>
  <si>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</si>
  <si>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</si>
  <si>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</si>
  <si>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</si>
  <si>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</si>
  <si>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</si>
  <si>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</si>
  <si>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</si>
  <si>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</si>
  <si>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</si>
  <si>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</si>
  <si>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</si>
  <si>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</si>
  <si>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</si>
  <si>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</si>
  <si>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</si>
  <si>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</si>
  <si>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</si>
  <si>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</si>
  <si>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</si>
  <si>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</si>
  <si>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</si>
  <si>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</si>
  <si>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</si>
  <si>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</si>
  <si>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</si>
  <si>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</si>
  <si>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</si>
  <si>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</si>
  <si>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</si>
  <si>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</si>
  <si>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</si>
  <si>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</si>
  <si>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</si>
  <si>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</si>
  <si>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</si>
  <si>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</si>
  <si>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</si>
  <si>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</si>
  <si>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</si>
  <si>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</si>
  <si>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</si>
  <si>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</si>
  <si>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</si>
  <si>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</si>
  <si>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</si>
  <si>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</si>
  <si>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</si>
  <si>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</si>
  <si>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</si>
  <si>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</si>
  <si>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</si>
  <si>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</si>
  <si>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</si>
  <si>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</si>
  <si>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</si>
  <si>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</si>
  <si>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</si>
  <si>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</si>
  <si>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</si>
  <si>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</si>
  <si>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</si>
  <si>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</si>
  <si>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</si>
  <si>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</si>
  <si>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</si>
  <si>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</si>
  <si>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</si>
  <si>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</si>
  <si>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</si>
  <si>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</si>
  <si>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</si>
  <si>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</si>
  <si>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</si>
  <si>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</si>
  <si>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</si>
  <si>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</si>
  <si>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</si>
  <si>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</si>
  <si>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</si>
  <si>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</si>
  <si>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</si>
  <si>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</si>
  <si>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</si>
  <si>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</si>
  <si>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</si>
  <si>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</si>
  <si>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</si>
  <si>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</si>
  <si>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</si>
  <si>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</si>
  <si>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</si>
  <si>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</si>
  <si>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</si>
  <si>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</si>
  <si>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</si>
  <si>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</si>
  <si>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</si>
  <si>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</si>
  <si>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</si>
  <si>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</si>
  <si>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</si>
  <si>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</si>
  <si>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</si>
  <si>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</si>
  <si>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</si>
  <si>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</si>
  <si>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</si>
  <si>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</si>
  <si>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</si>
  <si>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</si>
  <si>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</si>
  <si>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</si>
  <si>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</si>
  <si>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</si>
  <si>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</si>
  <si>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</si>
  <si>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</si>
  <si>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</si>
  <si>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</si>
  <si>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</si>
  <si>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</si>
  <si>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</si>
  <si>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</si>
  <si>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</si>
  <si>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</si>
  <si>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</si>
  <si>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</si>
  <si>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</si>
  <si>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</si>
  <si>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</si>
  <si>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</si>
  <si>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</si>
  <si>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</si>
  <si>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</si>
  <si>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</si>
  <si>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</si>
  <si>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</si>
  <si>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</si>
  <si>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</si>
  <si>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</si>
  <si>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</si>
  <si>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</si>
  <si>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</si>
  <si>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</si>
  <si>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</si>
  <si>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</si>
  <si>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</si>
  <si>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</si>
  <si>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</si>
  <si>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</si>
  <si>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</si>
  <si>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</si>
  <si>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</si>
  <si>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</si>
  <si>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</si>
  <si>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</si>
  <si>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</si>
  <si>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</si>
  <si>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</si>
  <si>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</si>
  <si>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</si>
  <si>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</si>
  <si>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</si>
  <si>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</si>
  <si>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</si>
  <si>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</si>
  <si>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</si>
  <si>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</si>
  <si>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</si>
  <si>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</si>
  <si>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</si>
  <si>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</si>
  <si>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</si>
  <si>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</si>
  <si>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</si>
  <si>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</si>
  <si>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</si>
  <si>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</si>
  <si>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</si>
  <si>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</si>
  <si>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</si>
  <si>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</si>
  <si>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</si>
  <si>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</si>
  <si>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</si>
  <si>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</si>
  <si>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</si>
  <si>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</si>
  <si>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</si>
  <si>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</si>
  <si>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</si>
  <si>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</si>
  <si>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</si>
  <si>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</si>
  <si>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</si>
  <si>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</si>
  <si>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</si>
  <si>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</si>
  <si>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</si>
  <si>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</si>
  <si>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</si>
  <si>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</si>
  <si>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</si>
  <si>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</si>
  <si>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</si>
  <si>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</si>
  <si>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</si>
  <si>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</si>
  <si>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</si>
  <si>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</si>
  <si>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</si>
  <si>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</si>
  <si>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</si>
  <si>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</si>
  <si>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</si>
  <si>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</si>
  <si>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</si>
  <si>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</si>
  <si>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</si>
  <si>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</si>
  <si>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</si>
  <si>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</si>
  <si>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</si>
  <si>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</si>
  <si>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</si>
  <si>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</si>
  <si>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</si>
  <si>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</si>
  <si>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</si>
  <si>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</si>
  <si>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</si>
  <si>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</si>
  <si>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</si>
  <si>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</si>
  <si>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</si>
  <si>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</si>
  <si>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</si>
  <si>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</si>
  <si>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</si>
  <si>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</si>
  <si>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</si>
  <si>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</si>
  <si>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</si>
  <si>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</si>
  <si>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</si>
  <si>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</si>
  <si>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</si>
  <si>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</si>
  <si>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</si>
  <si>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</si>
  <si>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</si>
  <si>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</si>
  <si>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</si>
  <si>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</si>
  <si>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</si>
  <si>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</si>
  <si>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</si>
  <si>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</si>
  <si>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</si>
  <si>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</si>
  <si>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</si>
  <si>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</si>
  <si>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</si>
  <si>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</si>
  <si>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</si>
  <si>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</si>
  <si>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</si>
  <si>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</si>
  <si>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</si>
  <si>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</si>
  <si>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</si>
  <si>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</si>
  <si>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</si>
  <si>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</si>
  <si>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</si>
  <si>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</si>
  <si>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</si>
  <si>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</si>
  <si>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</si>
  <si>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</si>
  <si>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</si>
  <si>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</si>
  <si>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</si>
  <si>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</si>
  <si>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</si>
  <si>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</si>
  <si>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</si>
  <si>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</si>
  <si>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</si>
  <si>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</si>
  <si>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</si>
  <si>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</si>
  <si>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</si>
  <si>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</si>
  <si>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</si>
  <si>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</si>
  <si>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</si>
  <si>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</si>
  <si>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</si>
  <si>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</si>
  <si>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</si>
  <si>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</si>
  <si>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</si>
  <si>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</si>
  <si>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</si>
  <si>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</si>
  <si>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</si>
  <si>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</si>
  <si>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</si>
  <si>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</si>
  <si>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</si>
  <si>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</si>
  <si>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</si>
  <si>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</si>
  <si>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</si>
  <si>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</si>
  <si>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</si>
  <si>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</si>
  <si>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</si>
  <si>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</si>
  <si>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</si>
  <si>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</si>
  <si>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</si>
  <si>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</si>
  <si>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</si>
  <si>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</si>
  <si>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</si>
  <si>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</si>
  <si>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</si>
  <si>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</si>
  <si>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</si>
  <si>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</si>
  <si>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</si>
  <si>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</si>
  <si>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</si>
  <si>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</si>
  <si>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</si>
  <si>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</si>
  <si>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</si>
  <si>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</si>
  <si>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</si>
  <si>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</si>
  <si>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</si>
  <si>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</si>
  <si>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</si>
  <si>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</si>
  <si>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</si>
  <si>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</si>
  <si>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</si>
  <si>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</si>
  <si>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</si>
  <si>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</si>
  <si>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</si>
  <si>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</si>
  <si>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</si>
  <si>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</si>
  <si>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</si>
  <si>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</si>
  <si>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</si>
  <si>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</si>
  <si>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</si>
  <si>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</si>
  <si>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</si>
  <si>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</si>
  <si>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</si>
  <si>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</si>
  <si>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</si>
  <si>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</si>
  <si>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</si>
  <si>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</si>
  <si>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</si>
  <si>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</si>
  <si>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</si>
  <si>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</si>
  <si>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</si>
  <si>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</si>
  <si>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</si>
  <si>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</si>
  <si>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</si>
  <si>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</si>
  <si>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</si>
  <si>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</si>
  <si>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</si>
  <si>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</si>
  <si>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</si>
  <si>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</si>
  <si>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</si>
  <si>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</si>
  <si>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</si>
  <si>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</si>
  <si>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</si>
  <si>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</si>
  <si>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</si>
  <si>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</si>
  <si>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</si>
  <si>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</si>
  <si>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</si>
  <si>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</si>
  <si>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</si>
  <si>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</si>
  <si>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</si>
  <si>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</si>
  <si>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</si>
  <si>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</si>
  <si>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</si>
  <si>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</si>
  <si>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</si>
  <si>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</si>
  <si>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</si>
  <si>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</si>
  <si>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</si>
  <si>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</si>
  <si>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</si>
  <si>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</si>
  <si>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</si>
  <si>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</si>
  <si>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</si>
  <si>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</si>
  <si>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</si>
  <si>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</si>
  <si>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</si>
  <si>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</si>
  <si>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</si>
  <si>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</si>
  <si>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</si>
  <si>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</si>
  <si>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</si>
  <si>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</si>
  <si>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</si>
  <si>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</si>
  <si>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</si>
  <si>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</si>
  <si>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</si>
  <si>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</si>
  <si>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</si>
  <si>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</si>
  <si>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</si>
  <si>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</si>
  <si>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</si>
  <si>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</si>
  <si>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</si>
  <si>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</si>
  <si>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</si>
  <si>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</si>
  <si>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</si>
  <si>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</si>
  <si>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</si>
  <si>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</si>
  <si>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</si>
  <si>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</si>
  <si>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</si>
  <si>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</si>
  <si>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</si>
  <si>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</si>
  <si>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</si>
  <si>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</si>
  <si>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</si>
  <si>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</si>
  <si>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</si>
  <si>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</si>
  <si>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</si>
  <si>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</si>
  <si>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</si>
  <si>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</si>
  <si>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</si>
  <si>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</si>
  <si>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</si>
  <si>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</si>
  <si>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</si>
  <si>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</si>
  <si>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</si>
  <si>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</si>
  <si>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</si>
  <si>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</si>
  <si>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</si>
  <si>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</si>
  <si>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</si>
  <si>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</si>
  <si>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</si>
  <si>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</si>
  <si>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</si>
  <si>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</si>
  <si>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</si>
  <si>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</si>
  <si>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</si>
  <si>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</si>
  <si>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</si>
  <si>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</si>
  <si>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</si>
  <si>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</si>
  <si>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</si>
  <si>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</si>
  <si>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</si>
  <si>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</si>
  <si>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</si>
  <si>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</si>
  <si>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</si>
  <si>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</si>
  <si>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</si>
  <si>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</si>
  <si>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</si>
  <si>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</si>
  <si>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</si>
  <si>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</si>
  <si>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</si>
  <si>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</si>
  <si>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</si>
  <si>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</si>
  <si>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</si>
  <si>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</si>
  <si>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</si>
  <si>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</si>
  <si>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</si>
  <si>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</si>
  <si>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</si>
  <si>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</si>
  <si>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</si>
  <si>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</si>
  <si>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</si>
  <si>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</si>
  <si>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</si>
  <si>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</si>
  <si>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</si>
  <si>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</si>
  <si>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</si>
  <si>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</si>
  <si>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</si>
  <si>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</si>
  <si>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</si>
  <si>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</si>
  <si>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</si>
  <si>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</si>
  <si>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</si>
  <si>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</si>
  <si>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</si>
  <si>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</si>
  <si>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</si>
  <si>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</si>
  <si>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</si>
  <si>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</si>
  <si>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</si>
  <si>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</si>
  <si>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</si>
  <si>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</si>
  <si>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</si>
  <si>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</si>
  <si>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</si>
  <si>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</si>
  <si>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</si>
  <si>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</si>
  <si>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</si>
  <si>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</si>
  <si>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</si>
  <si>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</si>
  <si>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</si>
  <si>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</si>
  <si>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</si>
  <si>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</si>
  <si>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</si>
  <si>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</si>
  <si>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</si>
  <si>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</si>
  <si>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</si>
  <si>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</si>
  <si>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</si>
  <si>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</si>
  <si>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</si>
  <si>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</si>
  <si>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</si>
  <si>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</si>
  <si>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</si>
  <si>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</si>
  <si>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</si>
  <si>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</si>
  <si>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</si>
  <si>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</si>
  <si>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</si>
  <si>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</si>
  <si>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</si>
  <si>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</si>
  <si>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</si>
  <si>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</si>
  <si>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</si>
  <si>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</si>
  <si>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</si>
  <si>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</si>
  <si>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</si>
  <si>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</si>
  <si>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</si>
  <si>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</si>
  <si>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</si>
  <si>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</si>
  <si>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</si>
  <si>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</si>
  <si>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</si>
  <si>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</si>
  <si>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</si>
  <si>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</si>
  <si>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</si>
  <si>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</si>
  <si>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</si>
  <si>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</si>
  <si>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</si>
  <si>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</si>
  <si>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</si>
  <si>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</si>
  <si>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</si>
  <si>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</si>
  <si>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</si>
  <si>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</si>
  <si>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</si>
  <si>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</si>
  <si>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</si>
  <si>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</si>
  <si>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</si>
  <si>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</si>
  <si>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</si>
  <si>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</si>
  <si>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</si>
  <si>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</si>
  <si>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</si>
  <si>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</si>
  <si>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</si>
  <si>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</si>
  <si>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</si>
  <si>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</si>
  <si>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</si>
  <si>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</si>
  <si>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</si>
  <si>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</si>
  <si>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</si>
  <si>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</si>
  <si>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</si>
  <si>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</si>
  <si>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</si>
  <si>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</si>
  <si>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</si>
  <si>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</si>
  <si>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</si>
  <si>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</si>
  <si>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</si>
  <si>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</si>
  <si>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</si>
  <si>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</si>
  <si>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</si>
  <si>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</si>
  <si>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</si>
  <si>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</si>
  <si>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</si>
  <si>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</si>
  <si>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</si>
  <si>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</si>
  <si>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</si>
  <si>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</si>
  <si>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</si>
  <si>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</si>
  <si>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</si>
  <si>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</si>
  <si>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</si>
  <si>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</si>
  <si>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</si>
  <si>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</si>
  <si>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</si>
  <si>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</si>
  <si>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</si>
  <si>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</si>
  <si>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</si>
  <si>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</si>
  <si>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</si>
  <si>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</si>
  <si>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</si>
  <si>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</si>
  <si>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</si>
  <si>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</si>
  <si>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</si>
  <si>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</si>
  <si>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</si>
  <si>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</si>
  <si>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</si>
  <si>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</si>
  <si>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</si>
  <si>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</si>
  <si>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</si>
  <si>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</si>
  <si>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</si>
  <si>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</si>
  <si>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</si>
  <si>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</si>
  <si>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</si>
  <si>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</si>
  <si>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</si>
  <si>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</si>
  <si>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</si>
  <si>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</si>
  <si>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</si>
  <si>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</si>
  <si>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</si>
  <si>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</si>
  <si>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</si>
  <si>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</si>
  <si>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</si>
  <si>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</si>
  <si>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</si>
  <si>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</si>
  <si>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</si>
  <si>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</si>
  <si>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</si>
  <si>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</si>
  <si>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</si>
  <si>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</si>
  <si>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</si>
  <si>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</si>
  <si>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</si>
  <si>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</si>
  <si>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</si>
  <si>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</si>
  <si>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</si>
  <si>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</si>
  <si>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</si>
  <si>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</si>
  <si>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</si>
  <si>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</si>
  <si>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</si>
  <si>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</si>
  <si>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</si>
  <si>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</si>
  <si>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</si>
  <si>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</si>
  <si>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</si>
  <si>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</si>
  <si>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</si>
  <si>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</si>
  <si>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</si>
  <si>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</si>
  <si>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</si>
  <si>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</si>
  <si>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</si>
  <si>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</si>
  <si>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</si>
  <si>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</si>
  <si>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</si>
  <si>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</si>
  <si>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</si>
  <si>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</si>
  <si>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</si>
  <si>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</si>
  <si>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</si>
  <si>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</si>
  <si>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</si>
  <si>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</si>
  <si>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</si>
  <si>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</si>
  <si>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</si>
  <si>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</si>
  <si>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</si>
  <si>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</si>
  <si>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</si>
  <si>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</si>
  <si>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</si>
  <si>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</si>
  <si>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</si>
  <si>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</si>
  <si>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</si>
  <si>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</si>
  <si>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</si>
  <si>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</si>
  <si>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</si>
  <si>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</si>
  <si>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</si>
  <si>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</si>
  <si>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</si>
  <si>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</si>
  <si>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</si>
  <si>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</si>
  <si>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</si>
  <si>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</si>
  <si>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</si>
  <si>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</si>
  <si>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</si>
  <si>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</si>
  <si>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</si>
  <si>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</si>
  <si>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</si>
  <si>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</si>
  <si>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</si>
  <si>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</si>
  <si>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</si>
  <si>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</si>
  <si>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</si>
  <si>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</si>
  <si>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</si>
  <si>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</si>
  <si>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</si>
  <si>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</si>
  <si>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</si>
  <si>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</si>
  <si>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</si>
  <si>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</si>
  <si>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</si>
  <si>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</si>
  <si>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</si>
  <si>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</si>
  <si>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</si>
  <si>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</si>
  <si>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</si>
  <si>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</si>
  <si>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</si>
  <si>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</si>
  <si>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</si>
  <si>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</si>
  <si>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</si>
  <si>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</si>
  <si>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</si>
  <si>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</si>
  <si>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</si>
  <si>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</si>
  <si>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</si>
  <si>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</si>
  <si>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</si>
  <si>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</si>
  <si>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</si>
  <si>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</si>
  <si>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</si>
  <si>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</si>
  <si>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</si>
  <si>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</si>
  <si>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</si>
  <si>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</si>
  <si>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</si>
  <si>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</si>
  <si>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</si>
  <si>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</si>
  <si>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</si>
  <si>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</si>
  <si>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</si>
  <si>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</si>
  <si>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</si>
  <si>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</si>
  <si>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</si>
  <si>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</si>
  <si>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</si>
  <si>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</si>
  <si>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</si>
  <si>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</si>
  <si>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</si>
  <si>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</si>
  <si>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</si>
  <si>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</si>
  <si>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</si>
  <si>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</si>
  <si>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</si>
  <si>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</si>
  <si>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</si>
  <si>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</si>
  <si>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</si>
  <si>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</si>
  <si>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</si>
  <si>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</si>
  <si>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</si>
  <si>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</si>
  <si>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</si>
  <si>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</si>
  <si>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</si>
  <si>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</si>
  <si>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</si>
  <si>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</si>
  <si>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</si>
  <si>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</si>
  <si>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</si>
  <si>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</si>
  <si>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</si>
  <si>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</si>
  <si>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</si>
  <si>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</si>
  <si>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</si>
  <si>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</si>
  <si>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</si>
  <si>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</si>
  <si>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</si>
  <si>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</si>
  <si>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</si>
  <si>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</si>
  <si>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</si>
  <si>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</si>
  <si>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</si>
  <si>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</si>
  <si>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</si>
  <si>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</si>
  <si>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</si>
  <si>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</si>
  <si>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</si>
  <si>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</si>
  <si>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</si>
  <si>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</si>
  <si>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</si>
  <si>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</si>
  <si>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</si>
  <si>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</si>
  <si>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</si>
  <si>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</si>
  <si>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</si>
  <si>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</si>
  <si>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</si>
  <si>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</si>
  <si>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</si>
  <si>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</si>
  <si>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</si>
  <si>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</si>
  <si>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</si>
  <si>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</si>
  <si>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</si>
  <si>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</si>
  <si>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</si>
  <si>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</si>
  <si>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</si>
  <si>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</si>
  <si>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</si>
  <si>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</si>
  <si>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</si>
  <si>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</si>
  <si>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</si>
  <si>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</si>
  <si>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</si>
  <si>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</si>
  <si>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</si>
  <si>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</si>
  <si>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</si>
  <si>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</si>
  <si>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</si>
  <si>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</si>
  <si>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</si>
  <si>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</si>
  <si>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</si>
  <si>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</si>
  <si>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</si>
  <si>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</si>
  <si>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</si>
  <si>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</si>
  <si>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</si>
  <si>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</si>
  <si>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</si>
  <si>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</si>
  <si>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</si>
  <si>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</si>
  <si>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</si>
  <si>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</si>
  <si>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</si>
  <si>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</si>
  <si>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</si>
  <si>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</si>
  <si>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</si>
  <si>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</si>
  <si>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</si>
  <si>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</si>
  <si>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</si>
  <si>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</si>
  <si>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</si>
  <si>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</si>
  <si>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</si>
  <si>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</si>
  <si>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</si>
  <si>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</si>
  <si>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</si>
  <si>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</si>
  <si>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</si>
  <si>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</si>
  <si>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</si>
  <si>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</si>
  <si>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</si>
  <si>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</si>
  <si>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</si>
  <si>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</si>
  <si>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</si>
  <si>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</si>
  <si>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</si>
  <si>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</si>
  <si>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</si>
  <si>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</si>
  <si>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</si>
  <si>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</si>
  <si>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</si>
  <si>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</si>
  <si>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</si>
  <si>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</si>
  <si>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</si>
  <si>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</si>
  <si>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</si>
  <si>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</si>
  <si>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</si>
  <si>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</si>
  <si>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</si>
  <si>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</si>
  <si>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</si>
  <si>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</si>
  <si>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</si>
  <si>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</si>
  <si>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</si>
  <si>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</si>
  <si>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</si>
  <si>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</si>
  <si>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</si>
  <si>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</si>
  <si>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</si>
  <si>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</si>
  <si>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</si>
  <si>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</si>
  <si>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</si>
  <si>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</si>
  <si>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</si>
  <si>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</si>
  <si>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</si>
  <si>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</si>
  <si>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</si>
  <si>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</si>
  <si>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</si>
  <si>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</si>
  <si>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</si>
  <si>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</si>
  <si>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</si>
  <si>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</si>
  <si>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</si>
  <si>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</si>
  <si>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</si>
  <si>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</si>
  <si>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</si>
  <si>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</si>
  <si>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</si>
  <si>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</si>
  <si>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</si>
  <si>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</si>
  <si>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</si>
  <si>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</si>
  <si>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</si>
  <si>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</si>
  <si>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</si>
  <si>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</si>
  <si>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</si>
  <si>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</si>
  <si>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</si>
  <si>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</si>
  <si>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</si>
  <si>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</si>
  <si>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</si>
  <si>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</si>
  <si>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</si>
  <si>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</si>
  <si>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</si>
  <si>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</si>
  <si>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</si>
  <si>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</si>
  <si>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</si>
  <si>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</si>
  <si>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</si>
  <si>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</si>
  <si>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</si>
  <si>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</si>
  <si>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</si>
  <si>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</si>
  <si>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</si>
  <si>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</si>
  <si>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</si>
  <si>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</si>
  <si>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</si>
  <si>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</si>
  <si>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</si>
  <si>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</si>
  <si>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</si>
  <si>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</si>
  <si>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</si>
  <si>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</si>
  <si>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</si>
  <si>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</si>
  <si>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</si>
  <si>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</si>
  <si>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</si>
  <si>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</si>
  <si>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</si>
  <si>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</si>
  <si>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</si>
  <si>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</si>
  <si>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</si>
  <si>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</si>
  <si>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</si>
  <si>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</si>
  <si>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</si>
  <si>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</si>
  <si>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</si>
  <si>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</si>
  <si>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</si>
  <si>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</si>
  <si>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</si>
  <si>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</si>
  <si>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</si>
  <si>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</si>
  <si>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</si>
  <si>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</si>
  <si>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</si>
  <si>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</si>
  <si>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</si>
  <si>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</si>
  <si>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</si>
  <si>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</si>
  <si>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</si>
  <si>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</si>
  <si>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</si>
  <si>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</si>
  <si>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</si>
  <si>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</si>
  <si>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</si>
  <si>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</si>
  <si>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</si>
  <si>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</si>
  <si>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</si>
  <si>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</si>
  <si>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</si>
  <si>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</si>
  <si>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</si>
  <si>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</si>
  <si>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</si>
  <si>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</si>
  <si>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</si>
  <si>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</si>
  <si>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</si>
  <si>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</si>
  <si>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</si>
  <si>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</si>
  <si>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</si>
  <si>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</si>
  <si>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</si>
  <si>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</si>
  <si>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</si>
  <si>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</si>
  <si>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</si>
  <si>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</si>
  <si>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</si>
  <si>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</si>
  <si>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</si>
  <si>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</si>
  <si>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</si>
  <si>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</si>
  <si>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</si>
  <si>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</si>
  <si>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</si>
  <si>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</si>
  <si>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</si>
  <si>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</si>
  <si>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</si>
  <si>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</si>
  <si>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</si>
  <si>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</si>
  <si>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</si>
  <si>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</si>
  <si>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</si>
  <si>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</si>
  <si>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</si>
  <si>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</si>
  <si>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</si>
  <si>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</si>
  <si>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</si>
  <si>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</si>
  <si>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</si>
  <si>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</si>
  <si>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</si>
  <si>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</si>
  <si>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</si>
  <si>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</si>
  <si>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</si>
  <si>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</si>
  <si>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</si>
  <si>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</si>
  <si>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</si>
  <si>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</si>
  <si>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</si>
  <si>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</si>
  <si>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</si>
  <si>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</si>
  <si>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</si>
  <si>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</si>
  <si>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</si>
  <si>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</si>
  <si>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</si>
  <si>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</si>
  <si>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</si>
  <si>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</si>
  <si>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</si>
  <si>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</si>
  <si>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</si>
  <si>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</si>
  <si>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</si>
  <si>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</si>
  <si>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</si>
  <si>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</si>
  <si>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</si>
  <si>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</si>
  <si>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</si>
  <si>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</si>
  <si>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</si>
  <si>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</si>
  <si>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</si>
  <si>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</si>
  <si>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</si>
  <si>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</si>
  <si>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</si>
  <si>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</si>
  <si>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</si>
  <si>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</si>
  <si>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</si>
  <si>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</si>
  <si>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</si>
  <si>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</si>
  <si>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</si>
  <si>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</si>
  <si>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</si>
  <si>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</si>
  <si>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</si>
  <si>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</si>
  <si>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</si>
  <si>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</si>
  <si>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</si>
  <si>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</si>
  <si>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</si>
  <si>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</si>
  <si>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</si>
  <si>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</si>
  <si>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</si>
  <si>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</si>
  <si>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</si>
  <si>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</si>
  <si>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</si>
  <si>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</si>
  <si>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</si>
  <si>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</si>
  <si>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</si>
  <si>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</si>
  <si>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</si>
  <si>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</si>
  <si>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</si>
  <si>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</si>
  <si>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</si>
  <si>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</si>
  <si>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</si>
  <si>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</si>
  <si>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</si>
  <si>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</si>
  <si>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</si>
  <si>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</si>
  <si>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</si>
  <si>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</si>
  <si>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</si>
  <si>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</si>
  <si>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</si>
  <si>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</si>
  <si>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</si>
  <si>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</si>
  <si>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</si>
  <si>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</si>
  <si>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</si>
  <si>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</si>
  <si>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</si>
  <si>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</si>
  <si>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</si>
  <si>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</si>
  <si>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</si>
  <si>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</si>
  <si>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</si>
  <si>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</si>
  <si>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</si>
  <si>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</si>
  <si>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</si>
  <si>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</si>
  <si>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</si>
  <si>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</si>
  <si>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</si>
  <si>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</si>
  <si>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</si>
  <si>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</si>
  <si>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</si>
  <si>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</si>
  <si>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</si>
  <si>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</si>
  <si>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</si>
  <si>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</si>
  <si>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</si>
  <si>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</si>
  <si>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</si>
  <si>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</si>
  <si>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</si>
  <si>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</si>
  <si>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</si>
  <si>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</si>
  <si>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</si>
  <si>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</si>
  <si>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</si>
  <si>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</si>
  <si>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</si>
  <si>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</si>
  <si>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</si>
  <si>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</si>
  <si>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</si>
  <si>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</si>
  <si>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</si>
  <si>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</si>
  <si>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</si>
  <si>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</si>
  <si>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</si>
  <si>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</si>
  <si>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</si>
  <si>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</si>
  <si>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</si>
  <si>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</si>
  <si>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</si>
  <si>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</si>
  <si>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</si>
  <si>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</si>
  <si>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</si>
  <si>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</si>
  <si>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</si>
  <si>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</si>
  <si>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</si>
  <si>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</si>
  <si>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</si>
  <si>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</si>
  <si>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</si>
  <si>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</si>
  <si>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</si>
  <si>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</si>
  <si>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</si>
  <si>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</si>
  <si>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</si>
  <si>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</si>
  <si>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</si>
  <si>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</si>
  <si>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</si>
  <si>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</si>
  <si>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</si>
  <si>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</si>
  <si>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</si>
  <si>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</si>
  <si>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</si>
  <si>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</si>
  <si>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</si>
  <si>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</si>
  <si>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</si>
  <si>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</si>
  <si>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</si>
  <si>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</si>
  <si>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</si>
  <si>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</si>
  <si>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</si>
  <si>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</si>
  <si>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</si>
  <si>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</si>
  <si>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</si>
  <si>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</si>
  <si>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</si>
  <si>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</si>
  <si>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</si>
  <si>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</si>
  <si>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</si>
  <si>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</si>
  <si>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</si>
  <si>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</si>
  <si>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</si>
  <si>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</si>
  <si>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</si>
  <si>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</si>
  <si>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</si>
  <si>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</si>
  <si>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</si>
  <si>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</si>
  <si>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</si>
  <si>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</si>
  <si>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</si>
  <si>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</si>
  <si>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</si>
  <si>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</si>
  <si>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</si>
  <si>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</si>
  <si>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</si>
  <si>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</si>
  <si>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</si>
  <si>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</si>
  <si>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</si>
  <si>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</si>
  <si>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</si>
  <si>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</si>
  <si>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</si>
  <si>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</si>
  <si>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</si>
  <si>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</si>
  <si>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</si>
  <si>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</si>
  <si>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</si>
  <si>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</si>
  <si>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</si>
  <si>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</si>
  <si>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</si>
  <si>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</si>
  <si>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</si>
  <si>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</si>
  <si>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</si>
  <si>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</si>
  <si>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</si>
  <si>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</si>
  <si>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</si>
  <si>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</si>
  <si>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</si>
  <si>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</si>
  <si>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</si>
  <si>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</si>
  <si>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</si>
  <si>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</si>
  <si>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</si>
  <si>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</si>
  <si>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</si>
  <si>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</si>
  <si>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</si>
  <si>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</si>
  <si>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</si>
  <si>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</si>
  <si>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</si>
  <si>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</si>
  <si>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</si>
  <si>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</si>
  <si>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</si>
  <si>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</si>
  <si>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</si>
  <si>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</si>
  <si>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</si>
  <si>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</si>
  <si>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</si>
  <si>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</si>
  <si>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</si>
  <si>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</si>
  <si>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</si>
  <si>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</si>
  <si>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</si>
  <si>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</si>
  <si>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</si>
  <si>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</si>
  <si>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</si>
  <si>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</si>
  <si>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</si>
  <si>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</si>
  <si>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</si>
  <si>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</si>
  <si>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</si>
  <si>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</si>
  <si>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</si>
  <si>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</si>
  <si>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</si>
  <si>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</si>
  <si>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</si>
  <si>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</si>
  <si>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</si>
  <si>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</si>
  <si>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</si>
  <si>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</si>
  <si>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</si>
  <si>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</si>
  <si>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</si>
  <si>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</si>
  <si>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</si>
  <si>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</si>
  <si>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</si>
  <si>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</si>
  <si>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</si>
  <si>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</si>
  <si>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</si>
  <si>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</si>
  <si>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</si>
  <si>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</si>
  <si>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</si>
  <si>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</si>
  <si>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</si>
  <si>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</si>
  <si>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</si>
  <si>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</si>
  <si>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</si>
  <si>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</si>
  <si>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</si>
  <si>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</si>
  <si>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</si>
  <si>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</si>
  <si>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</si>
  <si>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</si>
  <si>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</si>
  <si>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</si>
  <si>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</si>
  <si>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</si>
  <si>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</si>
  <si>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</si>
  <si>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</si>
  <si>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</si>
  <si>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</si>
  <si>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</si>
  <si>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</si>
  <si>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</si>
  <si>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</si>
  <si>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</si>
  <si>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</si>
  <si>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</si>
  <si>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</si>
  <si>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</si>
  <si>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</si>
  <si>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</si>
  <si>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</si>
  <si>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</si>
  <si>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</si>
  <si>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</si>
  <si>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</si>
  <si>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</si>
  <si>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</si>
  <si>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</si>
  <si>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</si>
  <si>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</si>
  <si>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</si>
  <si>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</si>
  <si>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</si>
  <si>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</si>
  <si>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</si>
  <si>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</si>
  <si>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</si>
  <si>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</si>
  <si>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</si>
  <si>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</si>
  <si>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</si>
  <si>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</si>
  <si>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</si>
  <si>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</si>
  <si>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</si>
  <si>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</si>
  <si>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</si>
  <si>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</si>
  <si>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</si>
  <si>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</si>
  <si>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</si>
  <si>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</si>
  <si>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</si>
  <si>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</si>
  <si>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</si>
  <si>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</si>
  <si>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</si>
  <si>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</si>
  <si>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</si>
  <si>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</si>
  <si>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</si>
  <si>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</si>
  <si>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</si>
  <si>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</si>
  <si>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</si>
  <si>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</si>
  <si>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</si>
  <si>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</si>
  <si>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</si>
  <si>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</si>
  <si>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</si>
  <si>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</si>
  <si>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</si>
  <si>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</si>
  <si>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</si>
  <si>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</si>
  <si>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</si>
  <si>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</si>
  <si>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</si>
  <si>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</si>
  <si>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</si>
  <si>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</si>
  <si>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</si>
  <si>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</si>
  <si>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</si>
  <si>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</si>
  <si>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</si>
  <si>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</si>
  <si>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</si>
  <si>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</si>
  <si>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</si>
  <si>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</si>
  <si>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</si>
  <si>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</si>
  <si>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</si>
  <si>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</si>
  <si>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</si>
  <si>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</si>
  <si>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</si>
  <si>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</si>
  <si>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</si>
  <si>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</si>
  <si>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</si>
  <si>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</si>
  <si>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</si>
  <si>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</si>
  <si>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</si>
  <si>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</si>
  <si>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</si>
  <si>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</si>
  <si>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</si>
  <si>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</si>
  <si>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</si>
  <si>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</si>
  <si>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</si>
  <si>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</si>
  <si>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</si>
  <si>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</si>
  <si>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</si>
  <si>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</si>
  <si>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</si>
  <si>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</si>
  <si>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</si>
  <si>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</si>
  <si>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</si>
  <si>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</si>
  <si>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</si>
  <si>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</si>
  <si>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</si>
  <si>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</si>
  <si>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</si>
  <si>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</si>
  <si>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</si>
  <si>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</si>
  <si>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</si>
  <si>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</si>
  <si>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</si>
  <si>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</si>
  <si>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</si>
  <si>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</si>
  <si>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</si>
  <si>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</si>
  <si>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</si>
  <si>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</si>
  <si>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</si>
  <si>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</si>
  <si>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</si>
  <si>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</si>
  <si>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</si>
  <si>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</si>
  <si>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</si>
  <si>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</si>
  <si>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</si>
  <si>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</si>
  <si>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</si>
  <si>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</si>
  <si>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</si>
  <si>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</si>
  <si>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</si>
  <si>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</si>
  <si>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</si>
  <si>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</si>
  <si>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</si>
  <si>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</si>
  <si>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</si>
  <si>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</si>
  <si>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</si>
  <si>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</si>
  <si>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</si>
  <si>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</si>
  <si>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</si>
  <si>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</si>
  <si>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</si>
  <si>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</si>
  <si>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</si>
  <si>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</si>
  <si>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</si>
  <si>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</si>
  <si>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</si>
  <si>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</si>
  <si>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</si>
  <si>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</si>
  <si>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</si>
  <si>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</si>
  <si>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</si>
  <si>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</si>
  <si>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</si>
  <si>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</si>
  <si>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</si>
  <si>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</si>
  <si>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</si>
  <si>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</si>
  <si>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</si>
  <si>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</si>
  <si>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</si>
  <si>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</si>
  <si>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</si>
  <si>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</si>
  <si>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</si>
  <si>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</si>
  <si>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</si>
  <si>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</si>
  <si>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</si>
  <si>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</si>
  <si>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</si>
  <si>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</si>
  <si>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</si>
  <si>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</si>
  <si>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</si>
  <si>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</si>
  <si>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</si>
  <si>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</si>
  <si>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</si>
  <si>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</si>
  <si>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</si>
  <si>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</si>
  <si>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</si>
  <si>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</si>
  <si>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</si>
  <si>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</si>
  <si>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</si>
  <si>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</si>
  <si>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</si>
  <si>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</si>
  <si>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</si>
  <si>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</si>
  <si>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</si>
  <si>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</si>
  <si>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</si>
  <si>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</si>
  <si>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</si>
  <si>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</si>
  <si>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</si>
  <si>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</si>
  <si>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</si>
  <si>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</si>
  <si>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</si>
  <si>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</si>
  <si>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</si>
  <si>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</si>
  <si>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</si>
  <si>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</si>
  <si>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</si>
  <si>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</si>
  <si>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</si>
  <si>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</si>
  <si>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</si>
  <si>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</si>
  <si>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</si>
  <si>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</si>
  <si>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</si>
  <si>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</si>
  <si>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</si>
  <si>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</si>
  <si>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</si>
  <si>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</si>
  <si>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</si>
  <si>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</si>
  <si>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</si>
  <si>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</si>
  <si>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</si>
  <si>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</si>
  <si>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</si>
  <si>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</si>
  <si>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</si>
  <si>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</si>
  <si>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</si>
  <si>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</si>
  <si>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</si>
  <si>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</si>
  <si>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</si>
  <si>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</si>
  <si>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</si>
  <si>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</si>
  <si>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</si>
  <si>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</si>
  <si>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</si>
  <si>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</si>
  <si>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</si>
  <si>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</si>
  <si>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</si>
  <si>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</si>
  <si>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</si>
  <si>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</si>
  <si>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</si>
  <si>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</si>
  <si>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</si>
  <si>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</si>
  <si>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</si>
  <si>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</si>
  <si>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</si>
  <si>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</si>
  <si>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</si>
  <si>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</si>
  <si>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</si>
  <si>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</si>
  <si>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</si>
  <si>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</si>
  <si>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</si>
  <si>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</si>
  <si>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</si>
  <si>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</si>
  <si>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</si>
  <si>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</si>
  <si>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</si>
  <si>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</si>
  <si>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</si>
  <si>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</si>
  <si>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</si>
  <si>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</si>
  <si>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</si>
  <si>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</si>
  <si>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</si>
  <si>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</si>
  <si>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</si>
  <si>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</si>
  <si>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</si>
  <si>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</si>
  <si>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</si>
  <si>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</si>
  <si>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</si>
  <si>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</si>
  <si>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</si>
  <si>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</si>
  <si>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</si>
  <si>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</si>
  <si>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</si>
  <si>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</si>
  <si>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</si>
  <si>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</si>
  <si>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</si>
  <si>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</si>
  <si>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</si>
  <si>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</si>
  <si>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</si>
  <si>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</si>
  <si>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</si>
  <si>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</si>
  <si>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</si>
  <si>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</si>
  <si>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</si>
  <si>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</si>
  <si>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</si>
  <si>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</si>
  <si>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</si>
  <si>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</si>
  <si>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</si>
  <si>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</si>
  <si>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</si>
  <si>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</si>
  <si>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</si>
  <si>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</si>
  <si>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</si>
  <si>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</si>
  <si>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</si>
  <si>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</si>
  <si>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</si>
  <si>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</si>
  <si>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</si>
  <si>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</si>
  <si>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</si>
  <si>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</si>
  <si>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</si>
  <si>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</si>
  <si>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</si>
  <si>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</si>
  <si>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</si>
  <si>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</si>
  <si>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</si>
  <si>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</si>
  <si>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</si>
  <si>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</si>
  <si>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</si>
  <si>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</si>
  <si>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</si>
  <si>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</si>
  <si>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</si>
  <si>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</si>
  <si>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</si>
  <si>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</si>
  <si>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</si>
  <si>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</si>
  <si>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</si>
  <si>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</si>
  <si>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</si>
  <si>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</si>
  <si>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</si>
  <si>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</si>
  <si>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</si>
  <si>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</si>
  <si>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</si>
  <si>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</si>
  <si>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</si>
  <si>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</si>
  <si>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</si>
  <si>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</si>
  <si>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</si>
  <si>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</si>
  <si>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</si>
  <si>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</si>
  <si>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</si>
  <si>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</si>
  <si>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</si>
  <si>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</si>
  <si>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</si>
  <si>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</si>
  <si>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</si>
  <si>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</si>
  <si>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</si>
  <si>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</si>
  <si>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</si>
  <si>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</si>
  <si>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</si>
  <si>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</si>
  <si>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</si>
  <si>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</si>
  <si>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</si>
  <si>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</si>
  <si>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</si>
  <si>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</si>
  <si>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</si>
  <si>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</si>
  <si>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</si>
  <si>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</si>
  <si>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</si>
  <si>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</si>
  <si>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</si>
  <si>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</si>
  <si>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</si>
  <si>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</si>
  <si>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</si>
  <si>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</si>
  <si>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</si>
  <si>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</si>
  <si>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</si>
  <si>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</si>
  <si>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</si>
  <si>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</si>
  <si>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</si>
  <si>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</si>
  <si>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</si>
  <si>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</si>
  <si>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</si>
  <si>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</si>
  <si>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</si>
  <si>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</si>
  <si>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</si>
  <si>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</si>
  <si>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</si>
  <si>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</si>
  <si>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</si>
  <si>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</si>
  <si>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</si>
  <si>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</si>
  <si>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</si>
  <si>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</si>
  <si>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</si>
  <si>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</si>
  <si>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</si>
  <si>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</si>
  <si>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</si>
  <si>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</si>
  <si>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</si>
  <si>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</si>
  <si>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</si>
  <si>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</si>
  <si>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</si>
  <si>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</si>
  <si>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</si>
  <si>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</si>
  <si>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</si>
  <si>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</si>
  <si>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</si>
  <si>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</si>
  <si>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</si>
  <si>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</si>
  <si>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</si>
  <si>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</si>
  <si>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</si>
  <si>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</si>
  <si>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</si>
  <si>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</si>
  <si>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</si>
  <si>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</si>
  <si>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</si>
  <si>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</si>
  <si>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</si>
  <si>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</si>
  <si>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</si>
  <si>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</si>
  <si>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</si>
  <si>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</si>
  <si>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</si>
  <si>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</si>
  <si>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</si>
  <si>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</si>
  <si>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</si>
  <si>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</si>
  <si>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</si>
  <si>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</si>
  <si>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</si>
  <si>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</si>
  <si>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</si>
  <si>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</si>
  <si>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</si>
  <si>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</si>
  <si>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</si>
  <si>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</si>
  <si>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</si>
  <si>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</si>
  <si>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</si>
  <si>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</si>
  <si>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</si>
  <si>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</si>
  <si>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</si>
  <si>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</si>
  <si>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</si>
  <si>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</si>
  <si>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</si>
  <si>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</si>
  <si>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</si>
  <si>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</si>
  <si>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</si>
  <si>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</si>
  <si>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</si>
  <si>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</si>
  <si>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</si>
  <si>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</si>
  <si>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</si>
  <si>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</si>
  <si>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</si>
  <si>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</si>
  <si>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</si>
  <si>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</si>
  <si>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</si>
  <si>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</si>
  <si>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</si>
  <si>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</si>
  <si>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</si>
  <si>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</si>
  <si>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</si>
  <si>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</si>
  <si>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</si>
  <si>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</si>
  <si>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</si>
  <si>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</si>
  <si>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</si>
  <si>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</si>
  <si>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</si>
  <si>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</si>
  <si>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</si>
  <si>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</si>
  <si>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</si>
  <si>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</si>
  <si>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</si>
  <si>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</si>
  <si>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</si>
  <si>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</si>
  <si>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</si>
  <si>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</si>
  <si>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</si>
  <si>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</si>
  <si>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</si>
  <si>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</si>
  <si>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</si>
  <si>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</si>
  <si>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</si>
  <si>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</si>
  <si>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</si>
  <si>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</si>
  <si>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</si>
  <si>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</si>
  <si>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</si>
  <si>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</si>
  <si>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</si>
  <si>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</si>
  <si>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</si>
  <si>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</si>
  <si>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</si>
  <si>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</si>
  <si>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</si>
  <si>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</si>
  <si>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</si>
  <si>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</si>
  <si>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</si>
  <si>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</si>
  <si>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</si>
  <si>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</si>
  <si>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</si>
  <si>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</si>
  <si>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</si>
  <si>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</si>
  <si>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</si>
  <si>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</si>
  <si>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</si>
  <si>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</si>
  <si>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</si>
  <si>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</si>
  <si>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</si>
  <si>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</si>
  <si>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</si>
  <si>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</si>
  <si>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</si>
  <si>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</si>
  <si>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</si>
  <si>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</si>
  <si>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</si>
  <si>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</si>
  <si>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</si>
  <si>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</si>
  <si>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</si>
  <si>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</si>
  <si>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</si>
  <si>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</si>
  <si>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</si>
  <si>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</si>
  <si>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</si>
  <si>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</si>
  <si>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</si>
  <si>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</si>
  <si>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</si>
  <si>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</si>
  <si>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</si>
  <si>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</si>
  <si>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</si>
  <si>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</si>
  <si>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</si>
  <si>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</si>
  <si>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</si>
  <si>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</si>
  <si>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</si>
  <si>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</si>
  <si>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</si>
  <si>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</si>
  <si>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</si>
  <si>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</si>
  <si>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</si>
  <si>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</si>
  <si>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</si>
  <si>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</si>
  <si>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</si>
  <si>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</si>
  <si>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</si>
  <si>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</si>
  <si>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</si>
  <si>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</si>
  <si>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</si>
  <si>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</si>
  <si>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</si>
  <si>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</si>
  <si>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</si>
  <si>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</si>
  <si>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</si>
  <si>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</si>
  <si>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</si>
  <si>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</si>
  <si>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</si>
  <si>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</si>
  <si>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</si>
  <si>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</si>
  <si>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</si>
  <si>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</si>
  <si>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</si>
  <si>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</si>
  <si>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</si>
  <si>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</si>
  <si>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</si>
  <si>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</si>
  <si>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</si>
  <si>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</si>
  <si>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</si>
  <si>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</si>
  <si>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</si>
  <si>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</si>
  <si>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</si>
  <si>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</si>
  <si>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</si>
  <si>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</si>
  <si>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</si>
  <si>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</si>
  <si>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</si>
  <si>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</si>
  <si>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</si>
  <si>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</si>
  <si>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</si>
  <si>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</si>
  <si>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</si>
  <si>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</si>
  <si>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</si>
  <si>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</si>
  <si>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</si>
  <si>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</si>
  <si>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</si>
  <si>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</si>
  <si>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</si>
  <si>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</si>
  <si>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</si>
  <si>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</si>
  <si>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</si>
  <si>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</si>
  <si>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</si>
  <si>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</si>
  <si>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</si>
  <si>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</si>
  <si>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</si>
  <si>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</si>
  <si>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</si>
  <si>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</si>
  <si>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</si>
  <si>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</si>
  <si>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</si>
  <si>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</si>
  <si>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</si>
  <si>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</si>
  <si>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</si>
  <si>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</si>
  <si>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</si>
  <si>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</si>
  <si>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</si>
  <si>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</si>
  <si>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</si>
  <si>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</si>
  <si>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</si>
  <si>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</si>
  <si>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</si>
  <si>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</si>
  <si>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</si>
  <si>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</si>
  <si>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</si>
  <si>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</si>
  <si>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</si>
  <si>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</si>
  <si>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</si>
  <si>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</si>
  <si>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</si>
  <si>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</si>
  <si>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</si>
  <si>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</si>
  <si>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</si>
  <si>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</si>
  <si>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</si>
  <si>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</si>
  <si>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</si>
  <si>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</si>
  <si>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</si>
  <si>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</si>
  <si>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</si>
  <si>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</si>
  <si>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</si>
  <si>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</si>
  <si>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</si>
  <si>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</si>
  <si>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</si>
  <si>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</si>
  <si>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</si>
  <si>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</si>
  <si>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</si>
  <si>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</si>
  <si>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</si>
  <si>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</si>
  <si>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</si>
  <si>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</si>
  <si>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</si>
  <si>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</si>
  <si>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</si>
  <si>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</si>
  <si>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</si>
  <si>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</si>
  <si>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</si>
  <si>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</si>
  <si>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</si>
  <si>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</si>
  <si>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</si>
  <si>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</si>
  <si>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</si>
  <si>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</si>
  <si>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</si>
  <si>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</si>
  <si>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</si>
  <si>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</si>
  <si>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</si>
  <si>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</si>
  <si>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</si>
  <si>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</si>
  <si>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</si>
  <si>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KPI Name</t>
  </si>
  <si>
    <t>Value</t>
  </si>
  <si>
    <t>Total Sales</t>
  </si>
  <si>
    <t>Total Profit</t>
  </si>
  <si>
    <t>Total Orders</t>
  </si>
  <si>
    <t>Total Units Sold</t>
  </si>
  <si>
    <t>Average Order Value</t>
  </si>
  <si>
    <t>Profit Margin %</t>
  </si>
  <si>
    <t>Row Labels</t>
  </si>
  <si>
    <t>Grand Total</t>
  </si>
  <si>
    <t>Sum of Total_Sales_INR</t>
  </si>
  <si>
    <t>Sum of Profit_INR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</si>
  <si>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</si>
  <si>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</si>
  <si>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</si>
  <si>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</si>
  <si>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</si>
  <si>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</si>
  <si>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</si>
  <si>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</si>
  <si>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</si>
  <si>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</si>
  <si>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</si>
  <si>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</si>
  <si>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</si>
  <si>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</si>
  <si>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2026</t>
  </si>
  <si>
    <t>Sum of Quantity</t>
  </si>
  <si>
    <t>Count of Order_ID</t>
  </si>
  <si>
    <t>Returned Orders</t>
  </si>
  <si>
    <t>Cancelled Orders</t>
  </si>
  <si>
    <t>Return Rate</t>
  </si>
  <si>
    <t>Cancellation Rate</t>
  </si>
  <si>
    <t>Column Labels</t>
  </si>
  <si>
    <t>Units Sold</t>
  </si>
  <si>
    <t>Profit Margin</t>
  </si>
  <si>
    <t xml:space="preserve">                                                                                          AMAZON INDIA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</si>
</sst>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₹#,##0.00"/>
    <numFmt numFmtId="165" formatCode="0.0%"/>
    <numFmt numFmtId="166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3" fillId="0" borderId="0" xfId="0" applyFont="1"/>
    <xf numFmtId="166" fontId="3" fillId="0" borderId="0" xfId="0" applyNumberFormat="1" applyFont="1"/>
    <xf numFmtId="10" fontId="3" fillId="0" borderId="0" xfId="1" applyNumberFormat="1" applyFont="1"/>
    <xf numFmtId="10" fontId="0" fillId="0" borderId="0" xfId="1" applyNumberFormat="1" applyFont="1"/>
    <xf numFmtId="166" fontId="3" fillId="0" borderId="0" xfId="0" applyNumberFormat="1" applyFont="1" applyAlignment="1">
      <alignment vertical="center"/>
    </xf>
    <xf numFmtId="166" fontId="0" fillId="0" borderId="0" xfId="0" applyNumberFormat="1"/>
    <xf numFmtId="0" fontId="6" fillId="3" borderId="0" xfId="0" applyFont="1" applyFill="1"/>
    <xf numFmtId="0" fontId="8" fillId="3" borderId="0" xfId="0" applyFont="1" applyFill="1"/>
    <xf numFmtId="0" fontId="0" fillId="4" borderId="0" xfId="0" applyFill="1"/>
    <xf numFmtId="0" fontId="8" fillId="4" borderId="0" xfId="0" applyFont="1" applyFill="1"/>
    <xf numFmtId="0" fontId="6" fillId="4" borderId="0" xfId="0" applyFont="1" applyFill="1"/>
    <xf numFmtId="0" fontId="4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5" borderId="0" xfId="0" applyFont="1" applyFill="1" applyAlignment="1"/>
    <xf numFmtId="0" fontId="0" fillId="5" borderId="0" xfId="0" applyFill="1"/>
    <xf numFmtId="0" fontId="6" fillId="5" borderId="0" xfId="0" applyFont="1" applyFill="1"/>
    <xf numFmtId="0" fontId="6" fillId="6" borderId="0" xfId="0" applyFont="1" applyFill="1"/>
    <xf numFmtId="0" fontId="8" fillId="6" borderId="0" xfId="0" applyFont="1" applyFill="1"/>
    <xf numFmtId="166" fontId="7" fillId="6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10" fontId="7" fillId="6" borderId="0" xfId="0" applyNumberFormat="1" applyFont="1" applyFill="1" applyAlignment="1">
      <alignment vertical="center" wrapText="1"/>
    </xf>
    <xf numFmtId="10" fontId="6" fillId="6" borderId="0" xfId="0" applyNumberFormat="1" applyFont="1" applyFill="1"/>
  </cellXfs>
  <cellStyles count="2">
    <cellStyle name="Normal" xfId="0" builtinId="0"/>
    <cellStyle name="Percent" xfId="1" builtinId="5"/>
  </cellStyles>
  <dxfs count="18"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India.xlsx]Pivot_Analysis!PivotTable3</c:name>
    <c:fmtId val="6"/>
  </c:pivotSource>
  <c:chart>
    <c:title>
      <c:tx>
        <c:rich>
          <a:bodyPr/>
          <a:lstStyle/>
          <a:p>
            <a:pPr>
              <a:defRPr>
                <a:solidFill>
                  <a:schemeClr val="accent1">
                    <a:lumMod val="75000"/>
                  </a:schemeClr>
                </a:solidFill>
              </a:defRPr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Monthly Sales and Profit Trend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74082973960678"/>
          <c:y val="0.14336476679767671"/>
          <c:w val="0.69215945418266844"/>
          <c:h val="0.650150370896993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Sum of Total_Sales_INR</c:v>
                </c:pt>
              </c:strCache>
            </c:strRef>
          </c:tx>
          <c:marker>
            <c:symbol val="none"/>
          </c:marker>
          <c:cat>
            <c:multiLvlStrRef>
              <c:f>Pivot_Analysis!$A$2:$A$37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Pivot_Analysis!$B$2:$B$37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Pivot_Analysis!$C$1</c:f>
              <c:strCache>
                <c:ptCount val="1"/>
                <c:pt idx="0">
                  <c:v>Sum of Profit_INR</c:v>
                </c:pt>
              </c:strCache>
            </c:strRef>
          </c:tx>
          <c:marker>
            <c:symbol val="none"/>
          </c:marker>
          <c:cat>
            <c:multiLvlStrRef>
              <c:f>Pivot_Analysis!$A$2:$A$37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Pivot_Analysis!$C$2:$C$37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63552"/>
        <c:axId val="191500224"/>
      </c:lineChart>
      <c:catAx>
        <c:axId val="195863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91500224"/>
        <c:crosses val="autoZero"/>
        <c:auto val="1"/>
        <c:lblAlgn val="ctr"/>
        <c:lblOffset val="100"/>
        <c:noMultiLvlLbl val="0"/>
      </c:catAx>
      <c:valAx>
        <c:axId val="19150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3334477604466"/>
          <c:y val="0.43664247676025164"/>
          <c:w val="0.17656747266264741"/>
          <c:h val="0.1879585239238621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Category-wise Sales Performance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297672501681093"/>
          <c:y val="0.14336476679767671"/>
          <c:w val="0.65180769759152002"/>
          <c:h val="0.729695904706971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Pivot_Analysis!$F$1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Pivot_Analysis!$F$2:$F$7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ser>
          <c:idx val="1"/>
          <c:order val="1"/>
          <c:tx>
            <c:strRef>
              <c:f>Pivot_Analysis!$G$1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Pivot_Analysis!$G$2:$G$7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</c:ser>
        <c:ser>
          <c:idx val="2"/>
          <c:order val="2"/>
          <c:tx>
            <c:strRef>
              <c:f>Pivot_Analysis!$H$1</c:f>
              <c:strCache>
                <c:ptCount val="1"/>
                <c:pt idx="0">
                  <c:v>Sum of Quantity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Pivot_Analysis!$H$2:$H$7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864576"/>
        <c:axId val="191501952"/>
      </c:barChart>
      <c:catAx>
        <c:axId val="19586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91501952"/>
        <c:crosses val="autoZero"/>
        <c:auto val="1"/>
        <c:lblAlgn val="ctr"/>
        <c:lblOffset val="100"/>
        <c:noMultiLvlLbl val="0"/>
      </c:catAx>
      <c:valAx>
        <c:axId val="19150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82299010144398"/>
          <c:y val="0.37517257106064467"/>
          <c:w val="0.17848463156981412"/>
          <c:h val="0.2597912782196943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Order Status Analysis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452466261880752"/>
          <c:y val="0.15054582846196105"/>
          <c:w val="0.76634798715555652"/>
          <c:h val="0.75982392630259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Pivot_Analysis!$K$1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Pivot_Analysis!$J$2:$J$6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Pivot_Analysis!$K$2:$K$6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865088"/>
        <c:axId val="191503680"/>
      </c:barChart>
      <c:catAx>
        <c:axId val="195865088"/>
        <c:scaling>
          <c:orientation val="minMax"/>
        </c:scaling>
        <c:delete val="0"/>
        <c:axPos val="b"/>
        <c:majorTickMark val="out"/>
        <c:minorTickMark val="none"/>
        <c:tickLblPos val="nextTo"/>
        <c:crossAx val="191503680"/>
        <c:crosses val="autoZero"/>
        <c:auto val="1"/>
        <c:lblAlgn val="ctr"/>
        <c:lblOffset val="100"/>
        <c:noMultiLvlLbl val="0"/>
      </c:catAx>
      <c:valAx>
        <c:axId val="19150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6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085448447009521"/>
          <c:y val="0.52306283718113056"/>
          <c:w val="6.8246332968596904E-2"/>
          <c:h val="0.1791875255306861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Sales and Profit by Payment Method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989072349335834"/>
          <c:y val="0.15054582846196105"/>
          <c:w val="0.6555480911146494"/>
          <c:h val="0.71615652247404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Pivot_Analysis!$N$1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Pivot_Analysis!$M$2:$M$7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Pivot_Analysis!$N$2:$N$7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</c:ser>
        <c:ser>
          <c:idx val="1"/>
          <c:order val="1"/>
          <c:tx>
            <c:strRef>
              <c:f>Pivot_Analysis!$O$1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Pivot_Analysis!$M$2:$M$7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Pivot_Analysis!$O$2:$O$7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973632"/>
        <c:axId val="139633792"/>
      </c:barChart>
      <c:catAx>
        <c:axId val="139973632"/>
        <c:scaling>
          <c:orientation val="minMax"/>
        </c:scaling>
        <c:delete val="0"/>
        <c:axPos val="b"/>
        <c:majorTickMark val="out"/>
        <c:minorTickMark val="none"/>
        <c:tickLblPos val="nextTo"/>
        <c:crossAx val="139633792"/>
        <c:crosses val="autoZero"/>
        <c:auto val="1"/>
        <c:lblAlgn val="ctr"/>
        <c:lblOffset val="100"/>
        <c:noMultiLvlLbl val="0"/>
      </c:catAx>
      <c:valAx>
        <c:axId val="13963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9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683308976959601"/>
          <c:y val="0.42989111602552371"/>
          <c:w val="0.17208657782043171"/>
          <c:h val="0.190217627089994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Sales and Profit by Fulfilment Method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8968468178534903"/>
          <c:y val="2.2748721704956818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87753438177176"/>
          <c:y val="0.18990182130632596"/>
          <c:w val="0.60473985710914213"/>
          <c:h val="0.720467933458228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Pivot_Analysis!$R$1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Pivot_Analysis!$Q$2:$Q$5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Pivot_Analysis!$R$2:$R$5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</c:ser>
        <c:ser>
          <c:idx val="1"/>
          <c:order val="1"/>
          <c:tx>
            <c:strRef>
              <c:f>Pivot_Analysis!$S$1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Pivot_Analysis!$Q$2:$Q$5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Pivot_Analysis!$S$2:$S$5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975680"/>
        <c:axId val="139635520"/>
      </c:barChart>
      <c:catAx>
        <c:axId val="139975680"/>
        <c:scaling>
          <c:orientation val="minMax"/>
        </c:scaling>
        <c:delete val="0"/>
        <c:axPos val="b"/>
        <c:majorTickMark val="out"/>
        <c:minorTickMark val="none"/>
        <c:tickLblPos val="nextTo"/>
        <c:crossAx val="139635520"/>
        <c:crosses val="autoZero"/>
        <c:auto val="1"/>
        <c:lblAlgn val="ctr"/>
        <c:lblOffset val="100"/>
        <c:noMultiLvlLbl val="0"/>
      </c:catAx>
      <c:valAx>
        <c:axId val="13963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97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India.xlsx]Pivot_Analysis!PivotTable9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State-wise Sales and Profit Performance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886022534476008"/>
          <c:y val="0.14991085489313835"/>
          <c:w val="0.58061513029103418"/>
          <c:h val="0.760618953880764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Pivot_Analysis!$V$1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Pivot_Analysis!$V$2:$V$12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</c:ser>
        <c:ser>
          <c:idx val="1"/>
          <c:order val="1"/>
          <c:tx>
            <c:strRef>
              <c:f>Pivot_Analysis!$W$1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Pivot_Analysis!$W$2:$W$12</c:f>
              <c:numCache>
                <c:formatCode>General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</c:ser>
        <c:ser>
          <c:idx val="2"/>
          <c:order val="2"/>
          <c:tx>
            <c:strRef>
              <c:f>Pivot_Analysis!$X$1</c:f>
              <c:strCache>
                <c:ptCount val="1"/>
                <c:pt idx="0">
                  <c:v>Count of Order_ID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Pivot_Analysis!$X$2:$X$12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747840"/>
        <c:axId val="139637248"/>
      </c:barChart>
      <c:catAx>
        <c:axId val="139747840"/>
        <c:scaling>
          <c:orientation val="minMax"/>
        </c:scaling>
        <c:delete val="0"/>
        <c:axPos val="l"/>
        <c:majorTickMark val="out"/>
        <c:minorTickMark val="none"/>
        <c:tickLblPos val="nextTo"/>
        <c:crossAx val="139637248"/>
        <c:crosses val="autoZero"/>
        <c:auto val="1"/>
        <c:lblAlgn val="ctr"/>
        <c:lblOffset val="100"/>
        <c:noMultiLvlLbl val="0"/>
      </c:catAx>
      <c:valAx>
        <c:axId val="1396372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9747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India.xlsx]Pivot_Analysis!PivotTable10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Products by Sales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Pivot_Analysis!$E$12:$E$22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Pivot_Analysis!$F$12:$F$22</c:f>
              <c:numCache>
                <c:formatCode>General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748352"/>
        <c:axId val="139638976"/>
      </c:barChart>
      <c:catAx>
        <c:axId val="139748352"/>
        <c:scaling>
          <c:orientation val="minMax"/>
        </c:scaling>
        <c:delete val="0"/>
        <c:axPos val="l"/>
        <c:majorTickMark val="out"/>
        <c:minorTickMark val="none"/>
        <c:tickLblPos val="nextTo"/>
        <c:crossAx val="139638976"/>
        <c:crosses val="autoZero"/>
        <c:auto val="1"/>
        <c:lblAlgn val="ctr"/>
        <c:lblOffset val="100"/>
        <c:noMultiLvlLbl val="0"/>
      </c:catAx>
      <c:valAx>
        <c:axId val="139638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9748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India.xlsx]Pivot_Analysis!PivotTable11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Category-wise Returns and Cancellations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1482504604051569"/>
          <c:y val="0.1187050359712230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5507436570428"/>
          <c:y val="0.30178043392058007"/>
          <c:w val="0.69266513560804899"/>
          <c:h val="0.48305245567325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Pivot_Analysis!$K$11:$K$12</c:f>
              <c:strCache>
                <c:ptCount val="1"/>
                <c:pt idx="0">
                  <c:v>Cancelled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Pivot_Analysis!$K$13:$K$18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</c:ser>
        <c:ser>
          <c:idx val="1"/>
          <c:order val="1"/>
          <c:tx>
            <c:strRef>
              <c:f>Pivot_Analysis!$L$11:$L$12</c:f>
              <c:strCache>
                <c:ptCount val="1"/>
                <c:pt idx="0">
                  <c:v>Delivered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Pivot_Analysis!$L$13:$L$18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</c:ser>
        <c:ser>
          <c:idx val="2"/>
          <c:order val="2"/>
          <c:tx>
            <c:strRef>
              <c:f>Pivot_Analysis!$M$11:$M$12</c:f>
              <c:strCache>
                <c:ptCount val="1"/>
                <c:pt idx="0">
                  <c:v>Returned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Pivot_Analysis!$M$13:$M$18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</c:ser>
        <c:ser>
          <c:idx val="3"/>
          <c:order val="3"/>
          <c:tx>
            <c:strRef>
              <c:f>Pivot_Analysis!$N$11:$N$12</c:f>
              <c:strCache>
                <c:ptCount val="1"/>
                <c:pt idx="0">
                  <c:v>Shipped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Pivot_Analysis!$N$13:$N$18</c:f>
              <c:numCache>
                <c:formatCode>General</c:formatCode>
                <c:ptCount val="5"/>
                <c:pt idx="0">
                  <c:v>221</c:v>
                </c:pt>
                <c:pt idx="1">
                  <c:v>126</c:v>
                </c:pt>
                <c:pt idx="2">
                  <c:v>280</c:v>
                </c:pt>
                <c:pt idx="3">
                  <c:v>153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749376"/>
        <c:axId val="139886592"/>
      </c:barChart>
      <c:catAx>
        <c:axId val="139749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39886592"/>
        <c:crosses val="autoZero"/>
        <c:auto val="1"/>
        <c:lblAlgn val="ctr"/>
        <c:lblOffset val="100"/>
        <c:noMultiLvlLbl val="0"/>
      </c:catAx>
      <c:valAx>
        <c:axId val="139886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749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</xdr:row>
      <xdr:rowOff>0</xdr:rowOff>
    </xdr:from>
    <xdr:to>
      <xdr:col>8</xdr:col>
      <xdr:colOff>596900</xdr:colOff>
      <xdr:row>24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603250</xdr:colOff>
      <xdr:row>2</xdr:row>
      <xdr:rowOff>247650</xdr:rowOff>
    </xdr:from>
    <xdr:to>
      <xdr:col>13</xdr:col>
      <xdr:colOff>2260600</xdr:colOff>
      <xdr:row>24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24</xdr:row>
      <xdr:rowOff>44450</xdr:rowOff>
    </xdr:from>
    <xdr:to>
      <xdr:col>8</xdr:col>
      <xdr:colOff>647700</xdr:colOff>
      <xdr:row>44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609600</xdr:colOff>
      <xdr:row>24</xdr:row>
      <xdr:rowOff>44450</xdr:rowOff>
    </xdr:from>
    <xdr:to>
      <xdr:col>13</xdr:col>
      <xdr:colOff>2260600</xdr:colOff>
      <xdr:row>44</xdr:row>
      <xdr:rowOff>50800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38100</xdr:rowOff>
    </xdr:from>
    <xdr:to>
      <xdr:col>8</xdr:col>
      <xdr:colOff>615950</xdr:colOff>
      <xdr:row>64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622300</xdr:colOff>
      <xdr:row>44</xdr:row>
      <xdr:rowOff>63500</xdr:rowOff>
    </xdr:from>
    <xdr:to>
      <xdr:col>13</xdr:col>
      <xdr:colOff>2260600</xdr:colOff>
      <xdr:row>64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64</xdr:row>
      <xdr:rowOff>76200</xdr:rowOff>
    </xdr:from>
    <xdr:to>
      <xdr:col>8</xdr:col>
      <xdr:colOff>622300</xdr:colOff>
      <xdr:row>85</xdr:row>
      <xdr:rowOff>139700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603250</xdr:colOff>
      <xdr:row>64</xdr:row>
      <xdr:rowOff>82550</xdr:rowOff>
    </xdr:from>
    <xdr:to>
      <xdr:col>13</xdr:col>
      <xdr:colOff>2260600</xdr:colOff>
      <xdr:row>85</xdr:row>
      <xdr:rowOff>139700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iyaantony2003@gmail.com" refreshedDate="46317.759368865743" createdVersion="4" refreshedVersion="4" minRefreshableVersion="3" recordCount="10000">
  <cacheSource type="worksheet">
    <worksheetSource name="Amazon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3"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Years" numFmtId="0" databaseField="0">
      <fieldGroup base="1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siyaantony2003@gmail.com" refreshedDate="46317.775070601849" createdVersion="4" refreshedVersion="4" minRefreshableVersion="3" recordCount="10000">
  <cacheSource type="worksheet">
    <worksheetSource name="AmazonData5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14">
      <sharedItems containsSemiMixedTypes="0" containsNonDate="0" containsDate="1" containsString="0" minDate="2024-01-01T00:00:00" maxDate="2026-08-31T00:00:00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IN-AMD-100000"/>
    <x v="0"/>
    <s v="Apparel &amp; Fashion"/>
    <s v="Saree with Unstitched Blouse"/>
    <n v="3"/>
    <n v="1129.1400000000001"/>
    <n v="0.25"/>
    <x v="0"/>
    <n v="702.96"/>
    <s v="Cash on Delivery (COD)"/>
    <s v="Seller Flex"/>
    <s v="Delivered"/>
    <s v="Telangana"/>
  </r>
  <r>
    <s v="IN-AMD-100001"/>
    <x v="1"/>
    <s v="Apparel &amp; Fashion"/>
    <s v="Men Denim Jeans"/>
    <n v="3"/>
    <n v="1159.01"/>
    <n v="0.05"/>
    <x v="1"/>
    <n v="770.96"/>
    <s v="UPI"/>
    <s v="Amazon (FBA)"/>
    <s v="Shipped"/>
    <s v="Kerala"/>
  </r>
  <r>
    <s v="IN-AMD-100002"/>
    <x v="2"/>
    <s v="Beauty &amp; Personal Care"/>
    <s v="Ubtan Face Wash"/>
    <n v="1"/>
    <n v="287.77"/>
    <n v="0"/>
    <x v="2"/>
    <n v="86.73"/>
    <s v="UPI"/>
    <s v="Amazon (FBA)"/>
    <s v="Delivered"/>
    <s v="West Bengal"/>
  </r>
  <r>
    <s v="IN-AMD-100003"/>
    <x v="3"/>
    <s v="Electronics &amp; Mobiles"/>
    <s v="Wireless Earbuds"/>
    <n v="4"/>
    <n v="20928.14"/>
    <n v="0.05"/>
    <x v="3"/>
    <n v="26466.63"/>
    <s v="Credit/Debit Card"/>
    <s v="Amazon (FBA)"/>
    <s v="Shipped"/>
    <s v="Rajasthan"/>
  </r>
  <r>
    <s v="IN-AMD-100004"/>
    <x v="4"/>
    <s v="Beauty &amp; Personal Care"/>
    <s v="Sunscreen Gel SPF 50"/>
    <n v="1"/>
    <n v="931.65"/>
    <n v="0.15"/>
    <x v="4"/>
    <n v="217.9"/>
    <s v="UPI"/>
    <s v="Seller Flex"/>
    <s v="Delivered"/>
    <s v="Karnataka"/>
  </r>
  <r>
    <s v="IN-AMD-100005"/>
    <x v="5"/>
    <s v="Home &amp; Kitchen"/>
    <s v="Cotton Bedsheet Double"/>
    <n v="1"/>
    <n v="6953.38"/>
    <n v="0.05"/>
    <x v="5"/>
    <n v="2178.46"/>
    <s v="UPI"/>
    <s v="Merchant (FBM)"/>
    <s v="Delivered"/>
    <s v="Kerala"/>
  </r>
  <r>
    <s v="IN-AMD-100006"/>
    <x v="6"/>
    <s v="Electronics &amp; Mobiles"/>
    <s v="Laptop Backpack"/>
    <n v="4"/>
    <n v="10571.26"/>
    <n v="0"/>
    <x v="6"/>
    <n v="5342.57"/>
    <s v="Cash on Delivery (COD)"/>
    <s v="Seller Flex"/>
    <s v="Delivered"/>
    <s v="Rajasthan"/>
  </r>
  <r>
    <s v="IN-AMD-100007"/>
    <x v="7"/>
    <s v="Pantry &amp; Groceries"/>
    <s v="Assorted Dry Fruits 500g"/>
    <n v="3"/>
    <n v="1139.54"/>
    <n v="0.1"/>
    <x v="7"/>
    <n v="749.52"/>
    <s v="UPI"/>
    <s v="Amazon (FBA)"/>
    <s v="Delivered"/>
    <s v="Kerala"/>
  </r>
  <r>
    <s v="IN-AMD-100008"/>
    <x v="8"/>
    <s v="Apparel &amp; Fashion"/>
    <s v="Sports Shoes"/>
    <n v="3"/>
    <n v="1316.95"/>
    <n v="0"/>
    <x v="8"/>
    <n v="716.74"/>
    <s v="UPI"/>
    <s v="Amazon (FBA)"/>
    <s v="Delivered"/>
    <s v="Maharashtra"/>
  </r>
  <r>
    <s v="IN-AMD-100009"/>
    <x v="9"/>
    <s v="Electronics &amp; Mobiles"/>
    <s v="Laptop Backpack"/>
    <n v="2"/>
    <n v="16568.45"/>
    <n v="0"/>
    <x v="9"/>
    <n v="0"/>
    <s v="Credit/Debit Card"/>
    <s v="Merchant (FBM)"/>
    <s v="Returned"/>
    <s v="Kerala"/>
  </r>
  <r>
    <s v="IN-AMD-100010"/>
    <x v="10"/>
    <s v="Apparel &amp; Fashion"/>
    <s v="Men Denim Jeans"/>
    <n v="4"/>
    <n v="2874.25"/>
    <n v="0"/>
    <x v="10"/>
    <n v="2120.88"/>
    <s v="UPI"/>
    <s v="Amazon (FBA)"/>
    <s v="Delivered"/>
    <s v="Telangana"/>
  </r>
  <r>
    <s v="IN-AMD-100011"/>
    <x v="11"/>
    <s v="Beauty &amp; Personal Care"/>
    <s v="Ubtan Face Wash"/>
    <n v="1"/>
    <n v="935.43"/>
    <n v="0.15"/>
    <x v="11"/>
    <n v="245.28"/>
    <s v="UPI"/>
    <s v="Amazon (FBA)"/>
    <s v="Delivered"/>
    <s v="Delhi"/>
  </r>
  <r>
    <s v="IN-AMD-100012"/>
    <x v="12"/>
    <s v="Apparel &amp; Fashion"/>
    <s v="Sports Shoes"/>
    <n v="4"/>
    <n v="2602.61"/>
    <n v="0.2"/>
    <x v="12"/>
    <n v="2205.9899999999998"/>
    <s v="Credit/Debit Card"/>
    <s v="Seller Flex"/>
    <s v="Delivered"/>
    <s v="Delhi"/>
  </r>
  <r>
    <s v="IN-AMD-100013"/>
    <x v="13"/>
    <s v="Electronics &amp; Mobiles"/>
    <s v="5G Smartphone"/>
    <n v="1"/>
    <n v="34141.47"/>
    <n v="0.1"/>
    <x v="13"/>
    <n v="9179.44"/>
    <s v="Credit/Debit Card"/>
    <s v="Merchant (FBM)"/>
    <s v="Shipped"/>
    <s v="Maharashtra"/>
  </r>
  <r>
    <s v="IN-AMD-100014"/>
    <x v="14"/>
    <s v="Electronics &amp; Mobiles"/>
    <s v="Smartwatch"/>
    <n v="2"/>
    <n v="4785.8100000000004"/>
    <n v="0.05"/>
    <x v="14"/>
    <n v="2136.5100000000002"/>
    <s v="UPI"/>
    <s v="Amazon (FBA)"/>
    <s v="Delivered"/>
    <s v="Delhi"/>
  </r>
  <r>
    <s v="IN-AMD-100015"/>
    <x v="15"/>
    <s v="Electronics &amp; Mobiles"/>
    <s v="Power Bank 20000mAh"/>
    <n v="2"/>
    <n v="27239.02"/>
    <n v="0.05"/>
    <x v="15"/>
    <n v="9391.35"/>
    <s v="UPI"/>
    <s v="Amazon (FBA)"/>
    <s v="Delivered"/>
    <s v="Karnataka"/>
  </r>
  <r>
    <s v="IN-AMD-100016"/>
    <x v="16"/>
    <s v="Beauty &amp; Personal Care"/>
    <s v="Sunscreen Gel SPF 50"/>
    <n v="2"/>
    <n v="877.76"/>
    <n v="0"/>
    <x v="16"/>
    <n v="399.7"/>
    <s v="Credit/Debit Card"/>
    <s v="Amazon (FBA)"/>
    <s v="Shipped"/>
    <s v="Telangana"/>
  </r>
  <r>
    <s v="IN-AMD-100017"/>
    <x v="17"/>
    <s v="Apparel &amp; Fashion"/>
    <s v="Men Denim Jeans"/>
    <n v="2"/>
    <n v="2906.9"/>
    <n v="0.2"/>
    <x v="17"/>
    <n v="787.91"/>
    <s v="UPI"/>
    <s v="Merchant (FBM)"/>
    <s v="Delivered"/>
    <s v="Tamil Nadu"/>
  </r>
  <r>
    <s v="IN-AMD-100018"/>
    <x v="18"/>
    <s v="Electronics &amp; Mobiles"/>
    <s v="Power Bank 20000mAh"/>
    <n v="1"/>
    <n v="3336.61"/>
    <n v="0.1"/>
    <x v="18"/>
    <n v="1045.1199999999999"/>
    <s v="Credit/Debit Card"/>
    <s v="Amazon (FBA)"/>
    <s v="Shipped"/>
    <s v="Kerala"/>
  </r>
  <r>
    <s v="IN-AMD-100019"/>
    <x v="19"/>
    <s v="Electronics &amp; Mobiles"/>
    <s v="Smartwatch"/>
    <n v="3"/>
    <n v="13615.48"/>
    <n v="0"/>
    <x v="19"/>
    <n v="12164.43"/>
    <s v="UPI"/>
    <s v="Merchant (FBM)"/>
    <s v="Delivered"/>
    <s v="Uttar Pradesh"/>
  </r>
  <r>
    <s v="IN-AMD-100020"/>
    <x v="20"/>
    <s v="Apparel &amp; Fashion"/>
    <s v="Saree with Unstitched Blouse"/>
    <n v="1"/>
    <n v="1375.81"/>
    <n v="0.05"/>
    <x v="20"/>
    <n v="175.6"/>
    <s v="UPI"/>
    <s v="Amazon (FBA)"/>
    <s v="Delivered"/>
    <s v="West Bengal"/>
  </r>
  <r>
    <s v="IN-AMD-100021"/>
    <x v="21"/>
    <s v="Pantry &amp; Groceries"/>
    <s v="Organic Turmeric Powder"/>
    <n v="2"/>
    <n v="993.64"/>
    <n v="0.1"/>
    <x v="21"/>
    <n v="625.14"/>
    <s v="UPI"/>
    <s v="Merchant (FBM)"/>
    <s v="Delivered"/>
    <s v="West Bengal"/>
  </r>
  <r>
    <s v="IN-AMD-100022"/>
    <x v="22"/>
    <s v="Apparel &amp; Fashion"/>
    <s v="Cotton Kurta Set"/>
    <n v="3"/>
    <n v="2486.5700000000002"/>
    <n v="0.15"/>
    <x v="22"/>
    <n v="979.38"/>
    <s v="UPI"/>
    <s v="Amazon (FBA)"/>
    <s v="Delivered"/>
    <s v="Maharashtra"/>
  </r>
  <r>
    <s v="IN-AMD-100023"/>
    <x v="23"/>
    <s v="Pantry &amp; Groceries"/>
    <s v="Basmati Rice 5kg"/>
    <n v="4"/>
    <n v="612.4"/>
    <n v="0.2"/>
    <x v="23"/>
    <n v="531.80999999999995"/>
    <s v="UPI"/>
    <s v="Amazon (FBA)"/>
    <s v="Delivered"/>
    <s v="West Bengal"/>
  </r>
  <r>
    <s v="IN-AMD-100024"/>
    <x v="24"/>
    <s v="Apparel &amp; Fashion"/>
    <s v="Sports Shoes"/>
    <n v="1"/>
    <n v="515.52"/>
    <n v="0"/>
    <x v="24"/>
    <n v="0"/>
    <s v="UPI"/>
    <s v="Amazon (FBA)"/>
    <s v="Cancelled"/>
    <s v="Maharashtra"/>
  </r>
  <r>
    <s v="IN-AMD-100025"/>
    <x v="25"/>
    <s v="Electronics &amp; Mobiles"/>
    <s v="Wireless Earbuds"/>
    <n v="4"/>
    <n v="19114.759999999998"/>
    <n v="0.15"/>
    <x v="25"/>
    <n v="0"/>
    <s v="UPI"/>
    <s v="Amazon (FBA)"/>
    <s v="Returned"/>
    <s v="Karnataka"/>
  </r>
  <r>
    <s v="IN-AMD-100026"/>
    <x v="26"/>
    <s v="Beauty &amp; Personal Care"/>
    <s v="Matte Lipstick"/>
    <n v="2"/>
    <n v="1346.9"/>
    <n v="0"/>
    <x v="26"/>
    <n v="765.81"/>
    <s v="UPI"/>
    <s v="Amazon (FBA)"/>
    <s v="Delivered"/>
    <s v="Tamil Nadu"/>
  </r>
  <r>
    <s v="IN-AMD-100027"/>
    <x v="27"/>
    <s v="Apparel &amp; Fashion"/>
    <s v="Cotton Kurta Set"/>
    <n v="4"/>
    <n v="2121.61"/>
    <n v="0"/>
    <x v="27"/>
    <n v="1608.49"/>
    <s v="Cash on Delivery (COD)"/>
    <s v="Amazon (FBA)"/>
    <s v="Delivered"/>
    <s v="Delhi"/>
  </r>
  <r>
    <s v="IN-AMD-100028"/>
    <x v="28"/>
    <s v="Home &amp; Kitchen"/>
    <s v="Mixer Grinder 750W"/>
    <n v="3"/>
    <n v="7368.26"/>
    <n v="0"/>
    <x v="28"/>
    <n v="0"/>
    <s v="UPI"/>
    <s v="Amazon (FBA)"/>
    <s v="Returned"/>
    <s v="Rajasthan"/>
  </r>
  <r>
    <s v="IN-AMD-100029"/>
    <x v="29"/>
    <s v="Pantry &amp; Groceries"/>
    <s v="Ghee 1L"/>
    <n v="3"/>
    <n v="498.83"/>
    <n v="0"/>
    <x v="29"/>
    <n v="405.71"/>
    <s v="UPI"/>
    <s v="Seller Flex"/>
    <s v="Delivered"/>
    <s v="Delhi"/>
  </r>
  <r>
    <s v="IN-AMD-100030"/>
    <x v="30"/>
    <s v="Electronics &amp; Mobiles"/>
    <s v="Wireless Earbuds"/>
    <n v="3"/>
    <n v="5102.3999999999996"/>
    <n v="0"/>
    <x v="30"/>
    <n v="1926.85"/>
    <s v="UPI"/>
    <s v="Amazon (FBA)"/>
    <s v="Delivered"/>
    <s v="Delhi"/>
  </r>
  <r>
    <s v="IN-AMD-100031"/>
    <x v="31"/>
    <s v="Electronics &amp; Mobiles"/>
    <s v="Wireless Earbuds"/>
    <n v="1"/>
    <n v="8145.82"/>
    <n v="0"/>
    <x v="31"/>
    <n v="1398.91"/>
    <s v="UPI"/>
    <s v="Amazon (FBA)"/>
    <s v="Delivered"/>
    <s v="West Bengal"/>
  </r>
  <r>
    <s v="IN-AMD-100032"/>
    <x v="32"/>
    <s v="Home &amp; Kitchen"/>
    <s v="Water Purifier"/>
    <n v="4"/>
    <n v="7941.12"/>
    <n v="0.2"/>
    <x v="32"/>
    <n v="3100.16"/>
    <s v="UPI"/>
    <s v="Amazon (FBA)"/>
    <s v="Delivered"/>
    <s v="Karnataka"/>
  </r>
  <r>
    <s v="IN-AMD-100033"/>
    <x v="33"/>
    <s v="Electronics &amp; Mobiles"/>
    <s v="Smartwatch"/>
    <n v="4"/>
    <n v="18273.37"/>
    <n v="0"/>
    <x v="33"/>
    <n v="0"/>
    <s v="Net Banking"/>
    <s v="Seller Flex"/>
    <s v="Returned"/>
    <s v="West Bengal"/>
  </r>
  <r>
    <s v="IN-AMD-100034"/>
    <x v="34"/>
    <s v="Electronics &amp; Mobiles"/>
    <s v="Smartwatch"/>
    <n v="4"/>
    <n v="12275.75"/>
    <n v="0.05"/>
    <x v="34"/>
    <n v="15066.98"/>
    <s v="Credit/Debit Card"/>
    <s v="Amazon (FBA)"/>
    <s v="Delivered"/>
    <s v="Karnataka"/>
  </r>
  <r>
    <s v="IN-AMD-100035"/>
    <x v="35"/>
    <s v="Electronics &amp; Mobiles"/>
    <s v="Smartwatch"/>
    <n v="2"/>
    <n v="16361.4"/>
    <n v="0.05"/>
    <x v="35"/>
    <n v="6052"/>
    <s v="UPI"/>
    <s v="Amazon (FBA)"/>
    <s v="Delivered"/>
    <s v="Delhi"/>
  </r>
  <r>
    <s v="IN-AMD-100036"/>
    <x v="36"/>
    <s v="Electronics &amp; Mobiles"/>
    <s v="5G Smartphone"/>
    <n v="1"/>
    <n v="6494.28"/>
    <n v="0.25"/>
    <x v="36"/>
    <n v="937.11"/>
    <s v="Credit/Debit Card"/>
    <s v="Seller Flex"/>
    <s v="Delivered"/>
    <s v="Kerala"/>
  </r>
  <r>
    <s v="IN-AMD-100037"/>
    <x v="37"/>
    <s v="Beauty &amp; Personal Care"/>
    <s v="Ayurvedic Hair Oil"/>
    <n v="1"/>
    <n v="695.53"/>
    <n v="0.05"/>
    <x v="37"/>
    <n v="94.1"/>
    <s v="UPI"/>
    <s v="Amazon (FBA)"/>
    <s v="Delivered"/>
    <s v="Tamil Nadu"/>
  </r>
  <r>
    <s v="IN-AMD-100038"/>
    <x v="38"/>
    <s v="Electronics &amp; Mobiles"/>
    <s v="Laptop Backpack"/>
    <n v="4"/>
    <n v="3204.83"/>
    <n v="0"/>
    <x v="38"/>
    <n v="1663.59"/>
    <s v="Net Banking"/>
    <s v="Amazon (FBA)"/>
    <s v="Delivered"/>
    <s v="Kerala"/>
  </r>
  <r>
    <s v="IN-AMD-100039"/>
    <x v="39"/>
    <s v="Apparel &amp; Fashion"/>
    <s v="Cotton Kurta Set"/>
    <n v="1"/>
    <n v="2236.1999999999998"/>
    <n v="0.25"/>
    <x v="39"/>
    <n v="292.16000000000003"/>
    <s v="UPI"/>
    <s v="Amazon (FBA)"/>
    <s v="Delivered"/>
    <s v="Delhi"/>
  </r>
  <r>
    <s v="IN-AMD-100040"/>
    <x v="40"/>
    <s v="Home &amp; Kitchen"/>
    <s v="Water Purifier"/>
    <n v="4"/>
    <n v="798.15"/>
    <n v="0.1"/>
    <x v="40"/>
    <n v="912.79"/>
    <s v="Net Banking"/>
    <s v="Seller Flex"/>
    <s v="Delivered"/>
    <s v="Maharashtra"/>
  </r>
  <r>
    <s v="IN-AMD-100041"/>
    <x v="41"/>
    <s v="Apparel &amp; Fashion"/>
    <s v="Cotton Kurta Set"/>
    <n v="4"/>
    <n v="2604.9"/>
    <n v="0"/>
    <x v="41"/>
    <n v="2692.89"/>
    <s v="Credit/Debit Card"/>
    <s v="Amazon (FBA)"/>
    <s v="Delivered"/>
    <s v="Telangana"/>
  </r>
  <r>
    <s v="IN-AMD-100042"/>
    <x v="42"/>
    <s v="Electronics &amp; Mobiles"/>
    <s v="5G Smartphone"/>
    <n v="4"/>
    <n v="12754.67"/>
    <n v="0"/>
    <x v="42"/>
    <n v="6255.6"/>
    <s v="Cash on Delivery (COD)"/>
    <s v="Amazon (FBA)"/>
    <s v="Delivered"/>
    <s v="Karnataka"/>
  </r>
  <r>
    <s v="IN-AMD-100043"/>
    <x v="43"/>
    <s v="Beauty &amp; Personal Care"/>
    <s v="Ubtan Face Wash"/>
    <n v="3"/>
    <n v="1244"/>
    <n v="0"/>
    <x v="43"/>
    <n v="970.98"/>
    <s v="UPI"/>
    <s v="Amazon (FBA)"/>
    <s v="Delivered"/>
    <s v="Telangana"/>
  </r>
  <r>
    <s v="IN-AMD-100044"/>
    <x v="44"/>
    <s v="Electronics &amp; Mobiles"/>
    <s v="Laptop Backpack"/>
    <n v="2"/>
    <n v="10761.13"/>
    <n v="0.1"/>
    <x v="44"/>
    <n v="2549.59"/>
    <s v="Net Banking"/>
    <s v="Merchant (FBM)"/>
    <s v="Shipped"/>
    <s v="Tamil Nadu"/>
  </r>
  <r>
    <s v="IN-AMD-100045"/>
    <x v="45"/>
    <s v="Beauty &amp; Personal Care"/>
    <s v="Matte Lipstick"/>
    <n v="1"/>
    <n v="979.4"/>
    <n v="0.15"/>
    <x v="45"/>
    <n v="180.03"/>
    <s v="UPI"/>
    <s v="Amazon (FBA)"/>
    <s v="Delivered"/>
    <s v="Rajasthan"/>
  </r>
  <r>
    <s v="IN-AMD-100046"/>
    <x v="46"/>
    <s v="Beauty &amp; Personal Care"/>
    <s v="Ubtan Face Wash"/>
    <n v="2"/>
    <n v="875.51"/>
    <n v="0.05"/>
    <x v="46"/>
    <n v="557.15"/>
    <s v="Amazon Pay Later"/>
    <s v="Amazon (FBA)"/>
    <s v="Delivered"/>
    <s v="Delhi"/>
  </r>
  <r>
    <s v="IN-AMD-100047"/>
    <x v="47"/>
    <s v="Apparel &amp; Fashion"/>
    <s v="Saree with Unstitched Blouse"/>
    <n v="3"/>
    <n v="1234.3499999999999"/>
    <n v="0.2"/>
    <x v="47"/>
    <n v="783.04"/>
    <s v="UPI"/>
    <s v="Seller Flex"/>
    <s v="Delivered"/>
    <s v="Gujarat"/>
  </r>
  <r>
    <s v="IN-AMD-100048"/>
    <x v="48"/>
    <s v="Apparel &amp; Fashion"/>
    <s v="Men Denim Jeans"/>
    <n v="1"/>
    <n v="2201.42"/>
    <n v="0.05"/>
    <x v="48"/>
    <n v="545.29999999999995"/>
    <s v="Credit/Debit Card"/>
    <s v="Amazon (FBA)"/>
    <s v="Shipped"/>
    <s v="Telangana"/>
  </r>
  <r>
    <s v="IN-AMD-100049"/>
    <x v="47"/>
    <s v="Apparel &amp; Fashion"/>
    <s v="Sports Shoes"/>
    <n v="4"/>
    <n v="2436.69"/>
    <n v="0.05"/>
    <x v="49"/>
    <n v="2547.81"/>
    <s v="Credit/Debit Card"/>
    <s v="Amazon (FBA)"/>
    <s v="Delivered"/>
    <s v="Maharashtra"/>
  </r>
  <r>
    <s v="IN-AMD-100050"/>
    <x v="49"/>
    <s v="Apparel &amp; Fashion"/>
    <s v="Sports Shoes"/>
    <n v="2"/>
    <n v="1095.3599999999999"/>
    <n v="0"/>
    <x v="50"/>
    <n v="332.87"/>
    <s v="UPI"/>
    <s v="Amazon (FBA)"/>
    <s v="Delivered"/>
    <s v="Telangana"/>
  </r>
  <r>
    <s v="IN-AMD-100051"/>
    <x v="50"/>
    <s v="Beauty &amp; Personal Care"/>
    <s v="Electric Trimmer"/>
    <n v="3"/>
    <n v="419.21"/>
    <n v="0"/>
    <x v="51"/>
    <n v="0"/>
    <s v="UPI"/>
    <s v="Amazon (FBA)"/>
    <s v="Cancelled"/>
    <s v="Uttar Pradesh"/>
  </r>
  <r>
    <s v="IN-AMD-100052"/>
    <x v="51"/>
    <s v="Beauty &amp; Personal Care"/>
    <s v="Matte Lipstick"/>
    <n v="1"/>
    <n v="225.91"/>
    <n v="0.05"/>
    <x v="52"/>
    <n v="0"/>
    <s v="UPI"/>
    <s v="Amazon (FBA)"/>
    <s v="Cancelled"/>
    <s v="Rajasthan"/>
  </r>
  <r>
    <s v="IN-AMD-100053"/>
    <x v="52"/>
    <s v="Apparel &amp; Fashion"/>
    <s v="Printed T-Shirt"/>
    <n v="1"/>
    <n v="1894.13"/>
    <n v="0.25"/>
    <x v="53"/>
    <n v="232.41"/>
    <s v="UPI"/>
    <s v="Seller Flex"/>
    <s v="Delivered"/>
    <s v="Delhi"/>
  </r>
  <r>
    <s v="IN-AMD-100054"/>
    <x v="53"/>
    <s v="Home &amp; Kitchen"/>
    <s v="Water Purifier"/>
    <n v="2"/>
    <n v="6327.78"/>
    <n v="0.05"/>
    <x v="54"/>
    <n v="1506.74"/>
    <s v="Credit/Debit Card"/>
    <s v="Amazon (FBA)"/>
    <s v="Shipped"/>
    <s v="Tamil Nadu"/>
  </r>
  <r>
    <s v="IN-AMD-100055"/>
    <x v="54"/>
    <s v="Pantry &amp; Groceries"/>
    <s v="Filter Coffee Powder"/>
    <n v="2"/>
    <n v="324.89999999999998"/>
    <n v="0.1"/>
    <x v="55"/>
    <n v="115.94"/>
    <s v="Amazon Pay Later"/>
    <s v="Amazon (FBA)"/>
    <s v="Shipped"/>
    <s v="Telangana"/>
  </r>
  <r>
    <s v="IN-AMD-100056"/>
    <x v="19"/>
    <s v="Pantry &amp; Groceries"/>
    <s v="Basmati Rice 5kg"/>
    <n v="1"/>
    <n v="634.25"/>
    <n v="0"/>
    <x v="56"/>
    <n v="148.63999999999999"/>
    <s v="Credit/Debit Card"/>
    <s v="Amazon (FBA)"/>
    <s v="Delivered"/>
    <s v="Uttar Pradesh"/>
  </r>
  <r>
    <s v="IN-AMD-100057"/>
    <x v="55"/>
    <s v="Apparel &amp; Fashion"/>
    <s v="Sports Shoes"/>
    <n v="1"/>
    <n v="1076.5"/>
    <n v="0"/>
    <x v="57"/>
    <n v="141.65"/>
    <s v="Cash on Delivery (COD)"/>
    <s v="Seller Flex"/>
    <s v="Delivered"/>
    <s v="Uttar Pradesh"/>
  </r>
  <r>
    <s v="IN-AMD-100058"/>
    <x v="56"/>
    <s v="Apparel &amp; Fashion"/>
    <s v="Cotton Kurta Set"/>
    <n v="3"/>
    <n v="2047.15"/>
    <n v="0.1"/>
    <x v="58"/>
    <n v="1898.87"/>
    <s v="Credit/Debit Card"/>
    <s v="Amazon (FBA)"/>
    <s v="Delivered"/>
    <s v="Delhi"/>
  </r>
  <r>
    <s v="IN-AMD-100059"/>
    <x v="57"/>
    <s v="Electronics &amp; Mobiles"/>
    <s v="5G Smartphone"/>
    <n v="4"/>
    <n v="12885.74"/>
    <n v="0.1"/>
    <x v="59"/>
    <n v="13730.38"/>
    <s v="Credit/Debit Card"/>
    <s v="Amazon (FBA)"/>
    <s v="Delivered"/>
    <s v="West Bengal"/>
  </r>
  <r>
    <s v="IN-AMD-100060"/>
    <x v="7"/>
    <s v="Pantry &amp; Groceries"/>
    <s v="Basmati Rice 5kg"/>
    <n v="4"/>
    <n v="222.94"/>
    <n v="0"/>
    <x v="60"/>
    <n v="258.32"/>
    <s v="Cash on Delivery (COD)"/>
    <s v="Amazon (FBA)"/>
    <s v="Delivered"/>
    <s v="Maharashtra"/>
  </r>
  <r>
    <s v="IN-AMD-100061"/>
    <x v="58"/>
    <s v="Electronics &amp; Mobiles"/>
    <s v="Laptop Backpack"/>
    <n v="3"/>
    <n v="3931.15"/>
    <n v="0.2"/>
    <x v="61"/>
    <n v="3042.07"/>
    <s v="UPI"/>
    <s v="Amazon (FBA)"/>
    <s v="Delivered"/>
    <s v="Maharashtra"/>
  </r>
  <r>
    <s v="IN-AMD-100062"/>
    <x v="59"/>
    <s v="Home &amp; Kitchen"/>
    <s v="Induction Cooktop"/>
    <n v="1"/>
    <n v="5309.49"/>
    <n v="0.1"/>
    <x v="62"/>
    <n v="1222.2"/>
    <s v="UPI"/>
    <s v="Amazon (FBA)"/>
    <s v="Delivered"/>
    <s v="Gujarat"/>
  </r>
  <r>
    <s v="IN-AMD-100063"/>
    <x v="60"/>
    <s v="Electronics &amp; Mobiles"/>
    <s v="Power Bank 20000mAh"/>
    <n v="2"/>
    <n v="23562.23"/>
    <n v="0.05"/>
    <x v="63"/>
    <n v="9884.06"/>
    <s v="UPI"/>
    <s v="Merchant (FBM)"/>
    <s v="Delivered"/>
    <s v="Kerala"/>
  </r>
  <r>
    <s v="IN-AMD-100064"/>
    <x v="61"/>
    <s v="Electronics &amp; Mobiles"/>
    <s v="Laptop Backpack"/>
    <n v="2"/>
    <n v="4306.7"/>
    <n v="0.15"/>
    <x v="64"/>
    <n v="1694.41"/>
    <s v="Credit/Debit Card"/>
    <s v="Amazon (FBA)"/>
    <s v="Delivered"/>
    <s v="Telangana"/>
  </r>
  <r>
    <s v="IN-AMD-100065"/>
    <x v="62"/>
    <s v="Apparel &amp; Fashion"/>
    <s v="Sports Shoes"/>
    <n v="1"/>
    <n v="1301.94"/>
    <n v="0"/>
    <x v="65"/>
    <n v="215.24"/>
    <s v="UPI"/>
    <s v="Amazon (FBA)"/>
    <s v="Delivered"/>
    <s v="Maharashtra"/>
  </r>
  <r>
    <s v="IN-AMD-100066"/>
    <x v="63"/>
    <s v="Pantry &amp; Groceries"/>
    <s v="Ghee 1L"/>
    <n v="3"/>
    <n v="335.11"/>
    <n v="0.05"/>
    <x v="66"/>
    <n v="198.12"/>
    <s v="Cash on Delivery (COD)"/>
    <s v="Amazon (FBA)"/>
    <s v="Delivered"/>
    <s v="Tamil Nadu"/>
  </r>
  <r>
    <s v="IN-AMD-100067"/>
    <x v="64"/>
    <s v="Electronics &amp; Mobiles"/>
    <s v="Wireless Earbuds"/>
    <n v="1"/>
    <n v="21210.54"/>
    <n v="0.1"/>
    <x v="67"/>
    <n v="5793.01"/>
    <s v="UPI"/>
    <s v="Amazon (FBA)"/>
    <s v="Delivered"/>
    <s v="Karnataka"/>
  </r>
  <r>
    <s v="IN-AMD-100068"/>
    <x v="65"/>
    <s v="Home &amp; Kitchen"/>
    <s v="Mixer Grinder 750W"/>
    <n v="2"/>
    <n v="4655.8500000000004"/>
    <n v="0.15"/>
    <x v="68"/>
    <n v="1864.01"/>
    <s v="Credit/Debit Card"/>
    <s v="Merchant (FBM)"/>
    <s v="Delivered"/>
    <s v="Tamil Nadu"/>
  </r>
  <r>
    <s v="IN-AMD-100069"/>
    <x v="66"/>
    <s v="Electronics &amp; Mobiles"/>
    <s v="Wireless Earbuds"/>
    <n v="1"/>
    <n v="25882.48"/>
    <n v="0.05"/>
    <x v="69"/>
    <n v="0"/>
    <s v="UPI"/>
    <s v="Amazon (FBA)"/>
    <s v="Cancelled"/>
    <s v="Karnataka"/>
  </r>
  <r>
    <s v="IN-AMD-100070"/>
    <x v="67"/>
    <s v="Electronics &amp; Mobiles"/>
    <s v="Wireless Earbuds"/>
    <n v="1"/>
    <n v="25526.91"/>
    <n v="0.2"/>
    <x v="70"/>
    <n v="6500.93"/>
    <s v="UPI"/>
    <s v="Seller Flex"/>
    <s v="Delivered"/>
    <s v="Maharashtra"/>
  </r>
  <r>
    <s v="IN-AMD-100071"/>
    <x v="68"/>
    <s v="Apparel &amp; Fashion"/>
    <s v="Printed T-Shirt"/>
    <n v="3"/>
    <n v="548.35"/>
    <n v="0.1"/>
    <x v="71"/>
    <n v="399.03"/>
    <s v="UPI"/>
    <s v="Amazon (FBA)"/>
    <s v="Delivered"/>
    <s v="Karnataka"/>
  </r>
  <r>
    <s v="IN-AMD-100072"/>
    <x v="69"/>
    <s v="Apparel &amp; Fashion"/>
    <s v="Cotton Kurta Set"/>
    <n v="4"/>
    <n v="1698.83"/>
    <n v="0.15"/>
    <x v="72"/>
    <n v="0"/>
    <s v="UPI"/>
    <s v="Amazon (FBA)"/>
    <s v="Cancelled"/>
    <s v="Gujarat"/>
  </r>
  <r>
    <s v="IN-AMD-100073"/>
    <x v="70"/>
    <s v="Electronics &amp; Mobiles"/>
    <s v="Smartwatch"/>
    <n v="2"/>
    <n v="9476.67"/>
    <n v="0.25"/>
    <x v="73"/>
    <n v="4874.8599999999997"/>
    <s v="Cash on Delivery (COD)"/>
    <s v="Amazon (FBA)"/>
    <s v="Delivered"/>
    <s v="Maharashtra"/>
  </r>
  <r>
    <s v="IN-AMD-100074"/>
    <x v="71"/>
    <s v="Apparel &amp; Fashion"/>
    <s v="Saree with Unstitched Blouse"/>
    <n v="2"/>
    <n v="1761.2"/>
    <n v="0.15"/>
    <x v="74"/>
    <n v="996.42"/>
    <s v="UPI"/>
    <s v="Amazon (FBA)"/>
    <s v="Delivered"/>
    <s v="Maharashtra"/>
  </r>
  <r>
    <s v="IN-AMD-100075"/>
    <x v="72"/>
    <s v="Electronics &amp; Mobiles"/>
    <s v="Wireless Earbuds"/>
    <n v="1"/>
    <n v="5759.42"/>
    <n v="0.05"/>
    <x v="75"/>
    <n v="840.96"/>
    <s v="Cash on Delivery (COD)"/>
    <s v="Amazon (FBA)"/>
    <s v="Delivered"/>
    <s v="Karnataka"/>
  </r>
  <r>
    <s v="IN-AMD-100076"/>
    <x v="29"/>
    <s v="Apparel &amp; Fashion"/>
    <s v="Cotton Kurta Set"/>
    <n v="2"/>
    <n v="1861.35"/>
    <n v="0.1"/>
    <x v="76"/>
    <n v="974.12"/>
    <s v="UPI"/>
    <s v="Amazon (FBA)"/>
    <s v="Delivered"/>
    <s v="Tamil Nadu"/>
  </r>
  <r>
    <s v="IN-AMD-100077"/>
    <x v="73"/>
    <s v="Pantry &amp; Groceries"/>
    <s v="Assorted Dry Fruits 500g"/>
    <n v="2"/>
    <n v="606.74"/>
    <n v="0.2"/>
    <x v="77"/>
    <n v="0"/>
    <s v="Credit/Debit Card"/>
    <s v="Amazon (FBA)"/>
    <s v="Returned"/>
    <s v="Maharashtra"/>
  </r>
  <r>
    <s v="IN-AMD-100078"/>
    <x v="74"/>
    <s v="Pantry &amp; Groceries"/>
    <s v="Basmati Rice 5kg"/>
    <n v="4"/>
    <n v="987.98"/>
    <n v="0.1"/>
    <x v="78"/>
    <n v="1131.74"/>
    <s v="UPI"/>
    <s v="Merchant (FBM)"/>
    <s v="Delivered"/>
    <s v="Tamil Nadu"/>
  </r>
  <r>
    <s v="IN-AMD-100079"/>
    <x v="75"/>
    <s v="Apparel &amp; Fashion"/>
    <s v="Sports Shoes"/>
    <n v="2"/>
    <n v="979.37"/>
    <n v="0.1"/>
    <x v="79"/>
    <n v="571.99"/>
    <s v="UPI"/>
    <s v="Amazon (FBA)"/>
    <s v="Delivered"/>
    <s v="Telangana"/>
  </r>
  <r>
    <s v="IN-AMD-100080"/>
    <x v="76"/>
    <s v="Home &amp; Kitchen"/>
    <s v="Stainless Steel Dinner Set"/>
    <n v="2"/>
    <n v="3916.08"/>
    <n v="0"/>
    <x v="80"/>
    <n v="2392.25"/>
    <s v="UPI"/>
    <s v="Amazon (FBA)"/>
    <s v="Delivered"/>
    <s v="Tamil Nadu"/>
  </r>
  <r>
    <s v="IN-AMD-100081"/>
    <x v="77"/>
    <s v="Pantry &amp; Groceries"/>
    <s v="Basmati Rice 5kg"/>
    <n v="3"/>
    <n v="566.66999999999996"/>
    <n v="0.15"/>
    <x v="81"/>
    <n v="0"/>
    <s v="UPI"/>
    <s v="Amazon (FBA)"/>
    <s v="Returned"/>
    <s v="Telangana"/>
  </r>
  <r>
    <s v="IN-AMD-100082"/>
    <x v="78"/>
    <s v="Electronics &amp; Mobiles"/>
    <s v="5G Smartphone"/>
    <n v="3"/>
    <n v="31262.080000000002"/>
    <n v="0.15"/>
    <x v="82"/>
    <n v="14566.64"/>
    <s v="UPI"/>
    <s v="Amazon (FBA)"/>
    <s v="Delivered"/>
    <s v="Tamil Nadu"/>
  </r>
  <r>
    <s v="IN-AMD-100083"/>
    <x v="79"/>
    <s v="Beauty &amp; Personal Care"/>
    <s v="Sunscreen Gel SPF 50"/>
    <n v="3"/>
    <n v="1015.24"/>
    <n v="0.2"/>
    <x v="83"/>
    <n v="0"/>
    <s v="Net Banking"/>
    <s v="Amazon (FBA)"/>
    <s v="Cancelled"/>
    <s v="Maharashtra"/>
  </r>
  <r>
    <s v="IN-AMD-100084"/>
    <x v="80"/>
    <s v="Pantry &amp; Groceries"/>
    <s v="Basmati Rice 5kg"/>
    <n v="3"/>
    <n v="699.27"/>
    <n v="0.15"/>
    <x v="84"/>
    <n v="245.07"/>
    <s v="UPI"/>
    <s v="Amazon (FBA)"/>
    <s v="Delivered"/>
    <s v="Uttar Pradesh"/>
  </r>
  <r>
    <s v="IN-AMD-100085"/>
    <x v="81"/>
    <s v="Electronics &amp; Mobiles"/>
    <s v="Power Bank 20000mAh"/>
    <n v="3"/>
    <n v="24567.69"/>
    <n v="0.2"/>
    <x v="85"/>
    <n v="18245.22"/>
    <s v="UPI"/>
    <s v="Merchant (FBM)"/>
    <s v="Delivered"/>
    <s v="Karnataka"/>
  </r>
  <r>
    <s v="IN-AMD-100086"/>
    <x v="82"/>
    <s v="Electronics &amp; Mobiles"/>
    <s v="5G Smartphone"/>
    <n v="4"/>
    <n v="27613.94"/>
    <n v="0"/>
    <x v="86"/>
    <n v="0"/>
    <s v="UPI"/>
    <s v="Amazon (FBA)"/>
    <s v="Returned"/>
    <s v="Tamil Nadu"/>
  </r>
  <r>
    <s v="IN-AMD-100087"/>
    <x v="17"/>
    <s v="Pantry &amp; Groceries"/>
    <s v="Assorted Dry Fruits 500g"/>
    <n v="2"/>
    <n v="472.04"/>
    <n v="0.15"/>
    <x v="87"/>
    <n v="143.93"/>
    <s v="Amazon Pay Later"/>
    <s v="Amazon (FBA)"/>
    <s v="Delivered"/>
    <s v="Rajasthan"/>
  </r>
  <r>
    <s v="IN-AMD-100088"/>
    <x v="61"/>
    <s v="Apparel &amp; Fashion"/>
    <s v="Men Denim Jeans"/>
    <n v="1"/>
    <n v="841.42"/>
    <n v="0.25"/>
    <x v="88"/>
    <n v="174.02"/>
    <s v="UPI"/>
    <s v="Amazon (FBA)"/>
    <s v="Delivered"/>
    <s v="Karnataka"/>
  </r>
  <r>
    <s v="IN-AMD-100089"/>
    <x v="83"/>
    <s v="Electronics &amp; Mobiles"/>
    <s v="5G Smartphone"/>
    <n v="4"/>
    <n v="20922.21"/>
    <n v="0.15"/>
    <x v="89"/>
    <n v="8550.1200000000008"/>
    <s v="UPI"/>
    <s v="Amazon (FBA)"/>
    <s v="Delivered"/>
    <s v="West Bengal"/>
  </r>
  <r>
    <s v="IN-AMD-100090"/>
    <x v="84"/>
    <s v="Electronics &amp; Mobiles"/>
    <s v="Power Bank 20000mAh"/>
    <n v="1"/>
    <n v="13751.81"/>
    <n v="0.1"/>
    <x v="90"/>
    <n v="2045.12"/>
    <s v="Net Banking"/>
    <s v="Seller Flex"/>
    <s v="Delivered"/>
    <s v="Tamil Nadu"/>
  </r>
  <r>
    <s v="IN-AMD-100091"/>
    <x v="85"/>
    <s v="Apparel &amp; Fashion"/>
    <s v="Saree with Unstitched Blouse"/>
    <n v="3"/>
    <n v="1444.24"/>
    <n v="0.2"/>
    <x v="91"/>
    <n v="0"/>
    <s v="UPI"/>
    <s v="Merchant (FBM)"/>
    <s v="Cancelled"/>
    <s v="Kerala"/>
  </r>
  <r>
    <s v="IN-AMD-100092"/>
    <x v="86"/>
    <s v="Home &amp; Kitchen"/>
    <s v="Mixer Grinder 750W"/>
    <n v="2"/>
    <n v="977.44"/>
    <n v="0"/>
    <x v="92"/>
    <n v="330.02"/>
    <s v="Net Banking"/>
    <s v="Merchant (FBM)"/>
    <s v="Delivered"/>
    <s v="Kerala"/>
  </r>
  <r>
    <s v="IN-AMD-100093"/>
    <x v="87"/>
    <s v="Home &amp; Kitchen"/>
    <s v="Induction Cooktop"/>
    <n v="3"/>
    <n v="3678.01"/>
    <n v="0"/>
    <x v="93"/>
    <n v="2193.52"/>
    <s v="Credit/Debit Card"/>
    <s v="Amazon (FBA)"/>
    <s v="Delivered"/>
    <s v="Telangana"/>
  </r>
  <r>
    <s v="IN-AMD-100094"/>
    <x v="88"/>
    <s v="Pantry &amp; Groceries"/>
    <s v="Assorted Dry Fruits 500g"/>
    <n v="4"/>
    <n v="508.12"/>
    <n v="0.25"/>
    <x v="94"/>
    <n v="0"/>
    <s v="UPI"/>
    <s v="Seller Flex"/>
    <s v="Cancelled"/>
    <s v="Karnataka"/>
  </r>
  <r>
    <s v="IN-AMD-100095"/>
    <x v="89"/>
    <s v="Electronics &amp; Mobiles"/>
    <s v="5G Smartphone"/>
    <n v="1"/>
    <n v="9297.49"/>
    <n v="0.1"/>
    <x v="95"/>
    <n v="1011.78"/>
    <s v="UPI"/>
    <s v="Amazon (FBA)"/>
    <s v="Delivered"/>
    <s v="Rajasthan"/>
  </r>
  <r>
    <s v="IN-AMD-100096"/>
    <x v="90"/>
    <s v="Apparel &amp; Fashion"/>
    <s v="Sports Shoes"/>
    <n v="2"/>
    <n v="2868.03"/>
    <n v="0"/>
    <x v="96"/>
    <n v="1343.13"/>
    <s v="Cash on Delivery (COD)"/>
    <s v="Amazon (FBA)"/>
    <s v="Delivered"/>
    <s v="West Bengal"/>
  </r>
  <r>
    <s v="IN-AMD-100097"/>
    <x v="91"/>
    <s v="Apparel &amp; Fashion"/>
    <s v="Cotton Kurta Set"/>
    <n v="4"/>
    <n v="681.42"/>
    <n v="0.05"/>
    <x v="97"/>
    <n v="352.72"/>
    <s v="UPI"/>
    <s v="Seller Flex"/>
    <s v="Delivered"/>
    <s v="Rajasthan"/>
  </r>
  <r>
    <s v="IN-AMD-100098"/>
    <x v="92"/>
    <s v="Apparel &amp; Fashion"/>
    <s v="Men Denim Jeans"/>
    <n v="4"/>
    <n v="675.72"/>
    <n v="0.15"/>
    <x v="98"/>
    <n v="656.33"/>
    <s v="Cash on Delivery (COD)"/>
    <s v="Amazon (FBA)"/>
    <s v="Delivered"/>
    <s v="Rajasthan"/>
  </r>
  <r>
    <s v="IN-AMD-100099"/>
    <x v="93"/>
    <s v="Electronics &amp; Mobiles"/>
    <s v="Wireless Earbuds"/>
    <n v="2"/>
    <n v="13799.73"/>
    <n v="0.15"/>
    <x v="99"/>
    <n v="3146.48"/>
    <s v="UPI"/>
    <s v="Merchant (FBM)"/>
    <s v="Delivered"/>
    <s v="Delhi"/>
  </r>
  <r>
    <s v="IN-AMD-100100"/>
    <x v="94"/>
    <s v="Pantry &amp; Groceries"/>
    <s v="Basmati Rice 5kg"/>
    <n v="2"/>
    <n v="1100.67"/>
    <n v="0"/>
    <x v="100"/>
    <n v="652.26"/>
    <s v="Cash on Delivery (COD)"/>
    <s v="Merchant (FBM)"/>
    <s v="Delivered"/>
    <s v="Maharashtra"/>
  </r>
  <r>
    <s v="IN-AMD-100101"/>
    <x v="95"/>
    <s v="Beauty &amp; Personal Care"/>
    <s v="Ubtan Face Wash"/>
    <n v="4"/>
    <n v="499.91"/>
    <n v="0.05"/>
    <x v="101"/>
    <n v="254.86"/>
    <s v="UPI"/>
    <s v="Amazon (FBA)"/>
    <s v="Delivered"/>
    <s v="Tamil Nadu"/>
  </r>
  <r>
    <s v="IN-AMD-100102"/>
    <x v="47"/>
    <s v="Apparel &amp; Fashion"/>
    <s v="Printed T-Shirt"/>
    <n v="1"/>
    <n v="1178.95"/>
    <n v="0.15"/>
    <x v="102"/>
    <n v="0"/>
    <s v="UPI"/>
    <s v="Amazon (FBA)"/>
    <s v="Returned"/>
    <s v="Maharashtra"/>
  </r>
  <r>
    <s v="IN-AMD-100103"/>
    <x v="96"/>
    <s v="Home &amp; Kitchen"/>
    <s v="Induction Cooktop"/>
    <n v="1"/>
    <n v="6853.36"/>
    <n v="0.25"/>
    <x v="103"/>
    <n v="1044.24"/>
    <s v="UPI"/>
    <s v="Amazon (FBA)"/>
    <s v="Delivered"/>
    <s v="Tamil Nadu"/>
  </r>
  <r>
    <s v="IN-AMD-100104"/>
    <x v="97"/>
    <s v="Electronics &amp; Mobiles"/>
    <s v="5G Smartphone"/>
    <n v="4"/>
    <n v="4350.8900000000003"/>
    <n v="0.1"/>
    <x v="104"/>
    <n v="2960.43"/>
    <s v="Net Banking"/>
    <s v="Amazon (FBA)"/>
    <s v="Delivered"/>
    <s v="Tamil Nadu"/>
  </r>
  <r>
    <s v="IN-AMD-100105"/>
    <x v="98"/>
    <s v="Apparel &amp; Fashion"/>
    <s v="Men Denim Jeans"/>
    <n v="4"/>
    <n v="979.42"/>
    <n v="0.1"/>
    <x v="105"/>
    <n v="670.8"/>
    <s v="UPI"/>
    <s v="Amazon (FBA)"/>
    <s v="Delivered"/>
    <s v="Tamil Nadu"/>
  </r>
  <r>
    <s v="IN-AMD-100106"/>
    <x v="3"/>
    <s v="Home &amp; Kitchen"/>
    <s v="Induction Cooktop"/>
    <n v="3"/>
    <n v="7370.09"/>
    <n v="0.05"/>
    <x v="106"/>
    <n v="3688.17"/>
    <s v="Cash on Delivery (COD)"/>
    <s v="Amazon (FBA)"/>
    <s v="Delivered"/>
    <s v="Maharashtra"/>
  </r>
  <r>
    <s v="IN-AMD-100107"/>
    <x v="99"/>
    <s v="Apparel &amp; Fashion"/>
    <s v="Saree with Unstitched Blouse"/>
    <n v="3"/>
    <n v="1726.92"/>
    <n v="0.1"/>
    <x v="107"/>
    <n v="749.58"/>
    <s v="UPI"/>
    <s v="Amazon (FBA)"/>
    <s v="Delivered"/>
    <s v="Gujarat"/>
  </r>
  <r>
    <s v="IN-AMD-100108"/>
    <x v="100"/>
    <s v="Pantry &amp; Groceries"/>
    <s v="Basmati Rice 5kg"/>
    <n v="1"/>
    <n v="381.67"/>
    <n v="0"/>
    <x v="108"/>
    <n v="118.61"/>
    <s v="UPI"/>
    <s v="Amazon (FBA)"/>
    <s v="Delivered"/>
    <s v="Delhi"/>
  </r>
  <r>
    <s v="IN-AMD-100109"/>
    <x v="101"/>
    <s v="Home &amp; Kitchen"/>
    <s v="Water Purifier"/>
    <n v="3"/>
    <n v="7986.76"/>
    <n v="0.05"/>
    <x v="109"/>
    <n v="5146.5200000000004"/>
    <s v="UPI"/>
    <s v="Amazon (FBA)"/>
    <s v="Delivered"/>
    <s v="Telangana"/>
  </r>
  <r>
    <s v="IN-AMD-100110"/>
    <x v="102"/>
    <s v="Apparel &amp; Fashion"/>
    <s v="Sports Shoes"/>
    <n v="1"/>
    <n v="1189.52"/>
    <n v="0.1"/>
    <x v="110"/>
    <n v="153.05000000000001"/>
    <s v="Credit/Debit Card"/>
    <s v="Amazon (FBA)"/>
    <s v="Delivered"/>
    <s v="Maharashtra"/>
  </r>
  <r>
    <s v="IN-AMD-100111"/>
    <x v="103"/>
    <s v="Beauty &amp; Personal Care"/>
    <s v="Ayurvedic Hair Oil"/>
    <n v="2"/>
    <n v="448.2"/>
    <n v="0"/>
    <x v="111"/>
    <n v="276.39999999999998"/>
    <s v="UPI"/>
    <s v="Amazon (FBA)"/>
    <s v="Delivered"/>
    <s v="Telangana"/>
  </r>
  <r>
    <s v="IN-AMD-100112"/>
    <x v="104"/>
    <s v="Electronics &amp; Mobiles"/>
    <s v="Smartwatch"/>
    <n v="3"/>
    <n v="20915.21"/>
    <n v="0.05"/>
    <x v="112"/>
    <n v="18954.900000000001"/>
    <s v="Net Banking"/>
    <s v="Amazon (FBA)"/>
    <s v="Delivered"/>
    <s v="Delhi"/>
  </r>
  <r>
    <s v="IN-AMD-100113"/>
    <x v="105"/>
    <s v="Apparel &amp; Fashion"/>
    <s v="Sports Shoes"/>
    <n v="1"/>
    <n v="712.73"/>
    <n v="0.25"/>
    <x v="113"/>
    <n v="177.69"/>
    <s v="UPI"/>
    <s v="Merchant (FBM)"/>
    <s v="Delivered"/>
    <s v="Telangana"/>
  </r>
  <r>
    <s v="IN-AMD-100114"/>
    <x v="106"/>
    <s v="Apparel &amp; Fashion"/>
    <s v="Saree with Unstitched Blouse"/>
    <n v="1"/>
    <n v="1876.77"/>
    <n v="0"/>
    <x v="114"/>
    <n v="245.37"/>
    <s v="Cash on Delivery (COD)"/>
    <s v="Amazon (FBA)"/>
    <s v="Delivered"/>
    <s v="Kerala"/>
  </r>
  <r>
    <s v="IN-AMD-100115"/>
    <x v="107"/>
    <s v="Apparel &amp; Fashion"/>
    <s v="Men Denim Jeans"/>
    <n v="4"/>
    <n v="1160.57"/>
    <n v="0.05"/>
    <x v="115"/>
    <n v="1010.21"/>
    <s v="UPI"/>
    <s v="Seller Flex"/>
    <s v="Delivered"/>
    <s v="Telangana"/>
  </r>
  <r>
    <s v="IN-AMD-100116"/>
    <x v="108"/>
    <s v="Beauty &amp; Personal Care"/>
    <s v="Electric Trimmer"/>
    <n v="1"/>
    <n v="494.37"/>
    <n v="0.1"/>
    <x v="116"/>
    <n v="0"/>
    <s v="Net Banking"/>
    <s v="Amazon (FBA)"/>
    <s v="Cancelled"/>
    <s v="Uttar Pradesh"/>
  </r>
  <r>
    <s v="IN-AMD-100117"/>
    <x v="109"/>
    <s v="Apparel &amp; Fashion"/>
    <s v="Men Denim Jeans"/>
    <n v="3"/>
    <n v="2523.0300000000002"/>
    <n v="0"/>
    <x v="117"/>
    <n v="2375.23"/>
    <s v="Credit/Debit Card"/>
    <s v="Seller Flex"/>
    <s v="Delivered"/>
    <s v="Telangana"/>
  </r>
  <r>
    <s v="IN-AMD-100118"/>
    <x v="110"/>
    <s v="Beauty &amp; Personal Care"/>
    <s v="Sunscreen Gel SPF 50"/>
    <n v="4"/>
    <n v="1471.71"/>
    <n v="0.1"/>
    <x v="118"/>
    <n v="1391.53"/>
    <s v="Credit/Debit Card"/>
    <s v="Amazon (FBA)"/>
    <s v="Delivered"/>
    <s v="Telangana"/>
  </r>
  <r>
    <s v="IN-AMD-100119"/>
    <x v="111"/>
    <s v="Home &amp; Kitchen"/>
    <s v="Stainless Steel Dinner Set"/>
    <n v="4"/>
    <n v="4795.76"/>
    <n v="0"/>
    <x v="119"/>
    <n v="4321.7"/>
    <s v="Credit/Debit Card"/>
    <s v="Amazon (FBA)"/>
    <s v="Delivered"/>
    <s v="Tamil Nadu"/>
  </r>
  <r>
    <s v="IN-AMD-100120"/>
    <x v="112"/>
    <s v="Apparel &amp; Fashion"/>
    <s v="Men Denim Jeans"/>
    <n v="3"/>
    <n v="1087.18"/>
    <n v="0.1"/>
    <x v="120"/>
    <n v="867.74"/>
    <s v="Net Banking"/>
    <s v="Merchant (FBM)"/>
    <s v="Delivered"/>
    <s v="West Bengal"/>
  </r>
  <r>
    <s v="IN-AMD-100121"/>
    <x v="113"/>
    <s v="Beauty &amp; Personal Care"/>
    <s v="Ubtan Face Wash"/>
    <n v="2"/>
    <n v="849.67"/>
    <n v="0.15"/>
    <x v="121"/>
    <n v="327.25"/>
    <s v="UPI"/>
    <s v="Amazon (FBA)"/>
    <s v="Shipped"/>
    <s v="Tamil Nadu"/>
  </r>
  <r>
    <s v="IN-AMD-100122"/>
    <x v="114"/>
    <s v="Electronics &amp; Mobiles"/>
    <s v="Wireless Earbuds"/>
    <n v="3"/>
    <n v="14435.35"/>
    <n v="0.1"/>
    <x v="122"/>
    <n v="7237.24"/>
    <s v="UPI"/>
    <s v="Amazon (FBA)"/>
    <s v="Shipped"/>
    <s v="Uttar Pradesh"/>
  </r>
  <r>
    <s v="IN-AMD-100123"/>
    <x v="115"/>
    <s v="Electronics &amp; Mobiles"/>
    <s v="Laptop Backpack"/>
    <n v="3"/>
    <n v="9814.75"/>
    <n v="0"/>
    <x v="123"/>
    <n v="7486.32"/>
    <s v="UPI"/>
    <s v="Merchant (FBM)"/>
    <s v="Delivered"/>
    <s v="Delhi"/>
  </r>
  <r>
    <s v="IN-AMD-100124"/>
    <x v="116"/>
    <s v="Apparel &amp; Fashion"/>
    <s v="Men Denim Jeans"/>
    <n v="4"/>
    <n v="1198.01"/>
    <n v="0.15"/>
    <x v="124"/>
    <n v="967.74"/>
    <s v="Amazon Pay Later"/>
    <s v="Amazon (FBA)"/>
    <s v="Delivered"/>
    <s v="Rajasthan"/>
  </r>
  <r>
    <s v="IN-AMD-100125"/>
    <x v="117"/>
    <s v="Electronics &amp; Mobiles"/>
    <s v="Power Bank 20000mAh"/>
    <n v="3"/>
    <n v="1356.27"/>
    <n v="0"/>
    <x v="125"/>
    <n v="944.8"/>
    <s v="UPI"/>
    <s v="Amazon (FBA)"/>
    <s v="Delivered"/>
    <s v="Tamil Nadu"/>
  </r>
  <r>
    <s v="IN-AMD-100126"/>
    <x v="118"/>
    <s v="Electronics &amp; Mobiles"/>
    <s v="5G Smartphone"/>
    <n v="2"/>
    <n v="11980.41"/>
    <n v="0.1"/>
    <x v="126"/>
    <n v="3538.4"/>
    <s v="Net Banking"/>
    <s v="Seller Flex"/>
    <s v="Delivered"/>
    <s v="Karnataka"/>
  </r>
  <r>
    <s v="IN-AMD-100127"/>
    <x v="119"/>
    <s v="Home &amp; Kitchen"/>
    <s v="Cotton Bedsheet Double"/>
    <n v="2"/>
    <n v="1062.67"/>
    <n v="0.1"/>
    <x v="127"/>
    <n v="601.49"/>
    <s v="UPI"/>
    <s v="Seller Flex"/>
    <s v="Delivered"/>
    <s v="Karnataka"/>
  </r>
  <r>
    <s v="IN-AMD-100128"/>
    <x v="120"/>
    <s v="Apparel &amp; Fashion"/>
    <s v="Men Denim Jeans"/>
    <n v="2"/>
    <n v="1315.69"/>
    <n v="0.15"/>
    <x v="128"/>
    <n v="297.75"/>
    <s v="UPI"/>
    <s v="Amazon (FBA)"/>
    <s v="Delivered"/>
    <s v="Maharashtra"/>
  </r>
  <r>
    <s v="IN-AMD-100129"/>
    <x v="121"/>
    <s v="Apparel &amp; Fashion"/>
    <s v="Cotton Kurta Set"/>
    <n v="4"/>
    <n v="778.33"/>
    <n v="0.1"/>
    <x v="129"/>
    <n v="370.73"/>
    <s v="Credit/Debit Card"/>
    <s v="Amazon (FBA)"/>
    <s v="Delivered"/>
    <s v="Maharashtra"/>
  </r>
  <r>
    <s v="IN-AMD-100130"/>
    <x v="122"/>
    <s v="Pantry &amp; Groceries"/>
    <s v="Assorted Dry Fruits 500g"/>
    <n v="3"/>
    <n v="1132.51"/>
    <n v="0.05"/>
    <x v="130"/>
    <n v="491.18"/>
    <s v="Amazon Pay Later"/>
    <s v="Seller Flex"/>
    <s v="Shipped"/>
    <s v="Kerala"/>
  </r>
  <r>
    <s v="IN-AMD-100131"/>
    <x v="37"/>
    <s v="Home &amp; Kitchen"/>
    <s v="Cotton Bedsheet Double"/>
    <n v="1"/>
    <n v="4745.8500000000004"/>
    <n v="0.1"/>
    <x v="131"/>
    <n v="0"/>
    <s v="Credit/Debit Card"/>
    <s v="Amazon (FBA)"/>
    <s v="Cancelled"/>
    <s v="Uttar Pradesh"/>
  </r>
  <r>
    <s v="IN-AMD-100132"/>
    <x v="123"/>
    <s v="Beauty &amp; Personal Care"/>
    <s v="Ubtan Face Wash"/>
    <n v="3"/>
    <n v="1386.17"/>
    <n v="0.1"/>
    <x v="132"/>
    <n v="1208.9000000000001"/>
    <s v="UPI"/>
    <s v="Amazon (FBA)"/>
    <s v="Delivered"/>
    <s v="Maharashtra"/>
  </r>
  <r>
    <s v="IN-AMD-100133"/>
    <x v="124"/>
    <s v="Electronics &amp; Mobiles"/>
    <s v="5G Smartphone"/>
    <n v="2"/>
    <n v="9290.27"/>
    <n v="0.15"/>
    <x v="133"/>
    <n v="0"/>
    <s v="Cash on Delivery (COD)"/>
    <s v="Amazon (FBA)"/>
    <s v="Cancelled"/>
    <s v="West Bengal"/>
  </r>
  <r>
    <s v="IN-AMD-100134"/>
    <x v="23"/>
    <s v="Home &amp; Kitchen"/>
    <s v="Stainless Steel Dinner Set"/>
    <n v="3"/>
    <n v="2702.84"/>
    <n v="0"/>
    <x v="134"/>
    <n v="1504.01"/>
    <s v="Credit/Debit Card"/>
    <s v="Seller Flex"/>
    <s v="Delivered"/>
    <s v="Tamil Nadu"/>
  </r>
  <r>
    <s v="IN-AMD-100135"/>
    <x v="125"/>
    <s v="Beauty &amp; Personal Care"/>
    <s v="Ubtan Face Wash"/>
    <n v="4"/>
    <n v="831.34"/>
    <n v="0.15"/>
    <x v="135"/>
    <n v="511.85"/>
    <s v="UPI"/>
    <s v="Amazon (FBA)"/>
    <s v="Delivered"/>
    <s v="Maharashtra"/>
  </r>
  <r>
    <s v="IN-AMD-100136"/>
    <x v="126"/>
    <s v="Home &amp; Kitchen"/>
    <s v="Mixer Grinder 750W"/>
    <n v="3"/>
    <n v="1771.28"/>
    <n v="0.05"/>
    <x v="136"/>
    <n v="1076.6500000000001"/>
    <s v="Credit/Debit Card"/>
    <s v="Amazon (FBA)"/>
    <s v="Delivered"/>
    <s v="Delhi"/>
  </r>
  <r>
    <s v="IN-AMD-100137"/>
    <x v="127"/>
    <s v="Home &amp; Kitchen"/>
    <s v="Water Purifier"/>
    <n v="4"/>
    <n v="1216.05"/>
    <n v="0.15"/>
    <x v="137"/>
    <n v="991.86"/>
    <s v="Net Banking"/>
    <s v="Merchant (FBM)"/>
    <s v="Delivered"/>
    <s v="Delhi"/>
  </r>
  <r>
    <s v="IN-AMD-100138"/>
    <x v="128"/>
    <s v="Apparel &amp; Fashion"/>
    <s v="Saree with Unstitched Blouse"/>
    <n v="1"/>
    <n v="1643.24"/>
    <n v="0.05"/>
    <x v="138"/>
    <n v="306.08"/>
    <s v="UPI"/>
    <s v="Amazon (FBA)"/>
    <s v="Delivered"/>
    <s v="Karnataka"/>
  </r>
  <r>
    <s v="IN-AMD-100139"/>
    <x v="129"/>
    <s v="Electronics &amp; Mobiles"/>
    <s v="5G Smartphone"/>
    <n v="1"/>
    <n v="33437.93"/>
    <n v="0.15"/>
    <x v="139"/>
    <n v="9330.76"/>
    <s v="Amazon Pay Later"/>
    <s v="Merchant (FBM)"/>
    <s v="Delivered"/>
    <s v="Delhi"/>
  </r>
  <r>
    <s v="IN-AMD-100140"/>
    <x v="130"/>
    <s v="Apparel &amp; Fashion"/>
    <s v="Printed T-Shirt"/>
    <n v="4"/>
    <n v="1079.75"/>
    <n v="0.15"/>
    <x v="140"/>
    <n v="481.32"/>
    <s v="UPI"/>
    <s v="Merchant (FBM)"/>
    <s v="Delivered"/>
    <s v="Uttar Pradesh"/>
  </r>
  <r>
    <s v="IN-AMD-100141"/>
    <x v="131"/>
    <s v="Apparel &amp; Fashion"/>
    <s v="Saree with Unstitched Blouse"/>
    <n v="3"/>
    <n v="2973.62"/>
    <n v="0.1"/>
    <x v="141"/>
    <n v="2738.57"/>
    <s v="Credit/Debit Card"/>
    <s v="Seller Flex"/>
    <s v="Delivered"/>
    <s v="Tamil Nadu"/>
  </r>
  <r>
    <s v="IN-AMD-100142"/>
    <x v="132"/>
    <s v="Beauty &amp; Personal Care"/>
    <s v="Ayurvedic Hair Oil"/>
    <n v="2"/>
    <n v="1168.71"/>
    <n v="0.1"/>
    <x v="142"/>
    <n v="527.97"/>
    <s v="UPI"/>
    <s v="Amazon (FBA)"/>
    <s v="Delivered"/>
    <s v="Karnataka"/>
  </r>
  <r>
    <s v="IN-AMD-100143"/>
    <x v="133"/>
    <s v="Electronics &amp; Mobiles"/>
    <s v="Laptop Backpack"/>
    <n v="4"/>
    <n v="18168.29"/>
    <n v="0.15"/>
    <x v="143"/>
    <n v="20839.7"/>
    <s v="Cash on Delivery (COD)"/>
    <s v="Amazon (FBA)"/>
    <s v="Delivered"/>
    <s v="Telangana"/>
  </r>
  <r>
    <s v="IN-AMD-100144"/>
    <x v="134"/>
    <s v="Pantry &amp; Groceries"/>
    <s v="Basmati Rice 5kg"/>
    <n v="3"/>
    <n v="800.92"/>
    <n v="0.1"/>
    <x v="144"/>
    <n v="605.51"/>
    <s v="Credit/Debit Card"/>
    <s v="Amazon (FBA)"/>
    <s v="Delivered"/>
    <s v="Rajasthan"/>
  </r>
  <r>
    <s v="IN-AMD-100145"/>
    <x v="135"/>
    <s v="Pantry &amp; Groceries"/>
    <s v="Basmati Rice 5kg"/>
    <n v="3"/>
    <n v="863.37"/>
    <n v="0.15"/>
    <x v="145"/>
    <n v="340.97"/>
    <s v="UPI"/>
    <s v="Seller Flex"/>
    <s v="Delivered"/>
    <s v="Rajasthan"/>
  </r>
  <r>
    <s v="IN-AMD-100146"/>
    <x v="136"/>
    <s v="Electronics &amp; Mobiles"/>
    <s v="Wireless Earbuds"/>
    <n v="3"/>
    <n v="16341.67"/>
    <n v="0.15"/>
    <x v="146"/>
    <n v="11646.88"/>
    <s v="Credit/Debit Card"/>
    <s v="Seller Flex"/>
    <s v="Shipped"/>
    <s v="Rajasthan"/>
  </r>
  <r>
    <s v="IN-AMD-100147"/>
    <x v="137"/>
    <s v="Apparel &amp; Fashion"/>
    <s v="Saree with Unstitched Blouse"/>
    <n v="2"/>
    <n v="360.67"/>
    <n v="0"/>
    <x v="147"/>
    <n v="247.28"/>
    <s v="UPI"/>
    <s v="Amazon (FBA)"/>
    <s v="Delivered"/>
    <s v="Tamil Nadu"/>
  </r>
  <r>
    <s v="IN-AMD-100148"/>
    <x v="138"/>
    <s v="Beauty &amp; Personal Care"/>
    <s v="Electric Trimmer"/>
    <n v="2"/>
    <n v="1192.99"/>
    <n v="0"/>
    <x v="148"/>
    <n v="560.70000000000005"/>
    <s v="UPI"/>
    <s v="Amazon (FBA)"/>
    <s v="Delivered"/>
    <s v="Maharashtra"/>
  </r>
  <r>
    <s v="IN-AMD-100149"/>
    <x v="139"/>
    <s v="Pantry &amp; Groceries"/>
    <s v="Organic Turmeric Powder"/>
    <n v="2"/>
    <n v="223.69"/>
    <n v="0.25"/>
    <x v="149"/>
    <n v="108.01"/>
    <s v="Credit/Debit Card"/>
    <s v="Amazon (FBA)"/>
    <s v="Delivered"/>
    <s v="Telangana"/>
  </r>
  <r>
    <s v="IN-AMD-100150"/>
    <x v="118"/>
    <s v="Apparel &amp; Fashion"/>
    <s v="Saree with Unstitched Blouse"/>
    <n v="4"/>
    <n v="941.27"/>
    <n v="0.2"/>
    <x v="150"/>
    <n v="1047.25"/>
    <s v="Credit/Debit Card"/>
    <s v="Amazon (FBA)"/>
    <s v="Delivered"/>
    <s v="Uttar Pradesh"/>
  </r>
  <r>
    <s v="IN-AMD-100151"/>
    <x v="140"/>
    <s v="Apparel &amp; Fashion"/>
    <s v="Sports Shoes"/>
    <n v="4"/>
    <n v="1748.8"/>
    <n v="0.1"/>
    <x v="151"/>
    <n v="1245.6500000000001"/>
    <s v="UPI"/>
    <s v="Seller Flex"/>
    <s v="Delivered"/>
    <s v="Rajasthan"/>
  </r>
  <r>
    <s v="IN-AMD-100152"/>
    <x v="141"/>
    <s v="Apparel &amp; Fashion"/>
    <s v="Sports Shoes"/>
    <n v="2"/>
    <n v="2168.5100000000002"/>
    <n v="0"/>
    <x v="152"/>
    <n v="931.93"/>
    <s v="Net Banking"/>
    <s v="Amazon (FBA)"/>
    <s v="Delivered"/>
    <s v="Delhi"/>
  </r>
  <r>
    <s v="IN-AMD-100153"/>
    <x v="142"/>
    <s v="Home &amp; Kitchen"/>
    <s v="Stainless Steel Dinner Set"/>
    <n v="4"/>
    <n v="5031.72"/>
    <n v="0.2"/>
    <x v="153"/>
    <n v="2950.28"/>
    <s v="UPI"/>
    <s v="Amazon (FBA)"/>
    <s v="Delivered"/>
    <s v="Rajasthan"/>
  </r>
  <r>
    <s v="IN-AMD-100154"/>
    <x v="143"/>
    <s v="Electronics &amp; Mobiles"/>
    <s v="5G Smartphone"/>
    <n v="2"/>
    <n v="32699.4"/>
    <n v="0.15"/>
    <x v="154"/>
    <n v="18498.95"/>
    <s v="UPI"/>
    <s v="Amazon (FBA)"/>
    <s v="Delivered"/>
    <s v="Maharashtra"/>
  </r>
  <r>
    <s v="IN-AMD-100155"/>
    <x v="144"/>
    <s v="Home &amp; Kitchen"/>
    <s v="Induction Cooktop"/>
    <n v="4"/>
    <n v="5994.23"/>
    <n v="0.25"/>
    <x v="155"/>
    <n v="4748.9799999999996"/>
    <s v="UPI"/>
    <s v="Amazon (FBA)"/>
    <s v="Delivered"/>
    <s v="Delhi"/>
  </r>
  <r>
    <s v="IN-AMD-100156"/>
    <x v="145"/>
    <s v="Electronics &amp; Mobiles"/>
    <s v="Power Bank 20000mAh"/>
    <n v="3"/>
    <n v="34352.080000000002"/>
    <n v="0"/>
    <x v="156"/>
    <n v="30315.3"/>
    <s v="UPI"/>
    <s v="Amazon (FBA)"/>
    <s v="Delivered"/>
    <s v="Telangana"/>
  </r>
  <r>
    <s v="IN-AMD-100157"/>
    <x v="146"/>
    <s v="Electronics &amp; Mobiles"/>
    <s v="5G Smartphone"/>
    <n v="2"/>
    <n v="34698.97"/>
    <n v="0"/>
    <x v="157"/>
    <n v="11507.9"/>
    <s v="UPI"/>
    <s v="Amazon (FBA)"/>
    <s v="Delivered"/>
    <s v="Uttar Pradesh"/>
  </r>
  <r>
    <s v="IN-AMD-100158"/>
    <x v="147"/>
    <s v="Apparel &amp; Fashion"/>
    <s v="Cotton Kurta Set"/>
    <n v="4"/>
    <n v="2818.03"/>
    <n v="0.1"/>
    <x v="158"/>
    <n v="2219.1799999999998"/>
    <s v="Cash on Delivery (COD)"/>
    <s v="Amazon (FBA)"/>
    <s v="Delivered"/>
    <s v="Karnataka"/>
  </r>
  <r>
    <s v="IN-AMD-100159"/>
    <x v="148"/>
    <s v="Apparel &amp; Fashion"/>
    <s v="Saree with Unstitched Blouse"/>
    <n v="3"/>
    <n v="965.36"/>
    <n v="0.2"/>
    <x v="159"/>
    <n v="617.46"/>
    <s v="UPI"/>
    <s v="Amazon (FBA)"/>
    <s v="Delivered"/>
    <s v="Delhi"/>
  </r>
  <r>
    <s v="IN-AMD-100160"/>
    <x v="149"/>
    <s v="Apparel &amp; Fashion"/>
    <s v="Saree with Unstitched Blouse"/>
    <n v="3"/>
    <n v="580.46"/>
    <n v="0.25"/>
    <x v="160"/>
    <n v="377.78"/>
    <s v="UPI"/>
    <s v="Amazon (FBA)"/>
    <s v="Delivered"/>
    <s v="Maharashtra"/>
  </r>
  <r>
    <s v="IN-AMD-100161"/>
    <x v="150"/>
    <s v="Apparel &amp; Fashion"/>
    <s v="Cotton Kurta Set"/>
    <n v="4"/>
    <n v="2946.36"/>
    <n v="0.05"/>
    <x v="161"/>
    <n v="3035.1"/>
    <s v="Credit/Debit Card"/>
    <s v="Amazon (FBA)"/>
    <s v="Delivered"/>
    <s v="Rajasthan"/>
  </r>
  <r>
    <s v="IN-AMD-100162"/>
    <x v="151"/>
    <s v="Apparel &amp; Fashion"/>
    <s v="Saree with Unstitched Blouse"/>
    <n v="3"/>
    <n v="1067.55"/>
    <n v="0"/>
    <x v="162"/>
    <n v="907.03"/>
    <s v="Cash on Delivery (COD)"/>
    <s v="Merchant (FBM)"/>
    <s v="Delivered"/>
    <s v="Tamil Nadu"/>
  </r>
  <r>
    <s v="IN-AMD-100163"/>
    <x v="152"/>
    <s v="Electronics &amp; Mobiles"/>
    <s v="Laptop Backpack"/>
    <n v="1"/>
    <n v="24376.82"/>
    <n v="0"/>
    <x v="163"/>
    <n v="6377.6"/>
    <s v="Cash on Delivery (COD)"/>
    <s v="Merchant (FBM)"/>
    <s v="Delivered"/>
    <s v="Gujarat"/>
  </r>
  <r>
    <s v="IN-AMD-100164"/>
    <x v="153"/>
    <s v="Apparel &amp; Fashion"/>
    <s v="Sports Shoes"/>
    <n v="2"/>
    <n v="1632"/>
    <n v="0.2"/>
    <x v="164"/>
    <n v="429.95"/>
    <s v="UPI"/>
    <s v="Amazon (FBA)"/>
    <s v="Delivered"/>
    <s v="Delhi"/>
  </r>
  <r>
    <s v="IN-AMD-100165"/>
    <x v="154"/>
    <s v="Pantry &amp; Groceries"/>
    <s v="Ghee 1L"/>
    <n v="2"/>
    <n v="575.07000000000005"/>
    <n v="0.05"/>
    <x v="165"/>
    <n v="268.27999999999997"/>
    <s v="Cash on Delivery (COD)"/>
    <s v="Seller Flex"/>
    <s v="Delivered"/>
    <s v="Karnataka"/>
  </r>
  <r>
    <s v="IN-AMD-100166"/>
    <x v="17"/>
    <s v="Apparel &amp; Fashion"/>
    <s v="Printed T-Shirt"/>
    <n v="3"/>
    <n v="2981.11"/>
    <n v="0.2"/>
    <x v="166"/>
    <n v="2330.59"/>
    <s v="Net Banking"/>
    <s v="Amazon (FBA)"/>
    <s v="Delivered"/>
    <s v="Tamil Nadu"/>
  </r>
  <r>
    <s v="IN-AMD-100167"/>
    <x v="155"/>
    <s v="Apparel &amp; Fashion"/>
    <s v="Cotton Kurta Set"/>
    <n v="4"/>
    <n v="463.86"/>
    <n v="0.05"/>
    <x v="167"/>
    <n v="0"/>
    <s v="UPI"/>
    <s v="Amazon (FBA)"/>
    <s v="Cancelled"/>
    <s v="Telangana"/>
  </r>
  <r>
    <s v="IN-AMD-100168"/>
    <x v="156"/>
    <s v="Home &amp; Kitchen"/>
    <s v="Induction Cooktop"/>
    <n v="1"/>
    <n v="2662.64"/>
    <n v="0"/>
    <x v="168"/>
    <n v="464.35"/>
    <s v="Credit/Debit Card"/>
    <s v="Amazon (FBA)"/>
    <s v="Delivered"/>
    <s v="Kerala"/>
  </r>
  <r>
    <s v="IN-AMD-100169"/>
    <x v="157"/>
    <s v="Pantry &amp; Groceries"/>
    <s v="Ghee 1L"/>
    <n v="4"/>
    <n v="519.38"/>
    <n v="0.1"/>
    <x v="169"/>
    <n v="413.8"/>
    <s v="Net Banking"/>
    <s v="Merchant (FBM)"/>
    <s v="Delivered"/>
    <s v="Karnataka"/>
  </r>
  <r>
    <s v="IN-AMD-100170"/>
    <x v="158"/>
    <s v="Electronics &amp; Mobiles"/>
    <s v="Laptop Backpack"/>
    <n v="2"/>
    <n v="10922.87"/>
    <n v="0.05"/>
    <x v="170"/>
    <n v="2840.26"/>
    <s v="Amazon Pay Later"/>
    <s v="Amazon (FBA)"/>
    <s v="Delivered"/>
    <s v="Maharashtra"/>
  </r>
  <r>
    <s v="IN-AMD-100171"/>
    <x v="159"/>
    <s v="Home &amp; Kitchen"/>
    <s v="Mixer Grinder 750W"/>
    <n v="3"/>
    <n v="972.04"/>
    <n v="0.05"/>
    <x v="171"/>
    <n v="573.91"/>
    <s v="UPI"/>
    <s v="Amazon (FBA)"/>
    <s v="Delivered"/>
    <s v="Maharashtra"/>
  </r>
  <r>
    <s v="IN-AMD-100172"/>
    <x v="77"/>
    <s v="Home &amp; Kitchen"/>
    <s v="Mixer Grinder 750W"/>
    <n v="1"/>
    <n v="794.39"/>
    <n v="0.2"/>
    <x v="172"/>
    <n v="137.21"/>
    <s v="Net Banking"/>
    <s v="Seller Flex"/>
    <s v="Delivered"/>
    <s v="Karnataka"/>
  </r>
  <r>
    <s v="IN-AMD-100173"/>
    <x v="100"/>
    <s v="Home &amp; Kitchen"/>
    <s v="Cotton Bedsheet Double"/>
    <n v="3"/>
    <n v="5520.36"/>
    <n v="0.05"/>
    <x v="173"/>
    <n v="4861.57"/>
    <s v="Cash on Delivery (COD)"/>
    <s v="Amazon (FBA)"/>
    <s v="Delivered"/>
    <s v="Uttar Pradesh"/>
  </r>
  <r>
    <s v="IN-AMD-100174"/>
    <x v="160"/>
    <s v="Electronics &amp; Mobiles"/>
    <s v="Laptop Backpack"/>
    <n v="1"/>
    <n v="34757.879999999997"/>
    <n v="0.15"/>
    <x v="174"/>
    <n v="0"/>
    <s v="Cash on Delivery (COD)"/>
    <s v="Amazon (FBA)"/>
    <s v="Returned"/>
    <s v="Telangana"/>
  </r>
  <r>
    <s v="IN-AMD-100175"/>
    <x v="161"/>
    <s v="Home &amp; Kitchen"/>
    <s v="Stainless Steel Dinner Set"/>
    <n v="3"/>
    <n v="3570.4"/>
    <n v="0"/>
    <x v="175"/>
    <n v="1753.42"/>
    <s v="UPI"/>
    <s v="Amazon (FBA)"/>
    <s v="Delivered"/>
    <s v="Delhi"/>
  </r>
  <r>
    <s v="IN-AMD-100176"/>
    <x v="162"/>
    <s v="Electronics &amp; Mobiles"/>
    <s v="Wireless Earbuds"/>
    <n v="4"/>
    <n v="4207.0600000000004"/>
    <n v="0.05"/>
    <x v="176"/>
    <n v="2685.08"/>
    <s v="Credit/Debit Card"/>
    <s v="Amazon (FBA)"/>
    <s v="Delivered"/>
    <s v="Kerala"/>
  </r>
  <r>
    <s v="IN-AMD-100177"/>
    <x v="163"/>
    <s v="Home &amp; Kitchen"/>
    <s v="Induction Cooktop"/>
    <n v="2"/>
    <n v="719.49"/>
    <n v="0.1"/>
    <x v="177"/>
    <n v="426.96"/>
    <s v="UPI"/>
    <s v="Amazon (FBA)"/>
    <s v="Delivered"/>
    <s v="Delhi"/>
  </r>
  <r>
    <s v="IN-AMD-100178"/>
    <x v="148"/>
    <s v="Home &amp; Kitchen"/>
    <s v="Water Purifier"/>
    <n v="3"/>
    <n v="6332.68"/>
    <n v="0"/>
    <x v="178"/>
    <n v="6169.33"/>
    <s v="Credit/Debit Card"/>
    <s v="Merchant (FBM)"/>
    <s v="Shipped"/>
    <s v="Tamil Nadu"/>
  </r>
  <r>
    <s v="IN-AMD-100179"/>
    <x v="164"/>
    <s v="Electronics &amp; Mobiles"/>
    <s v="Smartwatch"/>
    <n v="3"/>
    <n v="10867.81"/>
    <n v="0.05"/>
    <x v="179"/>
    <n v="10573.74"/>
    <s v="Cash on Delivery (COD)"/>
    <s v="Seller Flex"/>
    <s v="Delivered"/>
    <s v="Gujarat"/>
  </r>
  <r>
    <s v="IN-AMD-100180"/>
    <x v="165"/>
    <s v="Beauty &amp; Personal Care"/>
    <s v="Sunscreen Gel SPF 50"/>
    <n v="1"/>
    <n v="448"/>
    <n v="0.15"/>
    <x v="180"/>
    <n v="119.33"/>
    <s v="UPI"/>
    <s v="Amazon (FBA)"/>
    <s v="Shipped"/>
    <s v="Maharashtra"/>
  </r>
  <r>
    <s v="IN-AMD-100181"/>
    <x v="166"/>
    <s v="Electronics &amp; Mobiles"/>
    <s v="Smartwatch"/>
    <n v="4"/>
    <n v="15317.1"/>
    <n v="0"/>
    <x v="181"/>
    <n v="15056.47"/>
    <s v="UPI"/>
    <s v="Amazon (FBA)"/>
    <s v="Delivered"/>
    <s v="Uttar Pradesh"/>
  </r>
  <r>
    <s v="IN-AMD-100182"/>
    <x v="167"/>
    <s v="Beauty &amp; Personal Care"/>
    <s v="Ubtan Face Wash"/>
    <n v="4"/>
    <n v="289.25"/>
    <n v="0"/>
    <x v="182"/>
    <n v="292.29000000000002"/>
    <s v="UPI"/>
    <s v="Amazon (FBA)"/>
    <s v="Delivered"/>
    <s v="Tamil Nadu"/>
  </r>
  <r>
    <s v="IN-AMD-100183"/>
    <x v="168"/>
    <s v="Apparel &amp; Fashion"/>
    <s v="Men Denim Jeans"/>
    <n v="1"/>
    <n v="2803.45"/>
    <n v="0"/>
    <x v="183"/>
    <n v="0"/>
    <s v="Credit/Debit Card"/>
    <s v="Amazon (FBA)"/>
    <s v="Returned"/>
    <s v="Delhi"/>
  </r>
  <r>
    <s v="IN-AMD-100184"/>
    <x v="169"/>
    <s v="Electronics &amp; Mobiles"/>
    <s v="Smartwatch"/>
    <n v="4"/>
    <n v="2234.85"/>
    <n v="0.2"/>
    <x v="184"/>
    <n v="875.71"/>
    <s v="Credit/Debit Card"/>
    <s v="Seller Flex"/>
    <s v="Delivered"/>
    <s v="Delhi"/>
  </r>
  <r>
    <s v="IN-AMD-100185"/>
    <x v="120"/>
    <s v="Electronics &amp; Mobiles"/>
    <s v="Wireless Earbuds"/>
    <n v="2"/>
    <n v="8822.2999999999993"/>
    <n v="0.15"/>
    <x v="185"/>
    <n v="3507.19"/>
    <s v="Credit/Debit Card"/>
    <s v="Amazon (FBA)"/>
    <s v="Shipped"/>
    <s v="Telangana"/>
  </r>
  <r>
    <s v="IN-AMD-100186"/>
    <x v="170"/>
    <s v="Pantry &amp; Groceries"/>
    <s v="Assorted Dry Fruits 500g"/>
    <n v="3"/>
    <n v="295.08999999999997"/>
    <n v="0.15"/>
    <x v="186"/>
    <n v="242.45"/>
    <s v="Cash on Delivery (COD)"/>
    <s v="Amazon (FBA)"/>
    <s v="Shipped"/>
    <s v="Tamil Nadu"/>
  </r>
  <r>
    <s v="IN-AMD-100187"/>
    <x v="171"/>
    <s v="Electronics &amp; Mobiles"/>
    <s v="5G Smartphone"/>
    <n v="1"/>
    <n v="29321.37"/>
    <n v="0.05"/>
    <x v="187"/>
    <n v="4039.39"/>
    <s v="Cash on Delivery (COD)"/>
    <s v="Amazon (FBA)"/>
    <s v="Delivered"/>
    <s v="Uttar Pradesh"/>
  </r>
  <r>
    <s v="IN-AMD-100188"/>
    <x v="172"/>
    <s v="Electronics &amp; Mobiles"/>
    <s v="Wireless Earbuds"/>
    <n v="4"/>
    <n v="4615.18"/>
    <n v="0"/>
    <x v="188"/>
    <n v="3101.95"/>
    <s v="Credit/Debit Card"/>
    <s v="Amazon (FBA)"/>
    <s v="Delivered"/>
    <s v="Delhi"/>
  </r>
  <r>
    <s v="IN-AMD-100189"/>
    <x v="173"/>
    <s v="Apparel &amp; Fashion"/>
    <s v="Men Denim Jeans"/>
    <n v="2"/>
    <n v="2278.41"/>
    <n v="0"/>
    <x v="189"/>
    <n v="729.27"/>
    <s v="UPI"/>
    <s v="Amazon (FBA)"/>
    <s v="Delivered"/>
    <s v="Delhi"/>
  </r>
  <r>
    <s v="IN-AMD-100190"/>
    <x v="174"/>
    <s v="Home &amp; Kitchen"/>
    <s v="Stainless Steel Dinner Set"/>
    <n v="2"/>
    <n v="5383.91"/>
    <n v="0.1"/>
    <x v="190"/>
    <n v="1189.44"/>
    <s v="Cash on Delivery (COD)"/>
    <s v="Amazon (FBA)"/>
    <s v="Delivered"/>
    <s v="Tamil Nadu"/>
  </r>
  <r>
    <s v="IN-AMD-100191"/>
    <x v="175"/>
    <s v="Apparel &amp; Fashion"/>
    <s v="Saree with Unstitched Blouse"/>
    <n v="4"/>
    <n v="1687.88"/>
    <n v="0.15"/>
    <x v="191"/>
    <n v="871.98"/>
    <s v="Net Banking"/>
    <s v="Amazon (FBA)"/>
    <s v="Delivered"/>
    <s v="Delhi"/>
  </r>
  <r>
    <s v="IN-AMD-100192"/>
    <x v="176"/>
    <s v="Electronics &amp; Mobiles"/>
    <s v="5G Smartphone"/>
    <n v="4"/>
    <n v="16396.490000000002"/>
    <n v="0.05"/>
    <x v="192"/>
    <n v="13972.2"/>
    <s v="Cash on Delivery (COD)"/>
    <s v="Merchant (FBM)"/>
    <s v="Delivered"/>
    <s v="Gujarat"/>
  </r>
  <r>
    <s v="IN-AMD-100193"/>
    <x v="177"/>
    <s v="Electronics &amp; Mobiles"/>
    <s v="Wireless Earbuds"/>
    <n v="1"/>
    <n v="10962.14"/>
    <n v="0.1"/>
    <x v="193"/>
    <n v="3010.43"/>
    <s v="UPI"/>
    <s v="Amazon (FBA)"/>
    <s v="Delivered"/>
    <s v="Gujarat"/>
  </r>
  <r>
    <s v="IN-AMD-100194"/>
    <x v="178"/>
    <s v="Electronics &amp; Mobiles"/>
    <s v="Laptop Backpack"/>
    <n v="4"/>
    <n v="5930.76"/>
    <n v="0"/>
    <x v="194"/>
    <n v="3066.26"/>
    <s v="Credit/Debit Card"/>
    <s v="Amazon (FBA)"/>
    <s v="Delivered"/>
    <s v="Maharashtra"/>
  </r>
  <r>
    <s v="IN-AMD-100195"/>
    <x v="179"/>
    <s v="Electronics &amp; Mobiles"/>
    <s v="Smartwatch"/>
    <n v="1"/>
    <n v="10758.29"/>
    <n v="0.05"/>
    <x v="195"/>
    <n v="2216.02"/>
    <s v="Cash on Delivery (COD)"/>
    <s v="Amazon (FBA)"/>
    <s v="Delivered"/>
    <s v="Maharashtra"/>
  </r>
  <r>
    <s v="IN-AMD-100196"/>
    <x v="180"/>
    <s v="Apparel &amp; Fashion"/>
    <s v="Saree with Unstitched Blouse"/>
    <n v="3"/>
    <n v="1402.91"/>
    <n v="0.15"/>
    <x v="196"/>
    <n v="0"/>
    <s v="Credit/Debit Card"/>
    <s v="Amazon (FBA)"/>
    <s v="Returned"/>
    <s v="Karnataka"/>
  </r>
  <r>
    <s v="IN-AMD-100197"/>
    <x v="181"/>
    <s v="Home &amp; Kitchen"/>
    <s v="Cotton Bedsheet Double"/>
    <n v="2"/>
    <n v="7131.42"/>
    <n v="0.15"/>
    <x v="197"/>
    <n v="0"/>
    <s v="UPI"/>
    <s v="Amazon (FBA)"/>
    <s v="Returned"/>
    <s v="Maharashtra"/>
  </r>
  <r>
    <s v="IN-AMD-100198"/>
    <x v="182"/>
    <s v="Electronics &amp; Mobiles"/>
    <s v="5G Smartphone"/>
    <n v="1"/>
    <n v="13232.69"/>
    <n v="0"/>
    <x v="198"/>
    <n v="1822.78"/>
    <s v="Net Banking"/>
    <s v="Seller Flex"/>
    <s v="Shipped"/>
    <s v="Tamil Nadu"/>
  </r>
  <r>
    <s v="IN-AMD-100199"/>
    <x v="55"/>
    <s v="Apparel &amp; Fashion"/>
    <s v="Men Denim Jeans"/>
    <n v="2"/>
    <n v="527.87"/>
    <n v="0.2"/>
    <x v="199"/>
    <n v="230.28"/>
    <s v="UPI"/>
    <s v="Amazon (FBA)"/>
    <s v="Shipped"/>
    <s v="Maharashtra"/>
  </r>
  <r>
    <s v="IN-AMD-100200"/>
    <x v="149"/>
    <s v="Apparel &amp; Fashion"/>
    <s v="Men Denim Jeans"/>
    <n v="3"/>
    <n v="1245.4100000000001"/>
    <n v="0"/>
    <x v="200"/>
    <n v="1041.93"/>
    <s v="Amazon Pay Later"/>
    <s v="Seller Flex"/>
    <s v="Delivered"/>
    <s v="West Bengal"/>
  </r>
  <r>
    <s v="IN-AMD-100201"/>
    <x v="139"/>
    <s v="Pantry &amp; Groceries"/>
    <s v="Organic Turmeric Powder"/>
    <n v="4"/>
    <n v="307.72000000000003"/>
    <n v="0.2"/>
    <x v="201"/>
    <n v="337.46"/>
    <s v="Credit/Debit Card"/>
    <s v="Merchant (FBM)"/>
    <s v="Delivered"/>
    <s v="Uttar Pradesh"/>
  </r>
  <r>
    <s v="IN-AMD-100202"/>
    <x v="107"/>
    <s v="Pantry &amp; Groceries"/>
    <s v="Filter Coffee Powder"/>
    <n v="1"/>
    <n v="807.41"/>
    <n v="0.1"/>
    <x v="202"/>
    <n v="92.44"/>
    <s v="UPI"/>
    <s v="Amazon (FBA)"/>
    <s v="Delivered"/>
    <s v="Karnataka"/>
  </r>
  <r>
    <s v="IN-AMD-100203"/>
    <x v="183"/>
    <s v="Beauty &amp; Personal Care"/>
    <s v="Ubtan Face Wash"/>
    <n v="4"/>
    <n v="377.56"/>
    <n v="0.05"/>
    <x v="203"/>
    <n v="436.88"/>
    <s v="UPI"/>
    <s v="Amazon (FBA)"/>
    <s v="Delivered"/>
    <s v="Karnataka"/>
  </r>
  <r>
    <s v="IN-AMD-100204"/>
    <x v="184"/>
    <s v="Electronics &amp; Mobiles"/>
    <s v="Wireless Earbuds"/>
    <n v="2"/>
    <n v="20853.25"/>
    <n v="0.05"/>
    <x v="204"/>
    <n v="10360.709999999999"/>
    <s v="UPI"/>
    <s v="Amazon (FBA)"/>
    <s v="Delivered"/>
    <s v="Karnataka"/>
  </r>
  <r>
    <s v="IN-AMD-100205"/>
    <x v="185"/>
    <s v="Electronics &amp; Mobiles"/>
    <s v="Laptop Backpack"/>
    <n v="1"/>
    <n v="14116.14"/>
    <n v="0.2"/>
    <x v="205"/>
    <n v="1539.27"/>
    <s v="UPI"/>
    <s v="Amazon (FBA)"/>
    <s v="Delivered"/>
    <s v="Kerala"/>
  </r>
  <r>
    <s v="IN-AMD-100206"/>
    <x v="186"/>
    <s v="Apparel &amp; Fashion"/>
    <s v="Sports Shoes"/>
    <n v="3"/>
    <n v="1157.33"/>
    <n v="0"/>
    <x v="206"/>
    <n v="688.33"/>
    <s v="Net Banking"/>
    <s v="Seller Flex"/>
    <s v="Delivered"/>
    <s v="Gujarat"/>
  </r>
  <r>
    <s v="IN-AMD-100207"/>
    <x v="187"/>
    <s v="Electronics &amp; Mobiles"/>
    <s v="Power Bank 20000mAh"/>
    <n v="3"/>
    <n v="6431.88"/>
    <n v="0.1"/>
    <x v="207"/>
    <n v="0"/>
    <s v="Credit/Debit Card"/>
    <s v="Amazon (FBA)"/>
    <s v="Cancelled"/>
    <s v="Tamil Nadu"/>
  </r>
  <r>
    <s v="IN-AMD-100208"/>
    <x v="188"/>
    <s v="Apparel &amp; Fashion"/>
    <s v="Men Denim Jeans"/>
    <n v="4"/>
    <n v="626.66999999999996"/>
    <n v="0.05"/>
    <x v="208"/>
    <n v="314.83999999999997"/>
    <s v="Cash on Delivery (COD)"/>
    <s v="Seller Flex"/>
    <s v="Delivered"/>
    <s v="Delhi"/>
  </r>
  <r>
    <s v="IN-AMD-100209"/>
    <x v="123"/>
    <s v="Beauty &amp; Personal Care"/>
    <s v="Sunscreen Gel SPF 50"/>
    <n v="3"/>
    <n v="1328.67"/>
    <n v="0.2"/>
    <x v="209"/>
    <n v="900.22"/>
    <s v="UPI"/>
    <s v="Amazon (FBA)"/>
    <s v="Delivered"/>
    <s v="Delhi"/>
  </r>
  <r>
    <s v="IN-AMD-100210"/>
    <x v="189"/>
    <s v="Beauty &amp; Personal Care"/>
    <s v="Matte Lipstick"/>
    <n v="3"/>
    <n v="245.01"/>
    <n v="0"/>
    <x v="210"/>
    <n v="235.95"/>
    <s v="UPI"/>
    <s v="Amazon (FBA)"/>
    <s v="Shipped"/>
    <s v="Tamil Nadu"/>
  </r>
  <r>
    <s v="IN-AMD-100211"/>
    <x v="190"/>
    <s v="Beauty &amp; Personal Care"/>
    <s v="Matte Lipstick"/>
    <n v="4"/>
    <n v="234.82"/>
    <n v="0.1"/>
    <x v="211"/>
    <n v="207.94"/>
    <s v="UPI"/>
    <s v="Amazon (FBA)"/>
    <s v="Delivered"/>
    <s v="Tamil Nadu"/>
  </r>
  <r>
    <s v="IN-AMD-100212"/>
    <x v="191"/>
    <s v="Apparel &amp; Fashion"/>
    <s v="Sports Shoes"/>
    <n v="4"/>
    <n v="2724.02"/>
    <n v="0.05"/>
    <x v="212"/>
    <n v="2863.17"/>
    <s v="Net Banking"/>
    <s v="Amazon (FBA)"/>
    <s v="Delivered"/>
    <s v="Maharashtra"/>
  </r>
  <r>
    <s v="IN-AMD-100213"/>
    <x v="192"/>
    <s v="Home &amp; Kitchen"/>
    <s v="Cotton Bedsheet Double"/>
    <n v="1"/>
    <n v="6372.96"/>
    <n v="0.1"/>
    <x v="213"/>
    <n v="1518.73"/>
    <s v="UPI"/>
    <s v="Seller Flex"/>
    <s v="Delivered"/>
    <s v="Delhi"/>
  </r>
  <r>
    <s v="IN-AMD-100214"/>
    <x v="193"/>
    <s v="Apparel &amp; Fashion"/>
    <s v="Men Denim Jeans"/>
    <n v="1"/>
    <n v="2545.11"/>
    <n v="0"/>
    <x v="214"/>
    <n v="339.41"/>
    <s v="Cash on Delivery (COD)"/>
    <s v="Amazon (FBA)"/>
    <s v="Delivered"/>
    <s v="Kerala"/>
  </r>
  <r>
    <s v="IN-AMD-100215"/>
    <x v="42"/>
    <s v="Electronics &amp; Mobiles"/>
    <s v="5G Smartphone"/>
    <n v="4"/>
    <n v="15132.49"/>
    <n v="0.05"/>
    <x v="215"/>
    <n v="11139.89"/>
    <s v="UPI"/>
    <s v="Merchant (FBM)"/>
    <s v="Delivered"/>
    <s v="Delhi"/>
  </r>
  <r>
    <s v="IN-AMD-100216"/>
    <x v="194"/>
    <s v="Home &amp; Kitchen"/>
    <s v="Induction Cooktop"/>
    <n v="2"/>
    <n v="691.07"/>
    <n v="0"/>
    <x v="216"/>
    <n v="433.42"/>
    <s v="UPI"/>
    <s v="Amazon (FBA)"/>
    <s v="Delivered"/>
    <s v="Telangana"/>
  </r>
  <r>
    <s v="IN-AMD-100217"/>
    <x v="150"/>
    <s v="Electronics &amp; Mobiles"/>
    <s v="Smartwatch"/>
    <n v="2"/>
    <n v="28569.19"/>
    <n v="0.25"/>
    <x v="217"/>
    <n v="12879.21"/>
    <s v="Cash on Delivery (COD)"/>
    <s v="Seller Flex"/>
    <s v="Delivered"/>
    <s v="Rajasthan"/>
  </r>
  <r>
    <s v="IN-AMD-100218"/>
    <x v="195"/>
    <s v="Apparel &amp; Fashion"/>
    <s v="Printed T-Shirt"/>
    <n v="1"/>
    <n v="1326.91"/>
    <n v="0"/>
    <x v="218"/>
    <n v="263.88"/>
    <s v="UPI"/>
    <s v="Amazon (FBA)"/>
    <s v="Delivered"/>
    <s v="Tamil Nadu"/>
  </r>
  <r>
    <s v="IN-AMD-100219"/>
    <x v="196"/>
    <s v="Apparel &amp; Fashion"/>
    <s v="Cotton Kurta Set"/>
    <n v="1"/>
    <n v="2929.49"/>
    <n v="0.25"/>
    <x v="219"/>
    <n v="526.83000000000004"/>
    <s v="UPI"/>
    <s v="Seller Flex"/>
    <s v="Delivered"/>
    <s v="Tamil Nadu"/>
  </r>
  <r>
    <s v="IN-AMD-100220"/>
    <x v="192"/>
    <s v="Home &amp; Kitchen"/>
    <s v="Water Purifier"/>
    <n v="4"/>
    <n v="1184.76"/>
    <n v="0.05"/>
    <x v="220"/>
    <n v="1502.84"/>
    <s v="UPI"/>
    <s v="Amazon (FBA)"/>
    <s v="Delivered"/>
    <s v="Karnataka"/>
  </r>
  <r>
    <s v="IN-AMD-100221"/>
    <x v="140"/>
    <s v="Beauty &amp; Personal Care"/>
    <s v="Ubtan Face Wash"/>
    <n v="2"/>
    <n v="1344.92"/>
    <n v="0"/>
    <x v="221"/>
    <n v="928.93"/>
    <s v="Cash on Delivery (COD)"/>
    <s v="Amazon (FBA)"/>
    <s v="Delivered"/>
    <s v="Karnataka"/>
  </r>
  <r>
    <s v="IN-AMD-100222"/>
    <x v="197"/>
    <s v="Apparel &amp; Fashion"/>
    <s v="Cotton Kurta Set"/>
    <n v="4"/>
    <n v="1521.43"/>
    <n v="0"/>
    <x v="222"/>
    <n v="1856.39"/>
    <s v="Credit/Debit Card"/>
    <s v="Amazon (FBA)"/>
    <s v="Delivered"/>
    <s v="Tamil Nadu"/>
  </r>
  <r>
    <s v="IN-AMD-100223"/>
    <x v="93"/>
    <s v="Beauty &amp; Personal Care"/>
    <s v="Sunscreen Gel SPF 50"/>
    <n v="1"/>
    <n v="599.41"/>
    <n v="0.1"/>
    <x v="223"/>
    <n v="99.08"/>
    <s v="Credit/Debit Card"/>
    <s v="Amazon (FBA)"/>
    <s v="Delivered"/>
    <s v="Uttar Pradesh"/>
  </r>
  <r>
    <s v="IN-AMD-100224"/>
    <x v="70"/>
    <s v="Electronics &amp; Mobiles"/>
    <s v="Power Bank 20000mAh"/>
    <n v="3"/>
    <n v="32315.43"/>
    <n v="0.1"/>
    <x v="224"/>
    <n v="12474.78"/>
    <s v="UPI"/>
    <s v="Merchant (FBM)"/>
    <s v="Delivered"/>
    <s v="Delhi"/>
  </r>
  <r>
    <s v="IN-AMD-100225"/>
    <x v="198"/>
    <s v="Apparel &amp; Fashion"/>
    <s v="Saree with Unstitched Blouse"/>
    <n v="3"/>
    <n v="2540.38"/>
    <n v="0.1"/>
    <x v="225"/>
    <n v="2237.09"/>
    <s v="UPI"/>
    <s v="Amazon (FBA)"/>
    <s v="Delivered"/>
    <s v="Maharashtra"/>
  </r>
  <r>
    <s v="IN-AMD-100226"/>
    <x v="47"/>
    <s v="Home &amp; Kitchen"/>
    <s v="Induction Cooktop"/>
    <n v="3"/>
    <n v="2030.44"/>
    <n v="0"/>
    <x v="226"/>
    <n v="1656.74"/>
    <s v="UPI"/>
    <s v="Amazon (FBA)"/>
    <s v="Delivered"/>
    <s v="Tamil Nadu"/>
  </r>
  <r>
    <s v="IN-AMD-100227"/>
    <x v="12"/>
    <s v="Home &amp; Kitchen"/>
    <s v="Cotton Bedsheet Double"/>
    <n v="4"/>
    <n v="4683.6000000000004"/>
    <n v="0.05"/>
    <x v="227"/>
    <n v="5557.94"/>
    <s v="UPI"/>
    <s v="Seller Flex"/>
    <s v="Delivered"/>
    <s v="Tamil Nadu"/>
  </r>
  <r>
    <s v="IN-AMD-100228"/>
    <x v="199"/>
    <s v="Pantry &amp; Groceries"/>
    <s v="Assorted Dry Fruits 500g"/>
    <n v="2"/>
    <n v="299.02999999999997"/>
    <n v="0.05"/>
    <x v="228"/>
    <n v="78.27"/>
    <s v="Cash on Delivery (COD)"/>
    <s v="Amazon (FBA)"/>
    <s v="Shipped"/>
    <s v="Maharashtra"/>
  </r>
  <r>
    <s v="IN-AMD-100229"/>
    <x v="200"/>
    <s v="Electronics &amp; Mobiles"/>
    <s v="Power Bank 20000mAh"/>
    <n v="1"/>
    <n v="20858.43"/>
    <n v="0.15"/>
    <x v="229"/>
    <n v="4423.6099999999997"/>
    <s v="Cash on Delivery (COD)"/>
    <s v="Amazon (FBA)"/>
    <s v="Delivered"/>
    <s v="Maharashtra"/>
  </r>
  <r>
    <s v="IN-AMD-100230"/>
    <x v="201"/>
    <s v="Home &amp; Kitchen"/>
    <s v="Water Purifier"/>
    <n v="2"/>
    <n v="3665.35"/>
    <n v="0.05"/>
    <x v="230"/>
    <n v="2235.58"/>
    <s v="UPI"/>
    <s v="Seller Flex"/>
    <s v="Delivered"/>
    <s v="Karnataka"/>
  </r>
  <r>
    <s v="IN-AMD-100231"/>
    <x v="202"/>
    <s v="Home &amp; Kitchen"/>
    <s v="Induction Cooktop"/>
    <n v="2"/>
    <n v="6586.98"/>
    <n v="0.1"/>
    <x v="231"/>
    <n v="1590.14"/>
    <s v="UPI"/>
    <s v="Amazon (FBA)"/>
    <s v="Delivered"/>
    <s v="Uttar Pradesh"/>
  </r>
  <r>
    <s v="IN-AMD-100232"/>
    <x v="139"/>
    <s v="Pantry &amp; Groceries"/>
    <s v="Organic Turmeric Powder"/>
    <n v="1"/>
    <n v="708.45"/>
    <n v="0"/>
    <x v="232"/>
    <n v="236.83"/>
    <s v="UPI"/>
    <s v="Amazon (FBA)"/>
    <s v="Delivered"/>
    <s v="Maharashtra"/>
  </r>
  <r>
    <s v="IN-AMD-100233"/>
    <x v="46"/>
    <s v="Electronics &amp; Mobiles"/>
    <s v="Smartwatch"/>
    <n v="2"/>
    <n v="3741.82"/>
    <n v="0.15"/>
    <x v="233"/>
    <n v="1726.22"/>
    <s v="Net Banking"/>
    <s v="Merchant (FBM)"/>
    <s v="Delivered"/>
    <s v="Delhi"/>
  </r>
  <r>
    <s v="IN-AMD-100234"/>
    <x v="203"/>
    <s v="Beauty &amp; Personal Care"/>
    <s v="Electric Trimmer"/>
    <n v="3"/>
    <n v="587.52"/>
    <n v="0"/>
    <x v="234"/>
    <n v="360.77"/>
    <s v="UPI"/>
    <s v="Amazon (FBA)"/>
    <s v="Delivered"/>
    <s v="Maharashtra"/>
  </r>
  <r>
    <s v="IN-AMD-100235"/>
    <x v="204"/>
    <s v="Home &amp; Kitchen"/>
    <s v="Stainless Steel Dinner Set"/>
    <n v="1"/>
    <n v="5780.31"/>
    <n v="0.25"/>
    <x v="235"/>
    <n v="1195.0999999999999"/>
    <s v="Credit/Debit Card"/>
    <s v="Amazon (FBA)"/>
    <s v="Delivered"/>
    <s v="Delhi"/>
  </r>
  <r>
    <s v="IN-AMD-100236"/>
    <x v="205"/>
    <s v="Electronics &amp; Mobiles"/>
    <s v="Wireless Earbuds"/>
    <n v="3"/>
    <n v="12122.3"/>
    <n v="0.1"/>
    <x v="236"/>
    <n v="9304.9699999999993"/>
    <s v="UPI"/>
    <s v="Seller Flex"/>
    <s v="Delivered"/>
    <s v="Telangana"/>
  </r>
  <r>
    <s v="IN-AMD-100237"/>
    <x v="206"/>
    <s v="Apparel &amp; Fashion"/>
    <s v="Sports Shoes"/>
    <n v="4"/>
    <n v="2831.81"/>
    <n v="0"/>
    <x v="237"/>
    <n v="3016.72"/>
    <s v="Credit/Debit Card"/>
    <s v="Seller Flex"/>
    <s v="Delivered"/>
    <s v="Delhi"/>
  </r>
  <r>
    <s v="IN-AMD-100238"/>
    <x v="47"/>
    <s v="Apparel &amp; Fashion"/>
    <s v="Men Denim Jeans"/>
    <n v="3"/>
    <n v="788.91"/>
    <n v="0.15"/>
    <x v="238"/>
    <n v="577.64"/>
    <s v="UPI"/>
    <s v="Amazon (FBA)"/>
    <s v="Delivered"/>
    <s v="West Bengal"/>
  </r>
  <r>
    <s v="IN-AMD-100239"/>
    <x v="207"/>
    <s v="Home &amp; Kitchen"/>
    <s v="Stainless Steel Dinner Set"/>
    <n v="4"/>
    <n v="5105.78"/>
    <n v="0.15"/>
    <x v="239"/>
    <n v="2614.8200000000002"/>
    <s v="Cash on Delivery (COD)"/>
    <s v="Amazon (FBA)"/>
    <s v="Delivered"/>
    <s v="Kerala"/>
  </r>
  <r>
    <s v="IN-AMD-100240"/>
    <x v="208"/>
    <s v="Beauty &amp; Personal Care"/>
    <s v="Ayurvedic Hair Oil"/>
    <n v="4"/>
    <n v="1433.82"/>
    <n v="0.15"/>
    <x v="240"/>
    <n v="1189.1500000000001"/>
    <s v="UPI"/>
    <s v="Seller Flex"/>
    <s v="Delivered"/>
    <s v="Karnataka"/>
  </r>
  <r>
    <s v="IN-AMD-100241"/>
    <x v="209"/>
    <s v="Home &amp; Kitchen"/>
    <s v="Induction Cooktop"/>
    <n v="1"/>
    <n v="1494.82"/>
    <n v="0"/>
    <x v="241"/>
    <n v="287.95"/>
    <s v="Credit/Debit Card"/>
    <s v="Amazon (FBA)"/>
    <s v="Delivered"/>
    <s v="Uttar Pradesh"/>
  </r>
  <r>
    <s v="IN-AMD-100242"/>
    <x v="210"/>
    <s v="Home &amp; Kitchen"/>
    <s v="Mixer Grinder 750W"/>
    <n v="3"/>
    <n v="6493.37"/>
    <n v="0.25"/>
    <x v="242"/>
    <n v="2187.1"/>
    <s v="Credit/Debit Card"/>
    <s v="Seller Flex"/>
    <s v="Delivered"/>
    <s v="Karnataka"/>
  </r>
  <r>
    <s v="IN-AMD-100243"/>
    <x v="211"/>
    <s v="Apparel &amp; Fashion"/>
    <s v="Cotton Kurta Set"/>
    <n v="3"/>
    <n v="544.51"/>
    <n v="0"/>
    <x v="243"/>
    <n v="460.99"/>
    <s v="Cash on Delivery (COD)"/>
    <s v="Merchant (FBM)"/>
    <s v="Delivered"/>
    <s v="Tamil Nadu"/>
  </r>
  <r>
    <s v="IN-AMD-100244"/>
    <x v="212"/>
    <s v="Electronics &amp; Mobiles"/>
    <s v="Wireless Earbuds"/>
    <n v="3"/>
    <n v="34039.86"/>
    <n v="0.05"/>
    <x v="244"/>
    <n v="25044.62"/>
    <s v="Net Banking"/>
    <s v="Amazon (FBA)"/>
    <s v="Delivered"/>
    <s v="Maharashtra"/>
  </r>
  <r>
    <s v="IN-AMD-100245"/>
    <x v="213"/>
    <s v="Electronics &amp; Mobiles"/>
    <s v="5G Smartphone"/>
    <n v="1"/>
    <n v="29075.279999999999"/>
    <n v="0"/>
    <x v="245"/>
    <n v="10172.530000000001"/>
    <s v="Credit/Debit Card"/>
    <s v="Merchant (FBM)"/>
    <s v="Delivered"/>
    <s v="Uttar Pradesh"/>
  </r>
  <r>
    <s v="IN-AMD-100246"/>
    <x v="99"/>
    <s v="Apparel &amp; Fashion"/>
    <s v="Cotton Kurta Set"/>
    <n v="4"/>
    <n v="1939.03"/>
    <n v="0.05"/>
    <x v="246"/>
    <n v="2306.1999999999998"/>
    <s v="UPI"/>
    <s v="Seller Flex"/>
    <s v="Delivered"/>
    <s v="Maharashtra"/>
  </r>
  <r>
    <s v="IN-AMD-100247"/>
    <x v="214"/>
    <s v="Apparel &amp; Fashion"/>
    <s v="Men Denim Jeans"/>
    <n v="4"/>
    <n v="2936.12"/>
    <n v="0"/>
    <x v="247"/>
    <n v="0"/>
    <s v="Cash on Delivery (COD)"/>
    <s v="Seller Flex"/>
    <s v="Cancelled"/>
    <s v="Delhi"/>
  </r>
  <r>
    <s v="IN-AMD-100248"/>
    <x v="215"/>
    <s v="Electronics &amp; Mobiles"/>
    <s v="Laptop Backpack"/>
    <n v="4"/>
    <n v="25768.7"/>
    <n v="0.1"/>
    <x v="248"/>
    <n v="27763.99"/>
    <s v="Credit/Debit Card"/>
    <s v="Amazon (FBA)"/>
    <s v="Delivered"/>
    <s v="Karnataka"/>
  </r>
  <r>
    <s v="IN-AMD-100249"/>
    <x v="216"/>
    <s v="Apparel &amp; Fashion"/>
    <s v="Sports Shoes"/>
    <n v="1"/>
    <n v="1222.25"/>
    <n v="0"/>
    <x v="249"/>
    <n v="198.96"/>
    <s v="UPI"/>
    <s v="Amazon (FBA)"/>
    <s v="Delivered"/>
    <s v="West Bengal"/>
  </r>
  <r>
    <s v="IN-AMD-100250"/>
    <x v="217"/>
    <s v="Apparel &amp; Fashion"/>
    <s v="Sports Shoes"/>
    <n v="1"/>
    <n v="1905.82"/>
    <n v="0.1"/>
    <x v="250"/>
    <n v="391.39"/>
    <s v="UPI"/>
    <s v="Amazon (FBA)"/>
    <s v="Delivered"/>
    <s v="Karnataka"/>
  </r>
  <r>
    <s v="IN-AMD-100251"/>
    <x v="203"/>
    <s v="Electronics &amp; Mobiles"/>
    <s v="Power Bank 20000mAh"/>
    <n v="2"/>
    <n v="16444.95"/>
    <n v="0"/>
    <x v="251"/>
    <n v="6998.68"/>
    <s v="Cash on Delivery (COD)"/>
    <s v="Amazon (FBA)"/>
    <s v="Shipped"/>
    <s v="Rajasthan"/>
  </r>
  <r>
    <s v="IN-AMD-100252"/>
    <x v="56"/>
    <s v="Apparel &amp; Fashion"/>
    <s v="Cotton Kurta Set"/>
    <n v="3"/>
    <n v="2233.38"/>
    <n v="0"/>
    <x v="252"/>
    <n v="1745.1"/>
    <s v="Credit/Debit Card"/>
    <s v="Merchant (FBM)"/>
    <s v="Delivered"/>
    <s v="Maharashtra"/>
  </r>
  <r>
    <s v="IN-AMD-100253"/>
    <x v="218"/>
    <s v="Electronics &amp; Mobiles"/>
    <s v="Power Bank 20000mAh"/>
    <n v="4"/>
    <n v="16698.64"/>
    <n v="0.05"/>
    <x v="253"/>
    <n v="19359.46"/>
    <s v="UPI"/>
    <s v="Amazon (FBA)"/>
    <s v="Delivered"/>
    <s v="Delhi"/>
  </r>
  <r>
    <s v="IN-AMD-100254"/>
    <x v="154"/>
    <s v="Pantry &amp; Groceries"/>
    <s v="Basmati Rice 5kg"/>
    <n v="2"/>
    <n v="833.1"/>
    <n v="0.1"/>
    <x v="254"/>
    <n v="339.18"/>
    <s v="Cash on Delivery (COD)"/>
    <s v="Amazon (FBA)"/>
    <s v="Delivered"/>
    <s v="Telangana"/>
  </r>
  <r>
    <s v="IN-AMD-100255"/>
    <x v="18"/>
    <s v="Beauty &amp; Personal Care"/>
    <s v="Electric Trimmer"/>
    <n v="2"/>
    <n v="478.33"/>
    <n v="0.1"/>
    <x v="255"/>
    <n v="274.57"/>
    <s v="Credit/Debit Card"/>
    <s v="Amazon (FBA)"/>
    <s v="Delivered"/>
    <s v="Maharashtra"/>
  </r>
  <r>
    <s v="IN-AMD-100256"/>
    <x v="219"/>
    <s v="Home &amp; Kitchen"/>
    <s v="Mixer Grinder 750W"/>
    <n v="3"/>
    <n v="4787.0200000000004"/>
    <n v="0.1"/>
    <x v="256"/>
    <n v="3789.82"/>
    <s v="UPI"/>
    <s v="Amazon (FBA)"/>
    <s v="Delivered"/>
    <s v="Karnataka"/>
  </r>
  <r>
    <s v="IN-AMD-100257"/>
    <x v="220"/>
    <s v="Electronics &amp; Mobiles"/>
    <s v="Wireless Earbuds"/>
    <n v="1"/>
    <n v="3021.37"/>
    <n v="0.2"/>
    <x v="257"/>
    <n v="440.25"/>
    <s v="UPI"/>
    <s v="Merchant (FBM)"/>
    <s v="Delivered"/>
    <s v="Delhi"/>
  </r>
  <r>
    <s v="IN-AMD-100258"/>
    <x v="221"/>
    <s v="Beauty &amp; Personal Care"/>
    <s v="Ubtan Face Wash"/>
    <n v="2"/>
    <n v="1258.17"/>
    <n v="0"/>
    <x v="258"/>
    <n v="610.34"/>
    <s v="Net Banking"/>
    <s v="Amazon (FBA)"/>
    <s v="Delivered"/>
    <s v="Telangana"/>
  </r>
  <r>
    <s v="IN-AMD-100259"/>
    <x v="222"/>
    <s v="Beauty &amp; Personal Care"/>
    <s v="Ubtan Face Wash"/>
    <n v="1"/>
    <n v="481.98"/>
    <n v="0.05"/>
    <x v="259"/>
    <n v="144.51"/>
    <s v="Cash on Delivery (COD)"/>
    <s v="Merchant (FBM)"/>
    <s v="Delivered"/>
    <s v="West Bengal"/>
  </r>
  <r>
    <s v="IN-AMD-100260"/>
    <x v="127"/>
    <s v="Beauty &amp; Personal Care"/>
    <s v="Electric Trimmer"/>
    <n v="1"/>
    <n v="662.63"/>
    <n v="0"/>
    <x v="260"/>
    <n v="194.33"/>
    <s v="UPI"/>
    <s v="Amazon (FBA)"/>
    <s v="Delivered"/>
    <s v="Gujarat"/>
  </r>
  <r>
    <s v="IN-AMD-100261"/>
    <x v="223"/>
    <s v="Electronics &amp; Mobiles"/>
    <s v="Power Bank 20000mAh"/>
    <n v="3"/>
    <n v="27053.1"/>
    <n v="0.1"/>
    <x v="261"/>
    <n v="22555.85"/>
    <s v="UPI"/>
    <s v="Amazon (FBA)"/>
    <s v="Delivered"/>
    <s v="Karnataka"/>
  </r>
  <r>
    <s v="IN-AMD-100262"/>
    <x v="224"/>
    <s v="Home &amp; Kitchen"/>
    <s v="Water Purifier"/>
    <n v="2"/>
    <n v="7496.97"/>
    <n v="0"/>
    <x v="262"/>
    <n v="2689.43"/>
    <s v="UPI"/>
    <s v="Amazon (FBA)"/>
    <s v="Delivered"/>
    <s v="Maharashtra"/>
  </r>
  <r>
    <s v="IN-AMD-100263"/>
    <x v="225"/>
    <s v="Beauty &amp; Personal Care"/>
    <s v="Ayurvedic Hair Oil"/>
    <n v="4"/>
    <n v="696.07"/>
    <n v="0.1"/>
    <x v="263"/>
    <n v="750.23"/>
    <s v="UPI"/>
    <s v="Amazon (FBA)"/>
    <s v="Delivered"/>
    <s v="Telangana"/>
  </r>
  <r>
    <s v="IN-AMD-100264"/>
    <x v="226"/>
    <s v="Home &amp; Kitchen"/>
    <s v="Mixer Grinder 750W"/>
    <n v="2"/>
    <n v="6946.96"/>
    <n v="0.15"/>
    <x v="264"/>
    <n v="2519.2199999999998"/>
    <s v="UPI"/>
    <s v="Amazon (FBA)"/>
    <s v="Delivered"/>
    <s v="Maharashtra"/>
  </r>
  <r>
    <s v="IN-AMD-100265"/>
    <x v="227"/>
    <s v="Home &amp; Kitchen"/>
    <s v="Cotton Bedsheet Double"/>
    <n v="4"/>
    <n v="5495.09"/>
    <n v="0.1"/>
    <x v="265"/>
    <n v="6741.86"/>
    <s v="Net Banking"/>
    <s v="Amazon (FBA)"/>
    <s v="Shipped"/>
    <s v="Delhi"/>
  </r>
  <r>
    <s v="IN-AMD-100266"/>
    <x v="228"/>
    <s v="Apparel &amp; Fashion"/>
    <s v="Men Denim Jeans"/>
    <n v="4"/>
    <n v="382.39"/>
    <n v="0.15"/>
    <x v="266"/>
    <n v="295.33"/>
    <s v="UPI"/>
    <s v="Amazon (FBA)"/>
    <s v="Delivered"/>
    <s v="West Bengal"/>
  </r>
  <r>
    <s v="IN-AMD-100267"/>
    <x v="179"/>
    <s v="Apparel &amp; Fashion"/>
    <s v="Cotton Kurta Set"/>
    <n v="1"/>
    <n v="1127.8900000000001"/>
    <n v="0.1"/>
    <x v="267"/>
    <n v="331.23"/>
    <s v="UPI"/>
    <s v="Amazon (FBA)"/>
    <s v="Delivered"/>
    <s v="Uttar Pradesh"/>
  </r>
  <r>
    <s v="IN-AMD-100268"/>
    <x v="229"/>
    <s v="Electronics &amp; Mobiles"/>
    <s v="Wireless Earbuds"/>
    <n v="4"/>
    <n v="10536.72"/>
    <n v="0.2"/>
    <x v="268"/>
    <n v="9188.58"/>
    <s v="UPI"/>
    <s v="Amazon (FBA)"/>
    <s v="Delivered"/>
    <s v="Gujarat"/>
  </r>
  <r>
    <s v="IN-AMD-100269"/>
    <x v="230"/>
    <s v="Home &amp; Kitchen"/>
    <s v="Stainless Steel Dinner Set"/>
    <n v="3"/>
    <n v="5782.2"/>
    <n v="0.2"/>
    <x v="269"/>
    <n v="0"/>
    <s v="UPI"/>
    <s v="Seller Flex"/>
    <s v="Cancelled"/>
    <s v="Uttar Pradesh"/>
  </r>
  <r>
    <s v="IN-AMD-100270"/>
    <x v="231"/>
    <s v="Electronics &amp; Mobiles"/>
    <s v="Power Bank 20000mAh"/>
    <n v="2"/>
    <n v="4640.4799999999996"/>
    <n v="0.1"/>
    <x v="270"/>
    <n v="2089.36"/>
    <s v="UPI"/>
    <s v="Seller Flex"/>
    <s v="Delivered"/>
    <s v="Delhi"/>
  </r>
  <r>
    <s v="IN-AMD-100271"/>
    <x v="27"/>
    <s v="Apparel &amp; Fashion"/>
    <s v="Sports Shoes"/>
    <n v="1"/>
    <n v="2369.71"/>
    <n v="0.15"/>
    <x v="271"/>
    <n v="351.7"/>
    <s v="Credit/Debit Card"/>
    <s v="Seller Flex"/>
    <s v="Delivered"/>
    <s v="Maharashtra"/>
  </r>
  <r>
    <s v="IN-AMD-100272"/>
    <x v="232"/>
    <s v="Electronics &amp; Mobiles"/>
    <s v="Power Bank 20000mAh"/>
    <n v="1"/>
    <n v="26141.97"/>
    <n v="0.05"/>
    <x v="272"/>
    <n v="6705.62"/>
    <s v="UPI"/>
    <s v="Amazon (FBA)"/>
    <s v="Shipped"/>
    <s v="Maharashtra"/>
  </r>
  <r>
    <s v="IN-AMD-100273"/>
    <x v="225"/>
    <s v="Apparel &amp; Fashion"/>
    <s v="Saree with Unstitched Blouse"/>
    <n v="4"/>
    <n v="1713.74"/>
    <n v="0.15"/>
    <x v="273"/>
    <n v="1043.25"/>
    <s v="UPI"/>
    <s v="Amazon (FBA)"/>
    <s v="Delivered"/>
    <s v="Karnataka"/>
  </r>
  <r>
    <s v="IN-AMD-100274"/>
    <x v="159"/>
    <s v="Electronics &amp; Mobiles"/>
    <s v="Laptop Backpack"/>
    <n v="1"/>
    <n v="20970.169999999998"/>
    <n v="0"/>
    <x v="274"/>
    <n v="6619.49"/>
    <s v="UPI"/>
    <s v="Amazon (FBA)"/>
    <s v="Delivered"/>
    <s v="Uttar Pradesh"/>
  </r>
  <r>
    <s v="IN-AMD-100275"/>
    <x v="233"/>
    <s v="Home &amp; Kitchen"/>
    <s v="Induction Cooktop"/>
    <n v="3"/>
    <n v="6508.22"/>
    <n v="0.25"/>
    <x v="275"/>
    <n v="2045.85"/>
    <s v="Cash on Delivery (COD)"/>
    <s v="Amazon (FBA)"/>
    <s v="Delivered"/>
    <s v="Telangana"/>
  </r>
  <r>
    <s v="IN-AMD-100276"/>
    <x v="234"/>
    <s v="Beauty &amp; Personal Care"/>
    <s v="Matte Lipstick"/>
    <n v="3"/>
    <n v="821.28"/>
    <n v="0.2"/>
    <x v="276"/>
    <n v="0"/>
    <s v="UPI"/>
    <s v="Amazon (FBA)"/>
    <s v="Cancelled"/>
    <s v="Delhi"/>
  </r>
  <r>
    <s v="IN-AMD-100277"/>
    <x v="80"/>
    <s v="Electronics &amp; Mobiles"/>
    <s v="Wireless Earbuds"/>
    <n v="1"/>
    <n v="18694.560000000001"/>
    <n v="0.2"/>
    <x v="277"/>
    <n v="4489.88"/>
    <s v="UPI"/>
    <s v="Amazon (FBA)"/>
    <s v="Delivered"/>
    <s v="Gujarat"/>
  </r>
  <r>
    <s v="IN-AMD-100278"/>
    <x v="189"/>
    <s v="Electronics &amp; Mobiles"/>
    <s v="5G Smartphone"/>
    <n v="1"/>
    <n v="23885.38"/>
    <n v="0"/>
    <x v="278"/>
    <n v="5160.22"/>
    <s v="UPI"/>
    <s v="Amazon (FBA)"/>
    <s v="Delivered"/>
    <s v="Kerala"/>
  </r>
  <r>
    <s v="IN-AMD-100279"/>
    <x v="225"/>
    <s v="Electronics &amp; Mobiles"/>
    <s v="Wireless Earbuds"/>
    <n v="3"/>
    <n v="4677.1499999999996"/>
    <n v="0"/>
    <x v="279"/>
    <n v="2195.96"/>
    <s v="Amazon Pay Later"/>
    <s v="Amazon (FBA)"/>
    <s v="Delivered"/>
    <s v="Karnataka"/>
  </r>
  <r>
    <s v="IN-AMD-100280"/>
    <x v="83"/>
    <s v="Beauty &amp; Personal Care"/>
    <s v="Ubtan Face Wash"/>
    <n v="4"/>
    <n v="517.84"/>
    <n v="0.05"/>
    <x v="280"/>
    <n v="686.15"/>
    <s v="Cash on Delivery (COD)"/>
    <s v="Amazon (FBA)"/>
    <s v="Delivered"/>
    <s v="Delhi"/>
  </r>
  <r>
    <s v="IN-AMD-100281"/>
    <x v="235"/>
    <s v="Apparel &amp; Fashion"/>
    <s v="Cotton Kurta Set"/>
    <n v="1"/>
    <n v="2801.95"/>
    <n v="0.2"/>
    <x v="281"/>
    <n v="504.34"/>
    <s v="Net Banking"/>
    <s v="Seller Flex"/>
    <s v="Delivered"/>
    <s v="Delhi"/>
  </r>
  <r>
    <s v="IN-AMD-100282"/>
    <x v="236"/>
    <s v="Apparel &amp; Fashion"/>
    <s v="Men Denim Jeans"/>
    <n v="4"/>
    <n v="1757.88"/>
    <n v="0.2"/>
    <x v="282"/>
    <n v="1293.56"/>
    <s v="Net Banking"/>
    <s v="Amazon (FBA)"/>
    <s v="Delivered"/>
    <s v="Karnataka"/>
  </r>
  <r>
    <s v="IN-AMD-100283"/>
    <x v="85"/>
    <s v="Electronics &amp; Mobiles"/>
    <s v="Wireless Earbuds"/>
    <n v="1"/>
    <n v="7732.3"/>
    <n v="0"/>
    <x v="283"/>
    <n v="1555.32"/>
    <s v="Credit/Debit Card"/>
    <s v="Amazon (FBA)"/>
    <s v="Delivered"/>
    <s v="Uttar Pradesh"/>
  </r>
  <r>
    <s v="IN-AMD-100284"/>
    <x v="237"/>
    <s v="Home &amp; Kitchen"/>
    <s v="Induction Cooktop"/>
    <n v="3"/>
    <n v="7955.41"/>
    <n v="0.1"/>
    <x v="284"/>
    <n v="2903.84"/>
    <s v="Credit/Debit Card"/>
    <s v="Amazon (FBA)"/>
    <s v="Delivered"/>
    <s v="Kerala"/>
  </r>
  <r>
    <s v="IN-AMD-100285"/>
    <x v="238"/>
    <s v="Beauty &amp; Personal Care"/>
    <s v="Matte Lipstick"/>
    <n v="1"/>
    <n v="1224.7"/>
    <n v="0.05"/>
    <x v="285"/>
    <n v="204.35"/>
    <s v="Net Banking"/>
    <s v="Amazon (FBA)"/>
    <s v="Delivered"/>
    <s v="Delhi"/>
  </r>
  <r>
    <s v="IN-AMD-100286"/>
    <x v="203"/>
    <s v="Beauty &amp; Personal Care"/>
    <s v="Ayurvedic Hair Oil"/>
    <n v="1"/>
    <n v="743.22"/>
    <n v="0.1"/>
    <x v="286"/>
    <n v="123.38"/>
    <s v="Net Banking"/>
    <s v="Amazon (FBA)"/>
    <s v="Delivered"/>
    <s v="Karnataka"/>
  </r>
  <r>
    <s v="IN-AMD-100287"/>
    <x v="204"/>
    <s v="Home &amp; Kitchen"/>
    <s v="Stainless Steel Dinner Set"/>
    <n v="1"/>
    <n v="5420.6"/>
    <n v="0"/>
    <x v="287"/>
    <n v="1362.52"/>
    <s v="Cash on Delivery (COD)"/>
    <s v="Amazon (FBA)"/>
    <s v="Delivered"/>
    <s v="Karnataka"/>
  </r>
  <r>
    <s v="IN-AMD-100288"/>
    <x v="239"/>
    <s v="Electronics &amp; Mobiles"/>
    <s v="Smartwatch"/>
    <n v="3"/>
    <n v="14087.36"/>
    <n v="0"/>
    <x v="288"/>
    <n v="14171.69"/>
    <s v="Cash on Delivery (COD)"/>
    <s v="Amazon (FBA)"/>
    <s v="Delivered"/>
    <s v="Telangana"/>
  </r>
  <r>
    <s v="IN-AMD-100289"/>
    <x v="240"/>
    <s v="Electronics &amp; Mobiles"/>
    <s v="5G Smartphone"/>
    <n v="3"/>
    <n v="33311.480000000003"/>
    <n v="0"/>
    <x v="289"/>
    <n v="15204.82"/>
    <s v="Cash on Delivery (COD)"/>
    <s v="Amazon (FBA)"/>
    <s v="Delivered"/>
    <s v="Telangana"/>
  </r>
  <r>
    <s v="IN-AMD-100290"/>
    <x v="241"/>
    <s v="Electronics &amp; Mobiles"/>
    <s v="Laptop Backpack"/>
    <n v="3"/>
    <n v="13488.49"/>
    <n v="0.05"/>
    <x v="290"/>
    <n v="13230.86"/>
    <s v="UPI"/>
    <s v="Amazon (FBA)"/>
    <s v="Delivered"/>
    <s v="Tamil Nadu"/>
  </r>
  <r>
    <s v="IN-AMD-100291"/>
    <x v="110"/>
    <s v="Electronics &amp; Mobiles"/>
    <s v="5G Smartphone"/>
    <n v="2"/>
    <n v="6510.47"/>
    <n v="0.2"/>
    <x v="291"/>
    <n v="0"/>
    <s v="UPI"/>
    <s v="Seller Flex"/>
    <s v="Cancelled"/>
    <s v="Telangana"/>
  </r>
  <r>
    <s v="IN-AMD-100292"/>
    <x v="154"/>
    <s v="Electronics &amp; Mobiles"/>
    <s v="5G Smartphone"/>
    <n v="2"/>
    <n v="10172.27"/>
    <n v="0.1"/>
    <x v="292"/>
    <n v="4652.47"/>
    <s v="Cash on Delivery (COD)"/>
    <s v="Amazon (FBA)"/>
    <s v="Delivered"/>
    <s v="Tamil Nadu"/>
  </r>
  <r>
    <s v="IN-AMD-100293"/>
    <x v="92"/>
    <s v="Electronics &amp; Mobiles"/>
    <s v="Power Bank 20000mAh"/>
    <n v="2"/>
    <n v="8972.66"/>
    <n v="0.15"/>
    <x v="293"/>
    <n v="0"/>
    <s v="Net Banking"/>
    <s v="Amazon (FBA)"/>
    <s v="Returned"/>
    <s v="Karnataka"/>
  </r>
  <r>
    <s v="IN-AMD-100294"/>
    <x v="221"/>
    <s v="Apparel &amp; Fashion"/>
    <s v="Sports Shoes"/>
    <n v="2"/>
    <n v="1898.8"/>
    <n v="0.2"/>
    <x v="294"/>
    <n v="0"/>
    <s v="Amazon Pay Later"/>
    <s v="Seller Flex"/>
    <s v="Cancelled"/>
    <s v="Maharashtra"/>
  </r>
  <r>
    <s v="IN-AMD-100295"/>
    <x v="213"/>
    <s v="Pantry &amp; Groceries"/>
    <s v="Ghee 1L"/>
    <n v="3"/>
    <n v="453.03"/>
    <n v="0.05"/>
    <x v="295"/>
    <n v="412.46"/>
    <s v="UPI"/>
    <s v="Amazon (FBA)"/>
    <s v="Delivered"/>
    <s v="Tamil Nadu"/>
  </r>
  <r>
    <s v="IN-AMD-100296"/>
    <x v="242"/>
    <s v="Home &amp; Kitchen"/>
    <s v="Water Purifier"/>
    <n v="1"/>
    <n v="1799.51"/>
    <n v="0.05"/>
    <x v="296"/>
    <n v="501.35"/>
    <s v="Credit/Debit Card"/>
    <s v="Amazon (FBA)"/>
    <s v="Shipped"/>
    <s v="West Bengal"/>
  </r>
  <r>
    <s v="IN-AMD-100297"/>
    <x v="243"/>
    <s v="Beauty &amp; Personal Care"/>
    <s v="Electric Trimmer"/>
    <n v="3"/>
    <n v="415.71"/>
    <n v="0.05"/>
    <x v="297"/>
    <n v="181.76"/>
    <s v="Credit/Debit Card"/>
    <s v="Amazon (FBA)"/>
    <s v="Delivered"/>
    <s v="Kerala"/>
  </r>
  <r>
    <s v="IN-AMD-100298"/>
    <x v="244"/>
    <s v="Home &amp; Kitchen"/>
    <s v="Water Purifier"/>
    <n v="2"/>
    <n v="4829.8599999999997"/>
    <n v="0"/>
    <x v="298"/>
    <n v="2058"/>
    <s v="UPI"/>
    <s v="Seller Flex"/>
    <s v="Delivered"/>
    <s v="Maharashtra"/>
  </r>
  <r>
    <s v="IN-AMD-100299"/>
    <x v="245"/>
    <s v="Electronics &amp; Mobiles"/>
    <s v="Laptop Backpack"/>
    <n v="4"/>
    <n v="25087.4"/>
    <n v="0.15"/>
    <x v="299"/>
    <n v="0"/>
    <s v="Credit/Debit Card"/>
    <s v="Amazon (FBA)"/>
    <s v="Cancelled"/>
    <s v="Kerala"/>
  </r>
  <r>
    <s v="IN-AMD-100300"/>
    <x v="246"/>
    <s v="Home &amp; Kitchen"/>
    <s v="Induction Cooktop"/>
    <n v="4"/>
    <n v="2756.57"/>
    <n v="0.2"/>
    <x v="300"/>
    <n v="1914.83"/>
    <s v="UPI"/>
    <s v="Amazon (FBA)"/>
    <s v="Delivered"/>
    <s v="Maharashtra"/>
  </r>
  <r>
    <s v="IN-AMD-100301"/>
    <x v="247"/>
    <s v="Electronics &amp; Mobiles"/>
    <s v="5G Smartphone"/>
    <n v="3"/>
    <n v="4763.7700000000004"/>
    <n v="0.15"/>
    <x v="301"/>
    <n v="2431.96"/>
    <s v="Net Banking"/>
    <s v="Amazon (FBA)"/>
    <s v="Delivered"/>
    <s v="Uttar Pradesh"/>
  </r>
  <r>
    <s v="IN-AMD-100302"/>
    <x v="248"/>
    <s v="Home &amp; Kitchen"/>
    <s v="Stainless Steel Dinner Set"/>
    <n v="1"/>
    <n v="3016.24"/>
    <n v="0"/>
    <x v="302"/>
    <n v="421.34"/>
    <s v="UPI"/>
    <s v="Seller Flex"/>
    <s v="Delivered"/>
    <s v="Delhi"/>
  </r>
  <r>
    <s v="IN-AMD-100303"/>
    <x v="249"/>
    <s v="Apparel &amp; Fashion"/>
    <s v="Saree with Unstitched Blouse"/>
    <n v="2"/>
    <n v="828.25"/>
    <n v="0"/>
    <x v="303"/>
    <n v="229.14"/>
    <s v="UPI"/>
    <s v="Amazon (FBA)"/>
    <s v="Delivered"/>
    <s v="Telangana"/>
  </r>
  <r>
    <s v="IN-AMD-100304"/>
    <x v="164"/>
    <s v="Pantry &amp; Groceries"/>
    <s v="Organic Turmeric Powder"/>
    <n v="1"/>
    <n v="221.03"/>
    <n v="0.1"/>
    <x v="304"/>
    <n v="43.67"/>
    <s v="Credit/Debit Card"/>
    <s v="Seller Flex"/>
    <s v="Shipped"/>
    <s v="Tamil Nadu"/>
  </r>
  <r>
    <s v="IN-AMD-100305"/>
    <x v="250"/>
    <s v="Electronics &amp; Mobiles"/>
    <s v="5G Smartphone"/>
    <n v="1"/>
    <n v="18826.63"/>
    <n v="0.05"/>
    <x v="305"/>
    <n v="4369.2700000000004"/>
    <s v="UPI"/>
    <s v="Amazon (FBA)"/>
    <s v="Delivered"/>
    <s v="Delhi"/>
  </r>
  <r>
    <s v="IN-AMD-100306"/>
    <x v="251"/>
    <s v="Electronics &amp; Mobiles"/>
    <s v="Laptop Backpack"/>
    <n v="1"/>
    <n v="11976.36"/>
    <n v="0"/>
    <x v="306"/>
    <n v="3709.13"/>
    <s v="UPI"/>
    <s v="Amazon (FBA)"/>
    <s v="Delivered"/>
    <s v="Maharashtra"/>
  </r>
  <r>
    <s v="IN-AMD-100307"/>
    <x v="252"/>
    <s v="Pantry &amp; Groceries"/>
    <s v="Organic Turmeric Powder"/>
    <n v="2"/>
    <n v="1011.02"/>
    <n v="0.1"/>
    <x v="307"/>
    <n v="598.08000000000004"/>
    <s v="Cash on Delivery (COD)"/>
    <s v="Amazon (FBA)"/>
    <s v="Delivered"/>
    <s v="Maharashtra"/>
  </r>
  <r>
    <s v="IN-AMD-100308"/>
    <x v="253"/>
    <s v="Electronics &amp; Mobiles"/>
    <s v="Power Bank 20000mAh"/>
    <n v="3"/>
    <n v="11545.35"/>
    <n v="0.1"/>
    <x v="308"/>
    <n v="6606.84"/>
    <s v="UPI"/>
    <s v="Amazon (FBA)"/>
    <s v="Delivered"/>
    <s v="Karnataka"/>
  </r>
  <r>
    <s v="IN-AMD-100309"/>
    <x v="254"/>
    <s v="Home &amp; Kitchen"/>
    <s v="Induction Cooktop"/>
    <n v="2"/>
    <n v="1084.69"/>
    <n v="0.15"/>
    <x v="309"/>
    <n v="579"/>
    <s v="Amazon Pay Later"/>
    <s v="Amazon (FBA)"/>
    <s v="Shipped"/>
    <s v="Telangana"/>
  </r>
  <r>
    <s v="IN-AMD-100310"/>
    <x v="255"/>
    <s v="Home &amp; Kitchen"/>
    <s v="Stainless Steel Dinner Set"/>
    <n v="2"/>
    <n v="1857.09"/>
    <n v="0.25"/>
    <x v="310"/>
    <n v="0"/>
    <s v="UPI"/>
    <s v="Amazon (FBA)"/>
    <s v="Returned"/>
    <s v="Uttar Pradesh"/>
  </r>
  <r>
    <s v="IN-AMD-100311"/>
    <x v="256"/>
    <s v="Beauty &amp; Personal Care"/>
    <s v="Ubtan Face Wash"/>
    <n v="3"/>
    <n v="422.65"/>
    <n v="0.1"/>
    <x v="311"/>
    <n v="392.23"/>
    <s v="Credit/Debit Card"/>
    <s v="Seller Flex"/>
    <s v="Shipped"/>
    <s v="Delhi"/>
  </r>
  <r>
    <s v="IN-AMD-100312"/>
    <x v="41"/>
    <s v="Pantry &amp; Groceries"/>
    <s v="Basmati Rice 5kg"/>
    <n v="3"/>
    <n v="925.89"/>
    <n v="0.05"/>
    <x v="312"/>
    <n v="880.6"/>
    <s v="UPI"/>
    <s v="Merchant (FBM)"/>
    <s v="Shipped"/>
    <s v="Tamil Nadu"/>
  </r>
  <r>
    <s v="IN-AMD-100313"/>
    <x v="257"/>
    <s v="Pantry &amp; Groceries"/>
    <s v="Basmati Rice 5kg"/>
    <n v="3"/>
    <n v="558.48"/>
    <n v="0.25"/>
    <x v="313"/>
    <n v="356.9"/>
    <s v="Credit/Debit Card"/>
    <s v="Amazon (FBA)"/>
    <s v="Delivered"/>
    <s v="Uttar Pradesh"/>
  </r>
  <r>
    <s v="IN-AMD-100314"/>
    <x v="258"/>
    <s v="Electronics &amp; Mobiles"/>
    <s v="5G Smartphone"/>
    <n v="4"/>
    <n v="24579.35"/>
    <n v="0.1"/>
    <x v="314"/>
    <n v="14469.26"/>
    <s v="UPI"/>
    <s v="Amazon (FBA)"/>
    <s v="Shipped"/>
    <s v="Maharashtra"/>
  </r>
  <r>
    <s v="IN-AMD-100315"/>
    <x v="259"/>
    <s v="Beauty &amp; Personal Care"/>
    <s v="Matte Lipstick"/>
    <n v="4"/>
    <n v="759.67"/>
    <n v="0.1"/>
    <x v="315"/>
    <n v="0"/>
    <s v="Credit/Debit Card"/>
    <s v="Merchant (FBM)"/>
    <s v="Cancelled"/>
    <s v="Karnataka"/>
  </r>
  <r>
    <s v="IN-AMD-100316"/>
    <x v="142"/>
    <s v="Home &amp; Kitchen"/>
    <s v="Stainless Steel Dinner Set"/>
    <n v="3"/>
    <n v="5560.08"/>
    <n v="0.05"/>
    <x v="316"/>
    <n v="2327.1799999999998"/>
    <s v="UPI"/>
    <s v="Amazon (FBA)"/>
    <s v="Delivered"/>
    <s v="Gujarat"/>
  </r>
  <r>
    <s v="IN-AMD-100317"/>
    <x v="260"/>
    <s v="Home &amp; Kitchen"/>
    <s v="Induction Cooktop"/>
    <n v="1"/>
    <n v="1889.79"/>
    <n v="0.05"/>
    <x v="317"/>
    <n v="553.35"/>
    <s v="Credit/Debit Card"/>
    <s v="Amazon (FBA)"/>
    <s v="Delivered"/>
    <s v="Telangana"/>
  </r>
  <r>
    <s v="IN-AMD-100318"/>
    <x v="261"/>
    <s v="Electronics &amp; Mobiles"/>
    <s v="Power Bank 20000mAh"/>
    <n v="4"/>
    <n v="10083.98"/>
    <n v="0.05"/>
    <x v="318"/>
    <n v="8954.61"/>
    <s v="Credit/Debit Card"/>
    <s v="Merchant (FBM)"/>
    <s v="Delivered"/>
    <s v="Maharashtra"/>
  </r>
  <r>
    <s v="IN-AMD-100319"/>
    <x v="262"/>
    <s v="Home &amp; Kitchen"/>
    <s v="Mixer Grinder 750W"/>
    <n v="2"/>
    <n v="6686.73"/>
    <n v="0.2"/>
    <x v="319"/>
    <n v="2788.53"/>
    <s v="UPI"/>
    <s v="Amazon (FBA)"/>
    <s v="Delivered"/>
    <s v="Karnataka"/>
  </r>
  <r>
    <s v="IN-AMD-100320"/>
    <x v="263"/>
    <s v="Pantry &amp; Groceries"/>
    <s v="Basmati Rice 5kg"/>
    <n v="2"/>
    <n v="414.7"/>
    <n v="0.15"/>
    <x v="320"/>
    <n v="225.88"/>
    <s v="UPI"/>
    <s v="Amazon (FBA)"/>
    <s v="Shipped"/>
    <s v="Karnataka"/>
  </r>
  <r>
    <s v="IN-AMD-100321"/>
    <x v="264"/>
    <s v="Pantry &amp; Groceries"/>
    <s v="Assorted Dry Fruits 500g"/>
    <n v="4"/>
    <n v="910.88"/>
    <n v="0"/>
    <x v="321"/>
    <n v="1101.78"/>
    <s v="UPI"/>
    <s v="Amazon (FBA)"/>
    <s v="Delivered"/>
    <s v="Delhi"/>
  </r>
  <r>
    <s v="IN-AMD-100322"/>
    <x v="265"/>
    <s v="Apparel &amp; Fashion"/>
    <s v="Printed T-Shirt"/>
    <n v="2"/>
    <n v="1882.07"/>
    <n v="0.05"/>
    <x v="322"/>
    <n v="477.19"/>
    <s v="Cash on Delivery (COD)"/>
    <s v="Seller Flex"/>
    <s v="Delivered"/>
    <s v="Rajasthan"/>
  </r>
  <r>
    <s v="IN-AMD-100323"/>
    <x v="266"/>
    <s v="Electronics &amp; Mobiles"/>
    <s v="Wireless Earbuds"/>
    <n v="3"/>
    <n v="30118.86"/>
    <n v="0"/>
    <x v="323"/>
    <n v="0"/>
    <s v="Cash on Delivery (COD)"/>
    <s v="Merchant (FBM)"/>
    <s v="Cancelled"/>
    <s v="Tamil Nadu"/>
  </r>
  <r>
    <s v="IN-AMD-100324"/>
    <x v="114"/>
    <s v="Apparel &amp; Fashion"/>
    <s v="Saree with Unstitched Blouse"/>
    <n v="2"/>
    <n v="1158.08"/>
    <n v="0.1"/>
    <x v="324"/>
    <n v="0"/>
    <s v="UPI"/>
    <s v="Merchant (FBM)"/>
    <s v="Returned"/>
    <s v="Maharashtra"/>
  </r>
  <r>
    <s v="IN-AMD-100325"/>
    <x v="267"/>
    <s v="Beauty &amp; Personal Care"/>
    <s v="Ubtan Face Wash"/>
    <n v="4"/>
    <n v="970.69"/>
    <n v="0"/>
    <x v="325"/>
    <n v="0"/>
    <s v="UPI"/>
    <s v="Amazon (FBA)"/>
    <s v="Returned"/>
    <s v="West Bengal"/>
  </r>
  <r>
    <s v="IN-AMD-100326"/>
    <x v="81"/>
    <s v="Home &amp; Kitchen"/>
    <s v="Induction Cooktop"/>
    <n v="1"/>
    <n v="4169.2"/>
    <n v="0"/>
    <x v="326"/>
    <n v="0"/>
    <s v="Cash on Delivery (COD)"/>
    <s v="Seller Flex"/>
    <s v="Returned"/>
    <s v="Uttar Pradesh"/>
  </r>
  <r>
    <s v="IN-AMD-100327"/>
    <x v="239"/>
    <s v="Apparel &amp; Fashion"/>
    <s v="Sports Shoes"/>
    <n v="2"/>
    <n v="475.5"/>
    <n v="0.15"/>
    <x v="327"/>
    <n v="232.44"/>
    <s v="Credit/Debit Card"/>
    <s v="Amazon (FBA)"/>
    <s v="Delivered"/>
    <s v="Gujarat"/>
  </r>
  <r>
    <s v="IN-AMD-100328"/>
    <x v="67"/>
    <s v="Electronics &amp; Mobiles"/>
    <s v="Smartwatch"/>
    <n v="2"/>
    <n v="19630.990000000002"/>
    <n v="0"/>
    <x v="328"/>
    <n v="13344.97"/>
    <s v="UPI"/>
    <s v="Seller Flex"/>
    <s v="Delivered"/>
    <s v="Tamil Nadu"/>
  </r>
  <r>
    <s v="IN-AMD-100329"/>
    <x v="268"/>
    <s v="Apparel &amp; Fashion"/>
    <s v="Printed T-Shirt"/>
    <n v="1"/>
    <n v="415.5"/>
    <n v="0"/>
    <x v="329"/>
    <n v="140.63"/>
    <s v="UPI"/>
    <s v="Amazon (FBA)"/>
    <s v="Shipped"/>
    <s v="Gujarat"/>
  </r>
  <r>
    <s v="IN-AMD-100330"/>
    <x v="41"/>
    <s v="Apparel &amp; Fashion"/>
    <s v="Men Denim Jeans"/>
    <n v="4"/>
    <n v="2284.17"/>
    <n v="0.15"/>
    <x v="330"/>
    <n v="1748.82"/>
    <s v="UPI"/>
    <s v="Amazon (FBA)"/>
    <s v="Delivered"/>
    <s v="Gujarat"/>
  </r>
  <r>
    <s v="IN-AMD-100331"/>
    <x v="269"/>
    <s v="Pantry &amp; Groceries"/>
    <s v="Filter Coffee Powder"/>
    <n v="1"/>
    <n v="697.17"/>
    <n v="0.1"/>
    <x v="331"/>
    <n v="108.18"/>
    <s v="Net Banking"/>
    <s v="Amazon (FBA)"/>
    <s v="Delivered"/>
    <s v="Maharashtra"/>
  </r>
  <r>
    <s v="IN-AMD-100332"/>
    <x v="270"/>
    <s v="Home &amp; Kitchen"/>
    <s v="Induction Cooktop"/>
    <n v="2"/>
    <n v="608.74"/>
    <n v="0.15"/>
    <x v="332"/>
    <n v="195.85"/>
    <s v="Credit/Debit Card"/>
    <s v="Seller Flex"/>
    <s v="Delivered"/>
    <s v="West Bengal"/>
  </r>
  <r>
    <s v="IN-AMD-100333"/>
    <x v="176"/>
    <s v="Apparel &amp; Fashion"/>
    <s v="Sports Shoes"/>
    <n v="4"/>
    <n v="1118.3599999999999"/>
    <n v="0.05"/>
    <x v="333"/>
    <n v="797.95"/>
    <s v="UPI"/>
    <s v="Seller Flex"/>
    <s v="Delivered"/>
    <s v="Maharashtra"/>
  </r>
  <r>
    <s v="IN-AMD-100334"/>
    <x v="271"/>
    <s v="Apparel &amp; Fashion"/>
    <s v="Printed T-Shirt"/>
    <n v="3"/>
    <n v="1267.24"/>
    <n v="0.15"/>
    <x v="334"/>
    <n v="855.94"/>
    <s v="Credit/Debit Card"/>
    <s v="Amazon (FBA)"/>
    <s v="Delivered"/>
    <s v="Maharashtra"/>
  </r>
  <r>
    <s v="IN-AMD-100335"/>
    <x v="272"/>
    <s v="Electronics &amp; Mobiles"/>
    <s v="Power Bank 20000mAh"/>
    <n v="4"/>
    <n v="21395.17"/>
    <n v="0.1"/>
    <x v="335"/>
    <n v="15743.78"/>
    <s v="Cash on Delivery (COD)"/>
    <s v="Amazon (FBA)"/>
    <s v="Delivered"/>
    <s v="Maharashtra"/>
  </r>
  <r>
    <s v="IN-AMD-100336"/>
    <x v="273"/>
    <s v="Pantry &amp; Groceries"/>
    <s v="Organic Turmeric Powder"/>
    <n v="4"/>
    <n v="699.68"/>
    <n v="0"/>
    <x v="336"/>
    <n v="894.66"/>
    <s v="Credit/Debit Card"/>
    <s v="Amazon (FBA)"/>
    <s v="Delivered"/>
    <s v="Kerala"/>
  </r>
  <r>
    <s v="IN-AMD-100337"/>
    <x v="274"/>
    <s v="Apparel &amp; Fashion"/>
    <s v="Saree with Unstitched Blouse"/>
    <n v="3"/>
    <n v="1790.46"/>
    <n v="0.05"/>
    <x v="337"/>
    <n v="966.49"/>
    <s v="Cash on Delivery (COD)"/>
    <s v="Amazon (FBA)"/>
    <s v="Shipped"/>
    <s v="Tamil Nadu"/>
  </r>
  <r>
    <s v="IN-AMD-100338"/>
    <x v="275"/>
    <s v="Apparel &amp; Fashion"/>
    <s v="Sports Shoes"/>
    <n v="4"/>
    <n v="686.68"/>
    <n v="0.1"/>
    <x v="338"/>
    <n v="859.6"/>
    <s v="Credit/Debit Card"/>
    <s v="Amazon (FBA)"/>
    <s v="Delivered"/>
    <s v="Karnataka"/>
  </r>
  <r>
    <s v="IN-AMD-100339"/>
    <x v="199"/>
    <s v="Apparel &amp; Fashion"/>
    <s v="Sports Shoes"/>
    <n v="2"/>
    <n v="1386.43"/>
    <n v="0.1"/>
    <x v="339"/>
    <n v="679.81"/>
    <s v="UPI"/>
    <s v="Seller Flex"/>
    <s v="Delivered"/>
    <s v="Maharashtra"/>
  </r>
  <r>
    <s v="IN-AMD-100340"/>
    <x v="276"/>
    <s v="Home &amp; Kitchen"/>
    <s v="Induction Cooktop"/>
    <n v="2"/>
    <n v="5891.11"/>
    <n v="0.2"/>
    <x v="340"/>
    <n v="0"/>
    <s v="UPI"/>
    <s v="Merchant (FBM)"/>
    <s v="Returned"/>
    <s v="Maharashtra"/>
  </r>
  <r>
    <s v="IN-AMD-100341"/>
    <x v="108"/>
    <s v="Home &amp; Kitchen"/>
    <s v="Cotton Bedsheet Double"/>
    <n v="2"/>
    <n v="4353.96"/>
    <n v="0"/>
    <x v="341"/>
    <n v="2218.5300000000002"/>
    <s v="Net Banking"/>
    <s v="Amazon (FBA)"/>
    <s v="Delivered"/>
    <s v="Karnataka"/>
  </r>
  <r>
    <s v="IN-AMD-100342"/>
    <x v="17"/>
    <s v="Home &amp; Kitchen"/>
    <s v="Water Purifier"/>
    <n v="2"/>
    <n v="4845.32"/>
    <n v="0.1"/>
    <x v="342"/>
    <n v="1772.06"/>
    <s v="UPI"/>
    <s v="Seller Flex"/>
    <s v="Delivered"/>
    <s v="Karnataka"/>
  </r>
  <r>
    <s v="IN-AMD-100343"/>
    <x v="277"/>
    <s v="Electronics &amp; Mobiles"/>
    <s v="Smartwatch"/>
    <n v="3"/>
    <n v="29370.880000000001"/>
    <n v="0.15"/>
    <x v="343"/>
    <n v="17863.82"/>
    <s v="Credit/Debit Card"/>
    <s v="Amazon (FBA)"/>
    <s v="Delivered"/>
    <s v="Maharashtra"/>
  </r>
  <r>
    <s v="IN-AMD-100344"/>
    <x v="278"/>
    <s v="Apparel &amp; Fashion"/>
    <s v="Men Denim Jeans"/>
    <n v="2"/>
    <n v="2203.39"/>
    <n v="0.2"/>
    <x v="344"/>
    <n v="849.49"/>
    <s v="UPI"/>
    <s v="Seller Flex"/>
    <s v="Shipped"/>
    <s v="Maharashtra"/>
  </r>
  <r>
    <s v="IN-AMD-100345"/>
    <x v="195"/>
    <s v="Electronics &amp; Mobiles"/>
    <s v="Power Bank 20000mAh"/>
    <n v="4"/>
    <n v="21881.32"/>
    <n v="0.1"/>
    <x v="345"/>
    <n v="23317.91"/>
    <s v="Amazon Pay Later"/>
    <s v="Seller Flex"/>
    <s v="Delivered"/>
    <s v="Karnataka"/>
  </r>
  <r>
    <s v="IN-AMD-100346"/>
    <x v="202"/>
    <s v="Home &amp; Kitchen"/>
    <s v="Water Purifier"/>
    <n v="1"/>
    <n v="5368.92"/>
    <n v="0"/>
    <x v="346"/>
    <n v="1196"/>
    <s v="UPI"/>
    <s v="Amazon (FBA)"/>
    <s v="Delivered"/>
    <s v="Tamil Nadu"/>
  </r>
  <r>
    <s v="IN-AMD-100347"/>
    <x v="279"/>
    <s v="Electronics &amp; Mobiles"/>
    <s v="Wireless Earbuds"/>
    <n v="3"/>
    <n v="14014.4"/>
    <n v="0.15"/>
    <x v="347"/>
    <n v="12085.78"/>
    <s v="UPI"/>
    <s v="Amazon (FBA)"/>
    <s v="Shipped"/>
    <s v="Tamil Nadu"/>
  </r>
  <r>
    <s v="IN-AMD-100348"/>
    <x v="280"/>
    <s v="Home &amp; Kitchen"/>
    <s v="Water Purifier"/>
    <n v="3"/>
    <n v="915.83"/>
    <n v="0.2"/>
    <x v="348"/>
    <n v="313.52999999999997"/>
    <s v="Cash on Delivery (COD)"/>
    <s v="Amazon (FBA)"/>
    <s v="Delivered"/>
    <s v="Karnataka"/>
  </r>
  <r>
    <s v="IN-AMD-100349"/>
    <x v="281"/>
    <s v="Beauty &amp; Personal Care"/>
    <s v="Matte Lipstick"/>
    <n v="1"/>
    <n v="931.21"/>
    <n v="0"/>
    <x v="349"/>
    <n v="180.49"/>
    <s v="Credit/Debit Card"/>
    <s v="Amazon (FBA)"/>
    <s v="Delivered"/>
    <s v="Maharashtra"/>
  </r>
  <r>
    <s v="IN-AMD-100350"/>
    <x v="282"/>
    <s v="Beauty &amp; Personal Care"/>
    <s v="Matte Lipstick"/>
    <n v="2"/>
    <n v="278.89999999999998"/>
    <n v="0"/>
    <x v="350"/>
    <n v="162.77000000000001"/>
    <s v="UPI"/>
    <s v="Merchant (FBM)"/>
    <s v="Delivered"/>
    <s v="Uttar Pradesh"/>
  </r>
  <r>
    <s v="IN-AMD-100351"/>
    <x v="283"/>
    <s v="Apparel &amp; Fashion"/>
    <s v="Saree with Unstitched Blouse"/>
    <n v="2"/>
    <n v="1296.18"/>
    <n v="0.2"/>
    <x v="351"/>
    <n v="533.29"/>
    <s v="Credit/Debit Card"/>
    <s v="Amazon (FBA)"/>
    <s v="Delivered"/>
    <s v="Uttar Pradesh"/>
  </r>
  <r>
    <s v="IN-AMD-100352"/>
    <x v="284"/>
    <s v="Apparel &amp; Fashion"/>
    <s v="Cotton Kurta Set"/>
    <n v="4"/>
    <n v="780.6"/>
    <n v="0.05"/>
    <x v="352"/>
    <n v="440.54"/>
    <s v="Amazon Pay Later"/>
    <s v="Amazon (FBA)"/>
    <s v="Delivered"/>
    <s v="Telangana"/>
  </r>
  <r>
    <s v="IN-AMD-100353"/>
    <x v="114"/>
    <s v="Electronics &amp; Mobiles"/>
    <s v="Laptop Backpack"/>
    <n v="2"/>
    <n v="10142.299999999999"/>
    <n v="0"/>
    <x v="353"/>
    <n v="6230.76"/>
    <s v="UPI"/>
    <s v="Amazon (FBA)"/>
    <s v="Delivered"/>
    <s v="Kerala"/>
  </r>
  <r>
    <s v="IN-AMD-100354"/>
    <x v="258"/>
    <s v="Home &amp; Kitchen"/>
    <s v="Induction Cooktop"/>
    <n v="2"/>
    <n v="5196.2700000000004"/>
    <n v="0.1"/>
    <x v="354"/>
    <n v="2551.04"/>
    <s v="UPI"/>
    <s v="Amazon (FBA)"/>
    <s v="Delivered"/>
    <s v="Maharashtra"/>
  </r>
  <r>
    <s v="IN-AMD-100355"/>
    <x v="67"/>
    <s v="Beauty &amp; Personal Care"/>
    <s v="Ubtan Face Wash"/>
    <n v="4"/>
    <n v="1200.98"/>
    <n v="0.05"/>
    <x v="355"/>
    <n v="1160.5999999999999"/>
    <s v="UPI"/>
    <s v="Amazon (FBA)"/>
    <s v="Delivered"/>
    <s v="Karnataka"/>
  </r>
  <r>
    <s v="IN-AMD-100356"/>
    <x v="285"/>
    <s v="Electronics &amp; Mobiles"/>
    <s v="Wireless Earbuds"/>
    <n v="2"/>
    <n v="13547.41"/>
    <n v="0.25"/>
    <x v="356"/>
    <n v="6533.29"/>
    <s v="UPI"/>
    <s v="Amazon (FBA)"/>
    <s v="Delivered"/>
    <s v="Tamil Nadu"/>
  </r>
  <r>
    <s v="IN-AMD-100357"/>
    <x v="286"/>
    <s v="Apparel &amp; Fashion"/>
    <s v="Men Denim Jeans"/>
    <n v="1"/>
    <n v="569.23"/>
    <n v="0"/>
    <x v="357"/>
    <n v="177.54"/>
    <s v="UPI"/>
    <s v="Merchant (FBM)"/>
    <s v="Delivered"/>
    <s v="Maharashtra"/>
  </r>
  <r>
    <s v="IN-AMD-100358"/>
    <x v="287"/>
    <s v="Beauty &amp; Personal Care"/>
    <s v="Electric Trimmer"/>
    <n v="2"/>
    <n v="1389.69"/>
    <n v="0.05"/>
    <x v="358"/>
    <n v="508.81"/>
    <s v="UPI"/>
    <s v="Seller Flex"/>
    <s v="Delivered"/>
    <s v="Maharashtra"/>
  </r>
  <r>
    <s v="IN-AMD-100359"/>
    <x v="83"/>
    <s v="Beauty &amp; Personal Care"/>
    <s v="Ubtan Face Wash"/>
    <n v="1"/>
    <n v="967.31"/>
    <n v="0"/>
    <x v="359"/>
    <n v="0"/>
    <s v="Cash on Delivery (COD)"/>
    <s v="Amazon (FBA)"/>
    <s v="Returned"/>
    <s v="Delhi"/>
  </r>
  <r>
    <s v="IN-AMD-100360"/>
    <x v="288"/>
    <s v="Electronics &amp; Mobiles"/>
    <s v="Smartwatch"/>
    <n v="1"/>
    <n v="28774.720000000001"/>
    <n v="0"/>
    <x v="360"/>
    <n v="9139.74"/>
    <s v="UPI"/>
    <s v="Amazon (FBA)"/>
    <s v="Delivered"/>
    <s v="Tamil Nadu"/>
  </r>
  <r>
    <s v="IN-AMD-100361"/>
    <x v="289"/>
    <s v="Home &amp; Kitchen"/>
    <s v="Induction Cooktop"/>
    <n v="1"/>
    <n v="3473.97"/>
    <n v="0"/>
    <x v="361"/>
    <n v="468.64"/>
    <s v="UPI"/>
    <s v="Amazon (FBA)"/>
    <s v="Delivered"/>
    <s v="Telangana"/>
  </r>
  <r>
    <s v="IN-AMD-100362"/>
    <x v="290"/>
    <s v="Electronics &amp; Mobiles"/>
    <s v="Wireless Earbuds"/>
    <n v="2"/>
    <n v="16748.23"/>
    <n v="0.15"/>
    <x v="362"/>
    <n v="0"/>
    <s v="Credit/Debit Card"/>
    <s v="Seller Flex"/>
    <s v="Cancelled"/>
    <s v="Karnataka"/>
  </r>
  <r>
    <s v="IN-AMD-100363"/>
    <x v="291"/>
    <s v="Electronics &amp; Mobiles"/>
    <s v="5G Smartphone"/>
    <n v="2"/>
    <n v="22932.28"/>
    <n v="0"/>
    <x v="363"/>
    <n v="0"/>
    <s v="Net Banking"/>
    <s v="Merchant (FBM)"/>
    <s v="Returned"/>
    <s v="Uttar Pradesh"/>
  </r>
  <r>
    <s v="IN-AMD-100364"/>
    <x v="292"/>
    <s v="Pantry &amp; Groceries"/>
    <s v="Assorted Dry Fruits 500g"/>
    <n v="3"/>
    <n v="1053.23"/>
    <n v="0.1"/>
    <x v="364"/>
    <n v="519.37"/>
    <s v="Credit/Debit Card"/>
    <s v="Amazon (FBA)"/>
    <s v="Delivered"/>
    <s v="Delhi"/>
  </r>
  <r>
    <s v="IN-AMD-100365"/>
    <x v="293"/>
    <s v="Beauty &amp; Personal Care"/>
    <s v="Matte Lipstick"/>
    <n v="4"/>
    <n v="1343.83"/>
    <n v="0.1"/>
    <x v="365"/>
    <n v="1146.23"/>
    <s v="UPI"/>
    <s v="Amazon (FBA)"/>
    <s v="Delivered"/>
    <s v="Tamil Nadu"/>
  </r>
  <r>
    <s v="IN-AMD-100366"/>
    <x v="188"/>
    <s v="Beauty &amp; Personal Care"/>
    <s v="Sunscreen Gel SPF 50"/>
    <n v="4"/>
    <n v="921.37"/>
    <n v="0.1"/>
    <x v="366"/>
    <n v="1005.44"/>
    <s v="Amazon Pay Later"/>
    <s v="Amazon (FBA)"/>
    <s v="Delivered"/>
    <s v="Uttar Pradesh"/>
  </r>
  <r>
    <s v="IN-AMD-100367"/>
    <x v="294"/>
    <s v="Electronics &amp; Mobiles"/>
    <s v="Laptop Backpack"/>
    <n v="3"/>
    <n v="29476.6"/>
    <n v="0.15"/>
    <x v="367"/>
    <n v="17310.89"/>
    <s v="Credit/Debit Card"/>
    <s v="Amazon (FBA)"/>
    <s v="Delivered"/>
    <s v="Karnataka"/>
  </r>
  <r>
    <s v="IN-AMD-100368"/>
    <x v="223"/>
    <s v="Beauty &amp; Personal Care"/>
    <s v="Ubtan Face Wash"/>
    <n v="1"/>
    <n v="1243.24"/>
    <n v="0.1"/>
    <x v="368"/>
    <n v="145.25"/>
    <s v="UPI"/>
    <s v="Seller Flex"/>
    <s v="Delivered"/>
    <s v="Delhi"/>
  </r>
  <r>
    <s v="IN-AMD-100369"/>
    <x v="153"/>
    <s v="Apparel &amp; Fashion"/>
    <s v="Sports Shoes"/>
    <n v="4"/>
    <n v="489.34"/>
    <n v="0"/>
    <x v="369"/>
    <n v="619.28"/>
    <s v="Credit/Debit Card"/>
    <s v="Seller Flex"/>
    <s v="Shipped"/>
    <s v="Tamil Nadu"/>
  </r>
  <r>
    <s v="IN-AMD-100370"/>
    <x v="295"/>
    <s v="Apparel &amp; Fashion"/>
    <s v="Printed T-Shirt"/>
    <n v="3"/>
    <n v="774.23"/>
    <n v="0"/>
    <x v="370"/>
    <n v="388.27"/>
    <s v="Net Banking"/>
    <s v="Merchant (FBM)"/>
    <s v="Delivered"/>
    <s v="Karnataka"/>
  </r>
  <r>
    <s v="IN-AMD-100371"/>
    <x v="98"/>
    <s v="Apparel &amp; Fashion"/>
    <s v="Sports Shoes"/>
    <n v="1"/>
    <n v="1017.39"/>
    <n v="0.1"/>
    <x v="371"/>
    <n v="200.74"/>
    <s v="UPI"/>
    <s v="Amazon (FBA)"/>
    <s v="Delivered"/>
    <s v="Kerala"/>
  </r>
  <r>
    <s v="IN-AMD-100372"/>
    <x v="296"/>
    <s v="Electronics &amp; Mobiles"/>
    <s v="Laptop Backpack"/>
    <n v="3"/>
    <n v="6772.65"/>
    <n v="0.15"/>
    <x v="372"/>
    <n v="2154.21"/>
    <s v="Cash on Delivery (COD)"/>
    <s v="Amazon (FBA)"/>
    <s v="Delivered"/>
    <s v="Telangana"/>
  </r>
  <r>
    <s v="IN-AMD-100373"/>
    <x v="19"/>
    <s v="Beauty &amp; Personal Care"/>
    <s v="Electric Trimmer"/>
    <n v="2"/>
    <n v="460.87"/>
    <n v="0"/>
    <x v="373"/>
    <n v="203.78"/>
    <s v="UPI"/>
    <s v="Seller Flex"/>
    <s v="Shipped"/>
    <s v="Uttar Pradesh"/>
  </r>
  <r>
    <s v="IN-AMD-100374"/>
    <x v="297"/>
    <s v="Home &amp; Kitchen"/>
    <s v="Cotton Bedsheet Double"/>
    <n v="2"/>
    <n v="3585.6"/>
    <n v="0"/>
    <x v="374"/>
    <n v="1478.54"/>
    <s v="UPI"/>
    <s v="Amazon (FBA)"/>
    <s v="Delivered"/>
    <s v="Telangana"/>
  </r>
  <r>
    <s v="IN-AMD-100375"/>
    <x v="298"/>
    <s v="Electronics &amp; Mobiles"/>
    <s v="Wireless Earbuds"/>
    <n v="1"/>
    <n v="30387.13"/>
    <n v="0.1"/>
    <x v="375"/>
    <n v="5100.4399999999996"/>
    <s v="Credit/Debit Card"/>
    <s v="Amazon (FBA)"/>
    <s v="Delivered"/>
    <s v="Karnataka"/>
  </r>
  <r>
    <s v="IN-AMD-100376"/>
    <x v="299"/>
    <s v="Electronics &amp; Mobiles"/>
    <s v="Laptop Backpack"/>
    <n v="1"/>
    <n v="28414.52"/>
    <n v="0"/>
    <x v="376"/>
    <n v="9535.08"/>
    <s v="UPI"/>
    <s v="Amazon (FBA)"/>
    <s v="Delivered"/>
    <s v="Maharashtra"/>
  </r>
  <r>
    <s v="IN-AMD-100377"/>
    <x v="300"/>
    <s v="Electronics &amp; Mobiles"/>
    <s v="5G Smartphone"/>
    <n v="2"/>
    <n v="23223.27"/>
    <n v="0.25"/>
    <x v="377"/>
    <n v="9614.64"/>
    <s v="UPI"/>
    <s v="Amazon (FBA)"/>
    <s v="Delivered"/>
    <s v="Uttar Pradesh"/>
  </r>
  <r>
    <s v="IN-AMD-100378"/>
    <x v="301"/>
    <s v="Electronics &amp; Mobiles"/>
    <s v="Power Bank 20000mAh"/>
    <n v="4"/>
    <n v="5635.03"/>
    <n v="0"/>
    <x v="378"/>
    <n v="7450.74"/>
    <s v="UPI"/>
    <s v="Amazon (FBA)"/>
    <s v="Delivered"/>
    <s v="Rajasthan"/>
  </r>
  <r>
    <s v="IN-AMD-100379"/>
    <x v="302"/>
    <s v="Home &amp; Kitchen"/>
    <s v="Mixer Grinder 750W"/>
    <n v="4"/>
    <n v="6780.78"/>
    <n v="0.05"/>
    <x v="379"/>
    <n v="5857.63"/>
    <s v="UPI"/>
    <s v="Amazon (FBA)"/>
    <s v="Delivered"/>
    <s v="Uttar Pradesh"/>
  </r>
  <r>
    <s v="IN-AMD-100380"/>
    <x v="208"/>
    <s v="Beauty &amp; Personal Care"/>
    <s v="Matte Lipstick"/>
    <n v="2"/>
    <n v="631.54"/>
    <n v="0"/>
    <x v="380"/>
    <n v="301.5"/>
    <s v="UPI"/>
    <s v="Amazon (FBA)"/>
    <s v="Delivered"/>
    <s v="Maharashtra"/>
  </r>
  <r>
    <s v="IN-AMD-100381"/>
    <x v="303"/>
    <s v="Electronics &amp; Mobiles"/>
    <s v="Smartwatch"/>
    <n v="4"/>
    <n v="30037.95"/>
    <n v="0.1"/>
    <x v="381"/>
    <n v="0"/>
    <s v="UPI"/>
    <s v="Merchant (FBM)"/>
    <s v="Returned"/>
    <s v="Gujarat"/>
  </r>
  <r>
    <s v="IN-AMD-100382"/>
    <x v="233"/>
    <s v="Electronics &amp; Mobiles"/>
    <s v="5G Smartphone"/>
    <n v="2"/>
    <n v="33691.379999999997"/>
    <n v="0.1"/>
    <x v="382"/>
    <n v="13662.32"/>
    <s v="UPI"/>
    <s v="Amazon (FBA)"/>
    <s v="Delivered"/>
    <s v="Tamil Nadu"/>
  </r>
  <r>
    <s v="IN-AMD-100383"/>
    <x v="304"/>
    <s v="Home &amp; Kitchen"/>
    <s v="Stainless Steel Dinner Set"/>
    <n v="3"/>
    <n v="6102.06"/>
    <n v="0.15"/>
    <x v="383"/>
    <n v="1978.51"/>
    <s v="UPI"/>
    <s v="Seller Flex"/>
    <s v="Delivered"/>
    <s v="Uttar Pradesh"/>
  </r>
  <r>
    <s v="IN-AMD-100384"/>
    <x v="305"/>
    <s v="Beauty &amp; Personal Care"/>
    <s v="Electric Trimmer"/>
    <n v="3"/>
    <n v="268.02"/>
    <n v="0.1"/>
    <x v="384"/>
    <n v="194.22"/>
    <s v="Net Banking"/>
    <s v="Merchant (FBM)"/>
    <s v="Delivered"/>
    <s v="Tamil Nadu"/>
  </r>
  <r>
    <s v="IN-AMD-100385"/>
    <x v="306"/>
    <s v="Apparel &amp; Fashion"/>
    <s v="Printed T-Shirt"/>
    <n v="3"/>
    <n v="484.36"/>
    <n v="0"/>
    <x v="385"/>
    <n v="240.53"/>
    <s v="UPI"/>
    <s v="Amazon (FBA)"/>
    <s v="Delivered"/>
    <s v="Telangana"/>
  </r>
  <r>
    <s v="IN-AMD-100386"/>
    <x v="307"/>
    <s v="Apparel &amp; Fashion"/>
    <s v="Saree with Unstitched Blouse"/>
    <n v="4"/>
    <n v="2518.0100000000002"/>
    <n v="0"/>
    <x v="386"/>
    <n v="0"/>
    <s v="Credit/Debit Card"/>
    <s v="Amazon (FBA)"/>
    <s v="Cancelled"/>
    <s v="Rajasthan"/>
  </r>
  <r>
    <s v="IN-AMD-100387"/>
    <x v="308"/>
    <s v="Home &amp; Kitchen"/>
    <s v="Stainless Steel Dinner Set"/>
    <n v="3"/>
    <n v="1798.21"/>
    <n v="0.15"/>
    <x v="387"/>
    <n v="623.42999999999995"/>
    <s v="UPI"/>
    <s v="Seller Flex"/>
    <s v="Delivered"/>
    <s v="Delhi"/>
  </r>
  <r>
    <s v="IN-AMD-100388"/>
    <x v="290"/>
    <s v="Electronics &amp; Mobiles"/>
    <s v="Laptop Backpack"/>
    <n v="1"/>
    <n v="28363.16"/>
    <n v="0.05"/>
    <x v="388"/>
    <n v="8795.83"/>
    <s v="UPI"/>
    <s v="Seller Flex"/>
    <s v="Delivered"/>
    <s v="Uttar Pradesh"/>
  </r>
  <r>
    <s v="IN-AMD-100389"/>
    <x v="309"/>
    <s v="Electronics &amp; Mobiles"/>
    <s v="Wireless Earbuds"/>
    <n v="1"/>
    <n v="10243.4"/>
    <n v="0"/>
    <x v="389"/>
    <n v="1570.9"/>
    <s v="Cash on Delivery (COD)"/>
    <s v="Amazon (FBA)"/>
    <s v="Delivered"/>
    <s v="Gujarat"/>
  </r>
  <r>
    <s v="IN-AMD-100390"/>
    <x v="310"/>
    <s v="Home &amp; Kitchen"/>
    <s v="Induction Cooktop"/>
    <n v="3"/>
    <n v="5189.47"/>
    <n v="0"/>
    <x v="390"/>
    <n v="0"/>
    <s v="Credit/Debit Card"/>
    <s v="Merchant (FBM)"/>
    <s v="Returned"/>
    <s v="Gujarat"/>
  </r>
  <r>
    <s v="IN-AMD-100391"/>
    <x v="230"/>
    <s v="Home &amp; Kitchen"/>
    <s v="Cotton Bedsheet Double"/>
    <n v="1"/>
    <n v="7370.9"/>
    <n v="0"/>
    <x v="391"/>
    <n v="1142.26"/>
    <s v="UPI"/>
    <s v="Amazon (FBA)"/>
    <s v="Delivered"/>
    <s v="West Bengal"/>
  </r>
  <r>
    <s v="IN-AMD-100392"/>
    <x v="202"/>
    <s v="Home &amp; Kitchen"/>
    <s v="Stainless Steel Dinner Set"/>
    <n v="3"/>
    <n v="4566.3900000000003"/>
    <n v="0"/>
    <x v="392"/>
    <n v="2693.73"/>
    <s v="UPI"/>
    <s v="Amazon (FBA)"/>
    <s v="Delivered"/>
    <s v="Tamil Nadu"/>
  </r>
  <r>
    <s v="IN-AMD-100393"/>
    <x v="153"/>
    <s v="Home &amp; Kitchen"/>
    <s v="Induction Cooktop"/>
    <n v="3"/>
    <n v="2454.59"/>
    <n v="0.15"/>
    <x v="393"/>
    <n v="904.71"/>
    <s v="Cash on Delivery (COD)"/>
    <s v="Seller Flex"/>
    <s v="Delivered"/>
    <s v="Kerala"/>
  </r>
  <r>
    <s v="IN-AMD-100394"/>
    <x v="311"/>
    <s v="Home &amp; Kitchen"/>
    <s v="Cotton Bedsheet Double"/>
    <n v="2"/>
    <n v="946.05"/>
    <n v="0.1"/>
    <x v="394"/>
    <n v="350.97"/>
    <s v="Cash on Delivery (COD)"/>
    <s v="Amazon (FBA)"/>
    <s v="Delivered"/>
    <s v="Maharashtra"/>
  </r>
  <r>
    <s v="IN-AMD-100395"/>
    <x v="2"/>
    <s v="Electronics &amp; Mobiles"/>
    <s v="Power Bank 20000mAh"/>
    <n v="3"/>
    <n v="15071.86"/>
    <n v="0.25"/>
    <x v="395"/>
    <n v="6488.71"/>
    <s v="Net Banking"/>
    <s v="Amazon (FBA)"/>
    <s v="Delivered"/>
    <s v="Karnataka"/>
  </r>
  <r>
    <s v="IN-AMD-100396"/>
    <x v="312"/>
    <s v="Apparel &amp; Fashion"/>
    <s v="Saree with Unstitched Blouse"/>
    <n v="1"/>
    <n v="2829.63"/>
    <n v="0.1"/>
    <x v="396"/>
    <n v="740.18"/>
    <s v="Net Banking"/>
    <s v="Amazon (FBA)"/>
    <s v="Delivered"/>
    <s v="Karnataka"/>
  </r>
  <r>
    <s v="IN-AMD-100397"/>
    <x v="313"/>
    <s v="Electronics &amp; Mobiles"/>
    <s v="Wireless Earbuds"/>
    <n v="4"/>
    <n v="18968.169999999998"/>
    <n v="0.1"/>
    <x v="397"/>
    <n v="17794.34"/>
    <s v="Credit/Debit Card"/>
    <s v="Amazon (FBA)"/>
    <s v="Delivered"/>
    <s v="Delhi"/>
  </r>
  <r>
    <s v="IN-AMD-100398"/>
    <x v="314"/>
    <s v="Electronics &amp; Mobiles"/>
    <s v="Wireless Earbuds"/>
    <n v="3"/>
    <n v="17235.12"/>
    <n v="0"/>
    <x v="398"/>
    <n v="14332.08"/>
    <s v="UPI"/>
    <s v="Amazon (FBA)"/>
    <s v="Delivered"/>
    <s v="Uttar Pradesh"/>
  </r>
  <r>
    <s v="IN-AMD-100399"/>
    <x v="108"/>
    <s v="Home &amp; Kitchen"/>
    <s v="Induction Cooktop"/>
    <n v="2"/>
    <n v="4161.04"/>
    <n v="0.1"/>
    <x v="399"/>
    <n v="1743.97"/>
    <s v="UPI"/>
    <s v="Amazon (FBA)"/>
    <s v="Delivered"/>
    <s v="Delhi"/>
  </r>
  <r>
    <s v="IN-AMD-100400"/>
    <x v="315"/>
    <s v="Beauty &amp; Personal Care"/>
    <s v="Ubtan Face Wash"/>
    <n v="1"/>
    <n v="916.99"/>
    <n v="0.1"/>
    <x v="400"/>
    <n v="260.95999999999998"/>
    <s v="Credit/Debit Card"/>
    <s v="Amazon (FBA)"/>
    <s v="Delivered"/>
    <s v="Kerala"/>
  </r>
  <r>
    <s v="IN-AMD-100401"/>
    <x v="88"/>
    <s v="Pantry &amp; Groceries"/>
    <s v="Ghee 1L"/>
    <n v="2"/>
    <n v="247.67"/>
    <n v="0"/>
    <x v="401"/>
    <n v="99.74"/>
    <s v="UPI"/>
    <s v="Amazon (FBA)"/>
    <s v="Delivered"/>
    <s v="Karnataka"/>
  </r>
  <r>
    <s v="IN-AMD-100402"/>
    <x v="316"/>
    <s v="Home &amp; Kitchen"/>
    <s v="Mixer Grinder 750W"/>
    <n v="3"/>
    <n v="6317.55"/>
    <n v="0"/>
    <x v="402"/>
    <n v="4028.2"/>
    <s v="Credit/Debit Card"/>
    <s v="Amazon (FBA)"/>
    <s v="Delivered"/>
    <s v="West Bengal"/>
  </r>
  <r>
    <s v="IN-AMD-100403"/>
    <x v="106"/>
    <s v="Electronics &amp; Mobiles"/>
    <s v="5G Smartphone"/>
    <n v="3"/>
    <n v="22561.83"/>
    <n v="0.05"/>
    <x v="403"/>
    <n v="9145.61"/>
    <s v="Amazon Pay Later"/>
    <s v="Amazon (FBA)"/>
    <s v="Delivered"/>
    <s v="West Bengal"/>
  </r>
  <r>
    <s v="IN-AMD-100404"/>
    <x v="317"/>
    <s v="Electronics &amp; Mobiles"/>
    <s v="Laptop Backpack"/>
    <n v="3"/>
    <n v="24828.48"/>
    <n v="0"/>
    <x v="404"/>
    <n v="26053.56"/>
    <s v="Cash on Delivery (COD)"/>
    <s v="Amazon (FBA)"/>
    <s v="Delivered"/>
    <s v="Delhi"/>
  </r>
  <r>
    <s v="IN-AMD-100405"/>
    <x v="318"/>
    <s v="Beauty &amp; Personal Care"/>
    <s v="Matte Lipstick"/>
    <n v="3"/>
    <n v="1012.34"/>
    <n v="0.1"/>
    <x v="405"/>
    <n v="612.24"/>
    <s v="Credit/Debit Card"/>
    <s v="Amazon (FBA)"/>
    <s v="Delivered"/>
    <s v="Tamil Nadu"/>
  </r>
  <r>
    <s v="IN-AMD-100406"/>
    <x v="31"/>
    <s v="Home &amp; Kitchen"/>
    <s v="Induction Cooktop"/>
    <n v="1"/>
    <n v="3851.93"/>
    <n v="0.1"/>
    <x v="406"/>
    <n v="1146.1199999999999"/>
    <s v="Credit/Debit Card"/>
    <s v="Amazon (FBA)"/>
    <s v="Delivered"/>
    <s v="Telangana"/>
  </r>
  <r>
    <s v="IN-AMD-100407"/>
    <x v="319"/>
    <s v="Home &amp; Kitchen"/>
    <s v="Water Purifier"/>
    <n v="4"/>
    <n v="526.23"/>
    <n v="0.1"/>
    <x v="407"/>
    <n v="598.86"/>
    <s v="Net Banking"/>
    <s v="Amazon (FBA)"/>
    <s v="Delivered"/>
    <s v="Gujarat"/>
  </r>
  <r>
    <s v="IN-AMD-100408"/>
    <x v="320"/>
    <s v="Beauty &amp; Personal Care"/>
    <s v="Ayurvedic Hair Oil"/>
    <n v="3"/>
    <n v="1099.27"/>
    <n v="0.1"/>
    <x v="408"/>
    <n v="533.21"/>
    <s v="UPI"/>
    <s v="Amazon (FBA)"/>
    <s v="Delivered"/>
    <s v="Telangana"/>
  </r>
  <r>
    <s v="IN-AMD-100409"/>
    <x v="165"/>
    <s v="Home &amp; Kitchen"/>
    <s v="Cotton Bedsheet Double"/>
    <n v="2"/>
    <n v="2417.62"/>
    <n v="0.1"/>
    <x v="409"/>
    <n v="1023.95"/>
    <s v="UPI"/>
    <s v="Amazon (FBA)"/>
    <s v="Delivered"/>
    <s v="Kerala"/>
  </r>
  <r>
    <s v="IN-AMD-100410"/>
    <x v="30"/>
    <s v="Beauty &amp; Personal Care"/>
    <s v="Ubtan Face Wash"/>
    <n v="1"/>
    <n v="247.74"/>
    <n v="0"/>
    <x v="410"/>
    <n v="63.24"/>
    <s v="Credit/Debit Card"/>
    <s v="Amazon (FBA)"/>
    <s v="Delivered"/>
    <s v="Uttar Pradesh"/>
  </r>
  <r>
    <s v="IN-AMD-100411"/>
    <x v="98"/>
    <s v="Electronics &amp; Mobiles"/>
    <s v="Wireless Earbuds"/>
    <n v="1"/>
    <n v="5390.78"/>
    <n v="0.15"/>
    <x v="411"/>
    <n v="1440.39"/>
    <s v="Credit/Debit Card"/>
    <s v="Amazon (FBA)"/>
    <s v="Delivered"/>
    <s v="Delhi"/>
  </r>
  <r>
    <s v="IN-AMD-100412"/>
    <x v="321"/>
    <s v="Home &amp; Kitchen"/>
    <s v="Cotton Bedsheet Double"/>
    <n v="1"/>
    <n v="1717.8"/>
    <n v="0.1"/>
    <x v="412"/>
    <n v="220.15"/>
    <s v="Cash on Delivery (COD)"/>
    <s v="Amazon (FBA)"/>
    <s v="Delivered"/>
    <s v="Uttar Pradesh"/>
  </r>
  <r>
    <s v="IN-AMD-100413"/>
    <x v="322"/>
    <s v="Beauty &amp; Personal Care"/>
    <s v="Sunscreen Gel SPF 50"/>
    <n v="2"/>
    <n v="894.31"/>
    <n v="0.05"/>
    <x v="413"/>
    <n v="0"/>
    <s v="UPI"/>
    <s v="Amazon (FBA)"/>
    <s v="Returned"/>
    <s v="Uttar Pradesh"/>
  </r>
  <r>
    <s v="IN-AMD-100414"/>
    <x v="313"/>
    <s v="Electronics &amp; Mobiles"/>
    <s v="Wireless Earbuds"/>
    <n v="4"/>
    <n v="13876.07"/>
    <n v="0.1"/>
    <x v="414"/>
    <n v="7281.34"/>
    <s v="UPI"/>
    <s v="Amazon (FBA)"/>
    <s v="Delivered"/>
    <s v="Tamil Nadu"/>
  </r>
  <r>
    <s v="IN-AMD-100415"/>
    <x v="132"/>
    <s v="Home &amp; Kitchen"/>
    <s v="Stainless Steel Dinner Set"/>
    <n v="2"/>
    <n v="3159.14"/>
    <n v="0.1"/>
    <x v="415"/>
    <n v="1269.4100000000001"/>
    <s v="UPI"/>
    <s v="Amazon (FBA)"/>
    <s v="Delivered"/>
    <s v="Karnataka"/>
  </r>
  <r>
    <s v="IN-AMD-100416"/>
    <x v="141"/>
    <s v="Apparel &amp; Fashion"/>
    <s v="Cotton Kurta Set"/>
    <n v="2"/>
    <n v="2446.21"/>
    <n v="0.1"/>
    <x v="416"/>
    <n v="1401.52"/>
    <s v="Credit/Debit Card"/>
    <s v="Seller Flex"/>
    <s v="Delivered"/>
    <s v="Uttar Pradesh"/>
  </r>
  <r>
    <s v="IN-AMD-100417"/>
    <x v="323"/>
    <s v="Pantry &amp; Groceries"/>
    <s v="Ghee 1L"/>
    <n v="2"/>
    <n v="974.92"/>
    <n v="0"/>
    <x v="417"/>
    <n v="338.76"/>
    <s v="UPI"/>
    <s v="Amazon (FBA)"/>
    <s v="Delivered"/>
    <s v="West Bengal"/>
  </r>
  <r>
    <s v="IN-AMD-100418"/>
    <x v="249"/>
    <s v="Electronics &amp; Mobiles"/>
    <s v="5G Smartphone"/>
    <n v="3"/>
    <n v="30491.62"/>
    <n v="0.15"/>
    <x v="418"/>
    <n v="10156.83"/>
    <s v="Credit/Debit Card"/>
    <s v="Amazon (FBA)"/>
    <s v="Delivered"/>
    <s v="Rajasthan"/>
  </r>
  <r>
    <s v="IN-AMD-100419"/>
    <x v="199"/>
    <s v="Home &amp; Kitchen"/>
    <s v="Mixer Grinder 750W"/>
    <n v="3"/>
    <n v="4303.43"/>
    <n v="0.05"/>
    <x v="419"/>
    <n v="1606.56"/>
    <s v="UPI"/>
    <s v="Amazon (FBA)"/>
    <s v="Delivered"/>
    <s v="Tamil Nadu"/>
  </r>
  <r>
    <s v="IN-AMD-100420"/>
    <x v="146"/>
    <s v="Electronics &amp; Mobiles"/>
    <s v="Smartwatch"/>
    <n v="2"/>
    <n v="13549.17"/>
    <n v="0.1"/>
    <x v="420"/>
    <n v="3985.98"/>
    <s v="Cash on Delivery (COD)"/>
    <s v="Merchant (FBM)"/>
    <s v="Delivered"/>
    <s v="Telangana"/>
  </r>
  <r>
    <s v="IN-AMD-100421"/>
    <x v="324"/>
    <s v="Home &amp; Kitchen"/>
    <s v="Stainless Steel Dinner Set"/>
    <n v="2"/>
    <n v="5568.72"/>
    <n v="0.05"/>
    <x v="421"/>
    <n v="2586.25"/>
    <s v="Credit/Debit Card"/>
    <s v="Amazon (FBA)"/>
    <s v="Delivered"/>
    <s v="West Bengal"/>
  </r>
  <r>
    <s v="IN-AMD-100422"/>
    <x v="32"/>
    <s v="Electronics &amp; Mobiles"/>
    <s v="Power Bank 20000mAh"/>
    <n v="3"/>
    <n v="15419.41"/>
    <n v="0.1"/>
    <x v="422"/>
    <n v="13545.57"/>
    <s v="Cash on Delivery (COD)"/>
    <s v="Merchant (FBM)"/>
    <s v="Delivered"/>
    <s v="Uttar Pradesh"/>
  </r>
  <r>
    <s v="IN-AMD-100423"/>
    <x v="267"/>
    <s v="Electronics &amp; Mobiles"/>
    <s v="5G Smartphone"/>
    <n v="3"/>
    <n v="29532.73"/>
    <n v="0"/>
    <x v="423"/>
    <n v="25078.33"/>
    <s v="UPI"/>
    <s v="Amazon (FBA)"/>
    <s v="Delivered"/>
    <s v="Delhi"/>
  </r>
  <r>
    <s v="IN-AMD-100424"/>
    <x v="325"/>
    <s v="Apparel &amp; Fashion"/>
    <s v="Cotton Kurta Set"/>
    <n v="4"/>
    <n v="1988.27"/>
    <n v="0.05"/>
    <x v="424"/>
    <n v="2305.44"/>
    <s v="Net Banking"/>
    <s v="Seller Flex"/>
    <s v="Delivered"/>
    <s v="Telangana"/>
  </r>
  <r>
    <s v="IN-AMD-100425"/>
    <x v="326"/>
    <s v="Pantry &amp; Groceries"/>
    <s v="Organic Turmeric Powder"/>
    <n v="2"/>
    <n v="745.75"/>
    <n v="0.1"/>
    <x v="425"/>
    <n v="237.22"/>
    <s v="Net Banking"/>
    <s v="Amazon (FBA)"/>
    <s v="Delivered"/>
    <s v="Rajasthan"/>
  </r>
  <r>
    <s v="IN-AMD-100426"/>
    <x v="327"/>
    <s v="Electronics &amp; Mobiles"/>
    <s v="Smartwatch"/>
    <n v="1"/>
    <n v="3487.15"/>
    <n v="0.2"/>
    <x v="426"/>
    <n v="580.19000000000005"/>
    <s v="UPI"/>
    <s v="Amazon (FBA)"/>
    <s v="Delivered"/>
    <s v="Uttar Pradesh"/>
  </r>
  <r>
    <s v="IN-AMD-100427"/>
    <x v="34"/>
    <s v="Electronics &amp; Mobiles"/>
    <s v="Wireless Earbuds"/>
    <n v="4"/>
    <n v="20978.89"/>
    <n v="0.15"/>
    <x v="427"/>
    <n v="17161.7"/>
    <s v="UPI"/>
    <s v="Amazon (FBA)"/>
    <s v="Delivered"/>
    <s v="Telangana"/>
  </r>
  <r>
    <s v="IN-AMD-100428"/>
    <x v="328"/>
    <s v="Beauty &amp; Personal Care"/>
    <s v="Ayurvedic Hair Oil"/>
    <n v="1"/>
    <n v="1495.98"/>
    <n v="0.25"/>
    <x v="428"/>
    <n v="229.51"/>
    <s v="Credit/Debit Card"/>
    <s v="Seller Flex"/>
    <s v="Shipped"/>
    <s v="Karnataka"/>
  </r>
  <r>
    <s v="IN-AMD-100429"/>
    <x v="329"/>
    <s v="Apparel &amp; Fashion"/>
    <s v="Saree with Unstitched Blouse"/>
    <n v="4"/>
    <n v="1554.6"/>
    <n v="0.15"/>
    <x v="429"/>
    <n v="1548.86"/>
    <s v="Credit/Debit Card"/>
    <s v="Amazon (FBA)"/>
    <s v="Delivered"/>
    <s v="Uttar Pradesh"/>
  </r>
  <r>
    <s v="IN-AMD-100430"/>
    <x v="330"/>
    <s v="Pantry &amp; Groceries"/>
    <s v="Organic Turmeric Powder"/>
    <n v="2"/>
    <n v="466.97"/>
    <n v="0.1"/>
    <x v="430"/>
    <n v="288.45999999999998"/>
    <s v="Credit/Debit Card"/>
    <s v="Amazon (FBA)"/>
    <s v="Delivered"/>
    <s v="Maharashtra"/>
  </r>
  <r>
    <s v="IN-AMD-100431"/>
    <x v="331"/>
    <s v="Electronics &amp; Mobiles"/>
    <s v="Smartwatch"/>
    <n v="1"/>
    <n v="32199.33"/>
    <n v="0.05"/>
    <x v="431"/>
    <n v="0"/>
    <s v="Net Banking"/>
    <s v="Amazon (FBA)"/>
    <s v="Returned"/>
    <s v="West Bengal"/>
  </r>
  <r>
    <s v="IN-AMD-100432"/>
    <x v="332"/>
    <s v="Home &amp; Kitchen"/>
    <s v="Mixer Grinder 750W"/>
    <n v="3"/>
    <n v="5888.48"/>
    <n v="0"/>
    <x v="432"/>
    <n v="5939.81"/>
    <s v="Net Banking"/>
    <s v="Amazon (FBA)"/>
    <s v="Delivered"/>
    <s v="Karnataka"/>
  </r>
  <r>
    <s v="IN-AMD-100433"/>
    <x v="49"/>
    <s v="Electronics &amp; Mobiles"/>
    <s v="Laptop Backpack"/>
    <n v="4"/>
    <n v="8311.6200000000008"/>
    <n v="0"/>
    <x v="433"/>
    <n v="11472.53"/>
    <s v="Credit/Debit Card"/>
    <s v="Seller Flex"/>
    <s v="Delivered"/>
    <s v="Maharashtra"/>
  </r>
  <r>
    <s v="IN-AMD-100434"/>
    <x v="333"/>
    <s v="Electronics &amp; Mobiles"/>
    <s v="Wireless Earbuds"/>
    <n v="1"/>
    <n v="29045.65"/>
    <n v="0"/>
    <x v="434"/>
    <n v="5632.24"/>
    <s v="Credit/Debit Card"/>
    <s v="Amazon (FBA)"/>
    <s v="Delivered"/>
    <s v="Maharashtra"/>
  </r>
  <r>
    <s v="IN-AMD-100435"/>
    <x v="76"/>
    <s v="Home &amp; Kitchen"/>
    <s v="Mixer Grinder 750W"/>
    <n v="4"/>
    <n v="4449.1099999999997"/>
    <n v="0.05"/>
    <x v="435"/>
    <n v="4424.5600000000004"/>
    <s v="UPI"/>
    <s v="Amazon (FBA)"/>
    <s v="Delivered"/>
    <s v="Delhi"/>
  </r>
  <r>
    <s v="IN-AMD-100436"/>
    <x v="206"/>
    <s v="Home &amp; Kitchen"/>
    <s v="Water Purifier"/>
    <n v="2"/>
    <n v="2702.25"/>
    <n v="0.1"/>
    <x v="436"/>
    <n v="1441.07"/>
    <s v="UPI"/>
    <s v="Amazon (FBA)"/>
    <s v="Delivered"/>
    <s v="Maharashtra"/>
  </r>
  <r>
    <s v="IN-AMD-100437"/>
    <x v="334"/>
    <s v="Beauty &amp; Personal Care"/>
    <s v="Ubtan Face Wash"/>
    <n v="1"/>
    <n v="216.51"/>
    <n v="0.1"/>
    <x v="437"/>
    <n v="51.13"/>
    <s v="UPI"/>
    <s v="Amazon (FBA)"/>
    <s v="Delivered"/>
    <s v="Maharashtra"/>
  </r>
  <r>
    <s v="IN-AMD-100438"/>
    <x v="335"/>
    <s v="Apparel &amp; Fashion"/>
    <s v="Saree with Unstitched Blouse"/>
    <n v="1"/>
    <n v="1690"/>
    <n v="0.05"/>
    <x v="438"/>
    <n v="413.62"/>
    <s v="UPI"/>
    <s v="Merchant (FBM)"/>
    <s v="Delivered"/>
    <s v="Tamil Nadu"/>
  </r>
  <r>
    <s v="IN-AMD-100439"/>
    <x v="30"/>
    <s v="Apparel &amp; Fashion"/>
    <s v="Sports Shoes"/>
    <n v="1"/>
    <n v="2066.14"/>
    <n v="0"/>
    <x v="439"/>
    <n v="422.96"/>
    <s v="Cash on Delivery (COD)"/>
    <s v="Amazon (FBA)"/>
    <s v="Delivered"/>
    <s v="Tamil Nadu"/>
  </r>
  <r>
    <s v="IN-AMD-100440"/>
    <x v="198"/>
    <s v="Apparel &amp; Fashion"/>
    <s v="Printed T-Shirt"/>
    <n v="4"/>
    <n v="857.59"/>
    <n v="0"/>
    <x v="440"/>
    <n v="829.92"/>
    <s v="UPI"/>
    <s v="Amazon (FBA)"/>
    <s v="Shipped"/>
    <s v="Karnataka"/>
  </r>
  <r>
    <s v="IN-AMD-100441"/>
    <x v="259"/>
    <s v="Pantry &amp; Groceries"/>
    <s v="Basmati Rice 5kg"/>
    <n v="3"/>
    <n v="948.53"/>
    <n v="0.25"/>
    <x v="441"/>
    <n v="423.36"/>
    <s v="Credit/Debit Card"/>
    <s v="Amazon (FBA)"/>
    <s v="Delivered"/>
    <s v="Maharashtra"/>
  </r>
  <r>
    <s v="IN-AMD-100442"/>
    <x v="336"/>
    <s v="Electronics &amp; Mobiles"/>
    <s v="Wireless Earbuds"/>
    <n v="3"/>
    <n v="11364.3"/>
    <n v="0.2"/>
    <x v="442"/>
    <n v="4689.1400000000003"/>
    <s v="UPI"/>
    <s v="Amazon (FBA)"/>
    <s v="Delivered"/>
    <s v="Delhi"/>
  </r>
  <r>
    <s v="IN-AMD-100443"/>
    <x v="109"/>
    <s v="Electronics &amp; Mobiles"/>
    <s v="5G Smartphone"/>
    <n v="3"/>
    <n v="14665.99"/>
    <n v="0"/>
    <x v="443"/>
    <n v="9125.9699999999993"/>
    <s v="UPI"/>
    <s v="Amazon (FBA)"/>
    <s v="Delivered"/>
    <s v="Kerala"/>
  </r>
  <r>
    <s v="IN-AMD-100444"/>
    <x v="337"/>
    <s v="Apparel &amp; Fashion"/>
    <s v="Printed T-Shirt"/>
    <n v="2"/>
    <n v="879.14"/>
    <n v="0.1"/>
    <x v="444"/>
    <n v="335.25"/>
    <s v="UPI"/>
    <s v="Amazon (FBA)"/>
    <s v="Delivered"/>
    <s v="Tamil Nadu"/>
  </r>
  <r>
    <s v="IN-AMD-100445"/>
    <x v="338"/>
    <s v="Home &amp; Kitchen"/>
    <s v="Mixer Grinder 750W"/>
    <n v="1"/>
    <n v="6352.54"/>
    <n v="0"/>
    <x v="445"/>
    <n v="973.13"/>
    <s v="UPI"/>
    <s v="Merchant (FBM)"/>
    <s v="Shipped"/>
    <s v="Delhi"/>
  </r>
  <r>
    <s v="IN-AMD-100446"/>
    <x v="292"/>
    <s v="Electronics &amp; Mobiles"/>
    <s v="5G Smartphone"/>
    <n v="3"/>
    <n v="20622.47"/>
    <n v="0"/>
    <x v="446"/>
    <n v="14375.87"/>
    <s v="UPI"/>
    <s v="Seller Flex"/>
    <s v="Delivered"/>
    <s v="Tamil Nadu"/>
  </r>
  <r>
    <s v="IN-AMD-100447"/>
    <x v="339"/>
    <s v="Pantry &amp; Groceries"/>
    <s v="Assorted Dry Fruits 500g"/>
    <n v="3"/>
    <n v="343.16"/>
    <n v="0.1"/>
    <x v="447"/>
    <n v="246.92"/>
    <s v="Cash on Delivery (COD)"/>
    <s v="Amazon (FBA)"/>
    <s v="Shipped"/>
    <s v="Maharashtra"/>
  </r>
  <r>
    <s v="IN-AMD-100448"/>
    <x v="98"/>
    <s v="Electronics &amp; Mobiles"/>
    <s v="Smartwatch"/>
    <n v="1"/>
    <n v="8251.94"/>
    <n v="0.15"/>
    <x v="448"/>
    <n v="1009.61"/>
    <s v="UPI"/>
    <s v="Amazon (FBA)"/>
    <s v="Shipped"/>
    <s v="West Bengal"/>
  </r>
  <r>
    <s v="IN-AMD-100449"/>
    <x v="295"/>
    <s v="Beauty &amp; Personal Care"/>
    <s v="Sunscreen Gel SPF 50"/>
    <n v="2"/>
    <n v="1295.82"/>
    <n v="0.05"/>
    <x v="449"/>
    <n v="596.20000000000005"/>
    <s v="Amazon Pay Later"/>
    <s v="Seller Flex"/>
    <s v="Delivered"/>
    <s v="Maharashtra"/>
  </r>
  <r>
    <s v="IN-AMD-100450"/>
    <x v="340"/>
    <s v="Electronics &amp; Mobiles"/>
    <s v="Laptop Backpack"/>
    <n v="4"/>
    <n v="11148.89"/>
    <n v="0"/>
    <x v="450"/>
    <n v="6252.66"/>
    <s v="UPI"/>
    <s v="Amazon (FBA)"/>
    <s v="Delivered"/>
    <s v="Maharashtra"/>
  </r>
  <r>
    <s v="IN-AMD-100451"/>
    <x v="156"/>
    <s v="Home &amp; Kitchen"/>
    <s v="Mixer Grinder 750W"/>
    <n v="4"/>
    <n v="2208.9699999999998"/>
    <n v="0.05"/>
    <x v="451"/>
    <n v="2660.19"/>
    <s v="Net Banking"/>
    <s v="Amazon (FBA)"/>
    <s v="Delivered"/>
    <s v="Maharashtra"/>
  </r>
  <r>
    <s v="IN-AMD-100452"/>
    <x v="28"/>
    <s v="Pantry &amp; Groceries"/>
    <s v="Organic Turmeric Powder"/>
    <n v="4"/>
    <n v="1134.9100000000001"/>
    <n v="0.1"/>
    <x v="452"/>
    <n v="874.39"/>
    <s v="Credit/Debit Card"/>
    <s v="Amazon (FBA)"/>
    <s v="Delivered"/>
    <s v="West Bengal"/>
  </r>
  <r>
    <s v="IN-AMD-100453"/>
    <x v="341"/>
    <s v="Electronics &amp; Mobiles"/>
    <s v="Smartwatch"/>
    <n v="1"/>
    <n v="18465.64"/>
    <n v="0.2"/>
    <x v="453"/>
    <n v="2598.8200000000002"/>
    <s v="Credit/Debit Card"/>
    <s v="Amazon (FBA)"/>
    <s v="Delivered"/>
    <s v="Delhi"/>
  </r>
  <r>
    <s v="IN-AMD-100454"/>
    <x v="342"/>
    <s v="Pantry &amp; Groceries"/>
    <s v="Basmati Rice 5kg"/>
    <n v="2"/>
    <n v="621.35"/>
    <n v="0.1"/>
    <x v="454"/>
    <n v="231.31"/>
    <s v="Cash on Delivery (COD)"/>
    <s v="Amazon (FBA)"/>
    <s v="Delivered"/>
    <s v="Uttar Pradesh"/>
  </r>
  <r>
    <s v="IN-AMD-100455"/>
    <x v="343"/>
    <s v="Apparel &amp; Fashion"/>
    <s v="Men Denim Jeans"/>
    <n v="1"/>
    <n v="2005.26"/>
    <n v="0.15"/>
    <x v="455"/>
    <n v="460.08"/>
    <s v="Credit/Debit Card"/>
    <s v="Amazon (FBA)"/>
    <s v="Delivered"/>
    <s v="Maharashtra"/>
  </r>
  <r>
    <s v="IN-AMD-100456"/>
    <x v="344"/>
    <s v="Pantry &amp; Groceries"/>
    <s v="Assorted Dry Fruits 500g"/>
    <n v="4"/>
    <n v="157.91"/>
    <n v="0"/>
    <x v="456"/>
    <n v="145.19"/>
    <s v="UPI"/>
    <s v="Amazon (FBA)"/>
    <s v="Shipped"/>
    <s v="Telangana"/>
  </r>
  <r>
    <s v="IN-AMD-100457"/>
    <x v="236"/>
    <s v="Home &amp; Kitchen"/>
    <s v="Cotton Bedsheet Double"/>
    <n v="3"/>
    <n v="7521.67"/>
    <n v="0.15"/>
    <x v="457"/>
    <n v="4961.2299999999996"/>
    <s v="Net Banking"/>
    <s v="Amazon (FBA)"/>
    <s v="Delivered"/>
    <s v="Delhi"/>
  </r>
  <r>
    <s v="IN-AMD-100458"/>
    <x v="345"/>
    <s v="Apparel &amp; Fashion"/>
    <s v="Men Denim Jeans"/>
    <n v="3"/>
    <n v="525.65"/>
    <n v="0.1"/>
    <x v="458"/>
    <n v="364.85"/>
    <s v="Net Banking"/>
    <s v="Amazon (FBA)"/>
    <s v="Delivered"/>
    <s v="Karnataka"/>
  </r>
  <r>
    <s v="IN-AMD-100459"/>
    <x v="89"/>
    <s v="Electronics &amp; Mobiles"/>
    <s v="Wireless Earbuds"/>
    <n v="3"/>
    <n v="15013"/>
    <n v="0.15"/>
    <x v="459"/>
    <n v="10717.3"/>
    <s v="Credit/Debit Card"/>
    <s v="Amazon (FBA)"/>
    <s v="Delivered"/>
    <s v="Telangana"/>
  </r>
  <r>
    <s v="IN-AMD-100460"/>
    <x v="346"/>
    <s v="Apparel &amp; Fashion"/>
    <s v="Saree with Unstitched Blouse"/>
    <n v="4"/>
    <n v="2966.86"/>
    <n v="0"/>
    <x v="460"/>
    <n v="0"/>
    <s v="UPI"/>
    <s v="Amazon (FBA)"/>
    <s v="Cancelled"/>
    <s v="Maharashtra"/>
  </r>
  <r>
    <s v="IN-AMD-100461"/>
    <x v="15"/>
    <s v="Electronics &amp; Mobiles"/>
    <s v="Laptop Backpack"/>
    <n v="2"/>
    <n v="23443.43"/>
    <n v="0.1"/>
    <x v="461"/>
    <n v="11400.56"/>
    <s v="Cash on Delivery (COD)"/>
    <s v="Amazon (FBA)"/>
    <s v="Delivered"/>
    <s v="Tamil Nadu"/>
  </r>
  <r>
    <s v="IN-AMD-100462"/>
    <x v="347"/>
    <s v="Electronics &amp; Mobiles"/>
    <s v="Smartwatch"/>
    <n v="4"/>
    <n v="6076.67"/>
    <n v="0"/>
    <x v="462"/>
    <n v="3838.61"/>
    <s v="Credit/Debit Card"/>
    <s v="Amazon (FBA)"/>
    <s v="Delivered"/>
    <s v="Delhi"/>
  </r>
  <r>
    <s v="IN-AMD-100463"/>
    <x v="153"/>
    <s v="Electronics &amp; Mobiles"/>
    <s v="Laptop Backpack"/>
    <n v="1"/>
    <n v="17885.86"/>
    <n v="0"/>
    <x v="463"/>
    <n v="4023.43"/>
    <s v="UPI"/>
    <s v="Amazon (FBA)"/>
    <s v="Delivered"/>
    <s v="Telangana"/>
  </r>
  <r>
    <s v="IN-AMD-100464"/>
    <x v="172"/>
    <s v="Apparel &amp; Fashion"/>
    <s v="Sports Shoes"/>
    <n v="2"/>
    <n v="603.29999999999995"/>
    <n v="0.15"/>
    <x v="464"/>
    <n v="168.02"/>
    <s v="Amazon Pay Later"/>
    <s v="Amazon (FBA)"/>
    <s v="Delivered"/>
    <s v="Uttar Pradesh"/>
  </r>
  <r>
    <s v="IN-AMD-100465"/>
    <x v="210"/>
    <s v="Beauty &amp; Personal Care"/>
    <s v="Electric Trimmer"/>
    <n v="3"/>
    <n v="605.36"/>
    <n v="0.1"/>
    <x v="465"/>
    <n v="247.47"/>
    <s v="UPI"/>
    <s v="Amazon (FBA)"/>
    <s v="Delivered"/>
    <s v="Gujarat"/>
  </r>
  <r>
    <s v="IN-AMD-100466"/>
    <x v="293"/>
    <s v="Electronics &amp; Mobiles"/>
    <s v="Smartwatch"/>
    <n v="2"/>
    <n v="6470.51"/>
    <n v="0.15"/>
    <x v="466"/>
    <n v="3203.61"/>
    <s v="UPI"/>
    <s v="Amazon (FBA)"/>
    <s v="Shipped"/>
    <s v="Telangana"/>
  </r>
  <r>
    <s v="IN-AMD-100467"/>
    <x v="251"/>
    <s v="Electronics &amp; Mobiles"/>
    <s v="Wireless Earbuds"/>
    <n v="2"/>
    <n v="11512.02"/>
    <n v="0"/>
    <x v="467"/>
    <n v="3585.12"/>
    <s v="Credit/Debit Card"/>
    <s v="Amazon (FBA)"/>
    <s v="Delivered"/>
    <s v="Delhi"/>
  </r>
  <r>
    <s v="IN-AMD-100468"/>
    <x v="264"/>
    <s v="Home &amp; Kitchen"/>
    <s v="Water Purifier"/>
    <n v="4"/>
    <n v="4660.8"/>
    <n v="0.15"/>
    <x v="468"/>
    <n v="4747.66"/>
    <s v="UPI"/>
    <s v="Amazon (FBA)"/>
    <s v="Delivered"/>
    <s v="Karnataka"/>
  </r>
  <r>
    <s v="IN-AMD-100469"/>
    <x v="227"/>
    <s v="Electronics &amp; Mobiles"/>
    <s v="Smartwatch"/>
    <n v="2"/>
    <n v="5102.96"/>
    <n v="0.05"/>
    <x v="469"/>
    <n v="0"/>
    <s v="UPI"/>
    <s v="Seller Flex"/>
    <s v="Returned"/>
    <s v="Delhi"/>
  </r>
  <r>
    <s v="IN-AMD-100470"/>
    <x v="348"/>
    <s v="Electronics &amp; Mobiles"/>
    <s v="Power Bank 20000mAh"/>
    <n v="4"/>
    <n v="13713.27"/>
    <n v="0.05"/>
    <x v="470"/>
    <n v="11334.14"/>
    <s v="UPI"/>
    <s v="Amazon (FBA)"/>
    <s v="Delivered"/>
    <s v="Maharashtra"/>
  </r>
  <r>
    <s v="IN-AMD-100471"/>
    <x v="349"/>
    <s v="Electronics &amp; Mobiles"/>
    <s v="Laptop Backpack"/>
    <n v="1"/>
    <n v="19300.02"/>
    <n v="0.05"/>
    <x v="471"/>
    <n v="0"/>
    <s v="Cash on Delivery (COD)"/>
    <s v="Amazon (FBA)"/>
    <s v="Cancelled"/>
    <s v="Maharashtra"/>
  </r>
  <r>
    <s v="IN-AMD-100472"/>
    <x v="350"/>
    <s v="Pantry &amp; Groceries"/>
    <s v="Assorted Dry Fruits 500g"/>
    <n v="2"/>
    <n v="448.05"/>
    <n v="0.2"/>
    <x v="472"/>
    <n v="0"/>
    <s v="UPI"/>
    <s v="Amazon (FBA)"/>
    <s v="Cancelled"/>
    <s v="Maharashtra"/>
  </r>
  <r>
    <s v="IN-AMD-100473"/>
    <x v="153"/>
    <s v="Beauty &amp; Personal Care"/>
    <s v="Matte Lipstick"/>
    <n v="2"/>
    <n v="395.21"/>
    <n v="0"/>
    <x v="473"/>
    <n v="134.01"/>
    <s v="Cash on Delivery (COD)"/>
    <s v="Seller Flex"/>
    <s v="Delivered"/>
    <s v="Tamil Nadu"/>
  </r>
  <r>
    <s v="IN-AMD-100474"/>
    <x v="44"/>
    <s v="Apparel &amp; Fashion"/>
    <s v="Cotton Kurta Set"/>
    <n v="2"/>
    <n v="1723.85"/>
    <n v="0.15"/>
    <x v="474"/>
    <n v="890.92"/>
    <s v="Cash on Delivery (COD)"/>
    <s v="Seller Flex"/>
    <s v="Delivered"/>
    <s v="Tamil Nadu"/>
  </r>
  <r>
    <s v="IN-AMD-100475"/>
    <x v="351"/>
    <s v="Home &amp; Kitchen"/>
    <s v="Water Purifier"/>
    <n v="3"/>
    <n v="5296.44"/>
    <n v="0.2"/>
    <x v="475"/>
    <n v="3296.93"/>
    <s v="UPI"/>
    <s v="Amazon (FBA)"/>
    <s v="Delivered"/>
    <s v="Uttar Pradesh"/>
  </r>
  <r>
    <s v="IN-AMD-100476"/>
    <x v="352"/>
    <s v="Apparel &amp; Fashion"/>
    <s v="Saree with Unstitched Blouse"/>
    <n v="4"/>
    <n v="1775.82"/>
    <n v="0"/>
    <x v="476"/>
    <n v="1663.18"/>
    <s v="Cash on Delivery (COD)"/>
    <s v="Seller Flex"/>
    <s v="Shipped"/>
    <s v="Gujarat"/>
  </r>
  <r>
    <s v="IN-AMD-100477"/>
    <x v="35"/>
    <s v="Home &amp; Kitchen"/>
    <s v="Water Purifier"/>
    <n v="4"/>
    <n v="4011.24"/>
    <n v="0.25"/>
    <x v="477"/>
    <n v="2102.3200000000002"/>
    <s v="UPI"/>
    <s v="Amazon (FBA)"/>
    <s v="Delivered"/>
    <s v="Kerala"/>
  </r>
  <r>
    <s v="IN-AMD-100478"/>
    <x v="353"/>
    <s v="Home &amp; Kitchen"/>
    <s v="Water Purifier"/>
    <n v="3"/>
    <n v="6911.88"/>
    <n v="0.25"/>
    <x v="478"/>
    <n v="4736.93"/>
    <s v="UPI"/>
    <s v="Amazon (FBA)"/>
    <s v="Delivered"/>
    <s v="Delhi"/>
  </r>
  <r>
    <s v="IN-AMD-100479"/>
    <x v="31"/>
    <s v="Home &amp; Kitchen"/>
    <s v="Cotton Bedsheet Double"/>
    <n v="4"/>
    <n v="1737.37"/>
    <n v="0.1"/>
    <x v="479"/>
    <n v="2018.45"/>
    <s v="UPI"/>
    <s v="Seller Flex"/>
    <s v="Shipped"/>
    <s v="Uttar Pradesh"/>
  </r>
  <r>
    <s v="IN-AMD-100480"/>
    <x v="354"/>
    <s v="Electronics &amp; Mobiles"/>
    <s v="Power Bank 20000mAh"/>
    <n v="1"/>
    <n v="2705.63"/>
    <n v="0"/>
    <x v="480"/>
    <n v="778.87"/>
    <s v="Credit/Debit Card"/>
    <s v="Merchant (FBM)"/>
    <s v="Delivered"/>
    <s v="Delhi"/>
  </r>
  <r>
    <s v="IN-AMD-100481"/>
    <x v="355"/>
    <s v="Electronics &amp; Mobiles"/>
    <s v="Power Bank 20000mAh"/>
    <n v="3"/>
    <n v="7832.48"/>
    <n v="0.05"/>
    <x v="481"/>
    <n v="4095.47"/>
    <s v="Cash on Delivery (COD)"/>
    <s v="Amazon (FBA)"/>
    <s v="Delivered"/>
    <s v="Telangana"/>
  </r>
  <r>
    <s v="IN-AMD-100482"/>
    <x v="356"/>
    <s v="Apparel &amp; Fashion"/>
    <s v="Sports Shoes"/>
    <n v="4"/>
    <n v="1089.1300000000001"/>
    <n v="0"/>
    <x v="482"/>
    <n v="593.92999999999995"/>
    <s v="Credit/Debit Card"/>
    <s v="Merchant (FBM)"/>
    <s v="Delivered"/>
    <s v="Telangana"/>
  </r>
  <r>
    <s v="IN-AMD-100483"/>
    <x v="357"/>
    <s v="Beauty &amp; Personal Care"/>
    <s v="Sunscreen Gel SPF 50"/>
    <n v="1"/>
    <n v="602.08000000000004"/>
    <n v="0"/>
    <x v="483"/>
    <n v="138.58000000000001"/>
    <s v="Credit/Debit Card"/>
    <s v="Amazon (FBA)"/>
    <s v="Delivered"/>
    <s v="Karnataka"/>
  </r>
  <r>
    <s v="IN-AMD-100484"/>
    <x v="358"/>
    <s v="Home &amp; Kitchen"/>
    <s v="Mixer Grinder 750W"/>
    <n v="4"/>
    <n v="7406.29"/>
    <n v="0.15"/>
    <x v="484"/>
    <n v="4575.83"/>
    <s v="Net Banking"/>
    <s v="Merchant (FBM)"/>
    <s v="Delivered"/>
    <s v="Maharashtra"/>
  </r>
  <r>
    <s v="IN-AMD-100485"/>
    <x v="359"/>
    <s v="Beauty &amp; Personal Care"/>
    <s v="Ubtan Face Wash"/>
    <n v="3"/>
    <n v="1350.08"/>
    <n v="0.1"/>
    <x v="485"/>
    <n v="724.37"/>
    <s v="UPI"/>
    <s v="Seller Flex"/>
    <s v="Delivered"/>
    <s v="Maharashtra"/>
  </r>
  <r>
    <s v="IN-AMD-100486"/>
    <x v="85"/>
    <s v="Pantry &amp; Groceries"/>
    <s v="Assorted Dry Fruits 500g"/>
    <n v="4"/>
    <n v="308.25"/>
    <n v="0.1"/>
    <x v="486"/>
    <n v="217.41"/>
    <s v="Amazon Pay Later"/>
    <s v="Merchant (FBM)"/>
    <s v="Delivered"/>
    <s v="Maharashtra"/>
  </r>
  <r>
    <s v="IN-AMD-100487"/>
    <x v="360"/>
    <s v="Electronics &amp; Mobiles"/>
    <s v="Power Bank 20000mAh"/>
    <n v="1"/>
    <n v="28711.56"/>
    <n v="0"/>
    <x v="487"/>
    <n v="4838.5600000000004"/>
    <s v="UPI"/>
    <s v="Amazon (FBA)"/>
    <s v="Delivered"/>
    <s v="Karnataka"/>
  </r>
  <r>
    <s v="IN-AMD-100488"/>
    <x v="355"/>
    <s v="Home &amp; Kitchen"/>
    <s v="Induction Cooktop"/>
    <n v="1"/>
    <n v="1715.52"/>
    <n v="0"/>
    <x v="488"/>
    <n v="0"/>
    <s v="Credit/Debit Card"/>
    <s v="Merchant (FBM)"/>
    <s v="Cancelled"/>
    <s v="Delhi"/>
  </r>
  <r>
    <s v="IN-AMD-100489"/>
    <x v="17"/>
    <s v="Home &amp; Kitchen"/>
    <s v="Cotton Bedsheet Double"/>
    <n v="1"/>
    <n v="7458.43"/>
    <n v="0.25"/>
    <x v="489"/>
    <n v="1772.08"/>
    <s v="UPI"/>
    <s v="Seller Flex"/>
    <s v="Delivered"/>
    <s v="Uttar Pradesh"/>
  </r>
  <r>
    <s v="IN-AMD-100490"/>
    <x v="361"/>
    <s v="Pantry &amp; Groceries"/>
    <s v="Organic Turmeric Powder"/>
    <n v="4"/>
    <n v="528.33000000000004"/>
    <n v="0.1"/>
    <x v="490"/>
    <n v="264.43"/>
    <s v="Credit/Debit Card"/>
    <s v="Amazon (FBA)"/>
    <s v="Delivered"/>
    <s v="Telangana"/>
  </r>
  <r>
    <s v="IN-AMD-100491"/>
    <x v="111"/>
    <s v="Pantry &amp; Groceries"/>
    <s v="Ghee 1L"/>
    <n v="3"/>
    <n v="1013.41"/>
    <n v="0.15"/>
    <x v="491"/>
    <n v="808.57"/>
    <s v="UPI"/>
    <s v="Amazon (FBA)"/>
    <s v="Delivered"/>
    <s v="Maharashtra"/>
  </r>
  <r>
    <s v="IN-AMD-100492"/>
    <x v="362"/>
    <s v="Home &amp; Kitchen"/>
    <s v="Induction Cooktop"/>
    <n v="4"/>
    <n v="6519.81"/>
    <n v="0.05"/>
    <x v="492"/>
    <n v="3116.05"/>
    <s v="UPI"/>
    <s v="Amazon (FBA)"/>
    <s v="Delivered"/>
    <s v="Karnataka"/>
  </r>
  <r>
    <s v="IN-AMD-100493"/>
    <x v="363"/>
    <s v="Electronics &amp; Mobiles"/>
    <s v="Smartwatch"/>
    <n v="2"/>
    <n v="24931.06"/>
    <n v="0.15"/>
    <x v="493"/>
    <n v="13201.23"/>
    <s v="UPI"/>
    <s v="Amazon (FBA)"/>
    <s v="Delivered"/>
    <s v="Uttar Pradesh"/>
  </r>
  <r>
    <s v="IN-AMD-100494"/>
    <x v="77"/>
    <s v="Beauty &amp; Personal Care"/>
    <s v="Ubtan Face Wash"/>
    <n v="3"/>
    <n v="720.42"/>
    <n v="0.15"/>
    <x v="494"/>
    <n v="302.73"/>
    <s v="Credit/Debit Card"/>
    <s v="Amazon (FBA)"/>
    <s v="Delivered"/>
    <s v="Telangana"/>
  </r>
  <r>
    <s v="IN-AMD-100495"/>
    <x v="364"/>
    <s v="Electronics &amp; Mobiles"/>
    <s v="Wireless Earbuds"/>
    <n v="2"/>
    <n v="2291.13"/>
    <n v="0.05"/>
    <x v="495"/>
    <n v="991.86"/>
    <s v="Credit/Debit Card"/>
    <s v="Amazon (FBA)"/>
    <s v="Delivered"/>
    <s v="West Bengal"/>
  </r>
  <r>
    <s v="IN-AMD-100496"/>
    <x v="365"/>
    <s v="Beauty &amp; Personal Care"/>
    <s v="Sunscreen Gel SPF 50"/>
    <n v="4"/>
    <n v="1121.5"/>
    <n v="0.15"/>
    <x v="496"/>
    <n v="737.09"/>
    <s v="Cash on Delivery (COD)"/>
    <s v="Amazon (FBA)"/>
    <s v="Delivered"/>
    <s v="Delhi"/>
  </r>
  <r>
    <s v="IN-AMD-100497"/>
    <x v="366"/>
    <s v="Pantry &amp; Groceries"/>
    <s v="Ghee 1L"/>
    <n v="3"/>
    <n v="259.62"/>
    <n v="0.2"/>
    <x v="497"/>
    <n v="157.62"/>
    <s v="UPI"/>
    <s v="Amazon (FBA)"/>
    <s v="Delivered"/>
    <s v="Delhi"/>
  </r>
  <r>
    <s v="IN-AMD-100498"/>
    <x v="367"/>
    <s v="Apparel &amp; Fashion"/>
    <s v="Sports Shoes"/>
    <n v="2"/>
    <n v="2888.17"/>
    <n v="0"/>
    <x v="498"/>
    <n v="1286.1600000000001"/>
    <s v="Net Banking"/>
    <s v="Amazon (FBA)"/>
    <s v="Delivered"/>
    <s v="Uttar Pradesh"/>
  </r>
  <r>
    <s v="IN-AMD-100499"/>
    <x v="368"/>
    <s v="Home &amp; Kitchen"/>
    <s v="Induction Cooktop"/>
    <n v="4"/>
    <n v="1393.86"/>
    <n v="0.1"/>
    <x v="499"/>
    <n v="643.20000000000005"/>
    <s v="UPI"/>
    <s v="Amazon (FBA)"/>
    <s v="Delivered"/>
    <s v="Karnataka"/>
  </r>
  <r>
    <s v="IN-AMD-100500"/>
    <x v="138"/>
    <s v="Apparel &amp; Fashion"/>
    <s v="Saree with Unstitched Blouse"/>
    <n v="3"/>
    <n v="1210.04"/>
    <n v="0.25"/>
    <x v="500"/>
    <n v="797.08"/>
    <s v="UPI"/>
    <s v="Amazon (FBA)"/>
    <s v="Delivered"/>
    <s v="Maharashtra"/>
  </r>
  <r>
    <s v="IN-AMD-100501"/>
    <x v="27"/>
    <s v="Apparel &amp; Fashion"/>
    <s v="Cotton Kurta Set"/>
    <n v="1"/>
    <n v="2125.1799999999998"/>
    <n v="0.15"/>
    <x v="501"/>
    <n v="416.86"/>
    <s v="UPI"/>
    <s v="Amazon (FBA)"/>
    <s v="Delivered"/>
    <s v="Delhi"/>
  </r>
  <r>
    <s v="IN-AMD-100502"/>
    <x v="369"/>
    <s v="Apparel &amp; Fashion"/>
    <s v="Printed T-Shirt"/>
    <n v="1"/>
    <n v="2591.46"/>
    <n v="0.1"/>
    <x v="502"/>
    <n v="392.52"/>
    <s v="UPI"/>
    <s v="Amazon (FBA)"/>
    <s v="Delivered"/>
    <s v="Rajasthan"/>
  </r>
  <r>
    <s v="IN-AMD-100503"/>
    <x v="307"/>
    <s v="Beauty &amp; Personal Care"/>
    <s v="Ubtan Face Wash"/>
    <n v="1"/>
    <n v="237.36"/>
    <n v="0"/>
    <x v="503"/>
    <n v="0"/>
    <s v="Cash on Delivery (COD)"/>
    <s v="Amazon (FBA)"/>
    <s v="Returned"/>
    <s v="Delhi"/>
  </r>
  <r>
    <s v="IN-AMD-100504"/>
    <x v="274"/>
    <s v="Pantry &amp; Groceries"/>
    <s v="Filter Coffee Powder"/>
    <n v="2"/>
    <n v="361.31"/>
    <n v="0.05"/>
    <x v="504"/>
    <n v="111.34"/>
    <s v="UPI"/>
    <s v="Amazon (FBA)"/>
    <s v="Delivered"/>
    <s v="Karnataka"/>
  </r>
  <r>
    <s v="IN-AMD-100505"/>
    <x v="168"/>
    <s v="Pantry &amp; Groceries"/>
    <s v="Organic Turmeric Powder"/>
    <n v="2"/>
    <n v="613.76"/>
    <n v="0.1"/>
    <x v="505"/>
    <n v="270.68"/>
    <s v="Credit/Debit Card"/>
    <s v="Seller Flex"/>
    <s v="Shipped"/>
    <s v="West Bengal"/>
  </r>
  <r>
    <s v="IN-AMD-100506"/>
    <x v="370"/>
    <s v="Electronics &amp; Mobiles"/>
    <s v="Smartwatch"/>
    <n v="4"/>
    <n v="26686.880000000001"/>
    <n v="0.05"/>
    <x v="506"/>
    <n v="22196.53"/>
    <s v="Cash on Delivery (COD)"/>
    <s v="Amazon (FBA)"/>
    <s v="Delivered"/>
    <s v="Kerala"/>
  </r>
  <r>
    <s v="IN-AMD-100507"/>
    <x v="371"/>
    <s v="Beauty &amp; Personal Care"/>
    <s v="Ubtan Face Wash"/>
    <n v="1"/>
    <n v="421.17"/>
    <n v="0.25"/>
    <x v="507"/>
    <n v="76.739999999999995"/>
    <s v="Credit/Debit Card"/>
    <s v="Amazon (FBA)"/>
    <s v="Delivered"/>
    <s v="West Bengal"/>
  </r>
  <r>
    <s v="IN-AMD-100508"/>
    <x v="372"/>
    <s v="Home &amp; Kitchen"/>
    <s v="Water Purifier"/>
    <n v="2"/>
    <n v="4612.1899999999996"/>
    <n v="0.15"/>
    <x v="508"/>
    <n v="1975.53"/>
    <s v="Credit/Debit Card"/>
    <s v="Seller Flex"/>
    <s v="Delivered"/>
    <s v="Tamil Nadu"/>
  </r>
  <r>
    <s v="IN-AMD-100509"/>
    <x v="373"/>
    <s v="Electronics &amp; Mobiles"/>
    <s v="Power Bank 20000mAh"/>
    <n v="1"/>
    <n v="5717.63"/>
    <n v="0"/>
    <x v="509"/>
    <n v="740.73"/>
    <s v="UPI"/>
    <s v="Amazon (FBA)"/>
    <s v="Delivered"/>
    <s v="Gujarat"/>
  </r>
  <r>
    <s v="IN-AMD-100510"/>
    <x v="89"/>
    <s v="Electronics &amp; Mobiles"/>
    <s v="Power Bank 20000mAh"/>
    <n v="4"/>
    <n v="8087.96"/>
    <n v="0.05"/>
    <x v="510"/>
    <n v="8193.15"/>
    <s v="Credit/Debit Card"/>
    <s v="Amazon (FBA)"/>
    <s v="Delivered"/>
    <s v="Uttar Pradesh"/>
  </r>
  <r>
    <s v="IN-AMD-100511"/>
    <x v="42"/>
    <s v="Electronics &amp; Mobiles"/>
    <s v="Laptop Backpack"/>
    <n v="3"/>
    <n v="12824.74"/>
    <n v="0.05"/>
    <x v="511"/>
    <n v="6904.36"/>
    <s v="Credit/Debit Card"/>
    <s v="Amazon (FBA)"/>
    <s v="Delivered"/>
    <s v="Karnataka"/>
  </r>
  <r>
    <s v="IN-AMD-100512"/>
    <x v="374"/>
    <s v="Pantry &amp; Groceries"/>
    <s v="Basmati Rice 5kg"/>
    <n v="2"/>
    <n v="525.15"/>
    <n v="0.1"/>
    <x v="512"/>
    <n v="187.25"/>
    <s v="UPI"/>
    <s v="Amazon (FBA)"/>
    <s v="Delivered"/>
    <s v="Kerala"/>
  </r>
  <r>
    <s v="IN-AMD-100513"/>
    <x v="375"/>
    <s v="Home &amp; Kitchen"/>
    <s v="Water Purifier"/>
    <n v="2"/>
    <n v="2096.17"/>
    <n v="0.05"/>
    <x v="513"/>
    <n v="0"/>
    <s v="Credit/Debit Card"/>
    <s v="Amazon (FBA)"/>
    <s v="Returned"/>
    <s v="Uttar Pradesh"/>
  </r>
  <r>
    <s v="IN-AMD-100514"/>
    <x v="376"/>
    <s v="Home &amp; Kitchen"/>
    <s v="Induction Cooktop"/>
    <n v="3"/>
    <n v="3607.45"/>
    <n v="0"/>
    <x v="514"/>
    <n v="1750.19"/>
    <s v="Amazon Pay Later"/>
    <s v="Amazon (FBA)"/>
    <s v="Delivered"/>
    <s v="Maharashtra"/>
  </r>
  <r>
    <s v="IN-AMD-100515"/>
    <x v="377"/>
    <s v="Electronics &amp; Mobiles"/>
    <s v="Smartwatch"/>
    <n v="2"/>
    <n v="7369.37"/>
    <n v="0.15"/>
    <x v="515"/>
    <n v="0"/>
    <s v="Cash on Delivery (COD)"/>
    <s v="Amazon (FBA)"/>
    <s v="Returned"/>
    <s v="Delhi"/>
  </r>
  <r>
    <s v="IN-AMD-100516"/>
    <x v="378"/>
    <s v="Home &amp; Kitchen"/>
    <s v="Mixer Grinder 750W"/>
    <n v="4"/>
    <n v="4284.05"/>
    <n v="0"/>
    <x v="516"/>
    <n v="2324.44"/>
    <s v="UPI"/>
    <s v="Amazon (FBA)"/>
    <s v="Delivered"/>
    <s v="Uttar Pradesh"/>
  </r>
  <r>
    <s v="IN-AMD-100517"/>
    <x v="379"/>
    <s v="Electronics &amp; Mobiles"/>
    <s v="5G Smartphone"/>
    <n v="2"/>
    <n v="13379.32"/>
    <n v="0.1"/>
    <x v="517"/>
    <n v="8239.09"/>
    <s v="Credit/Debit Card"/>
    <s v="Seller Flex"/>
    <s v="Delivered"/>
    <s v="West Bengal"/>
  </r>
  <r>
    <s v="IN-AMD-100518"/>
    <x v="187"/>
    <s v="Apparel &amp; Fashion"/>
    <s v="Sports Shoes"/>
    <n v="2"/>
    <n v="933.86"/>
    <n v="0.05"/>
    <x v="518"/>
    <n v="305.55"/>
    <s v="UPI"/>
    <s v="Merchant (FBM)"/>
    <s v="Delivered"/>
    <s v="Rajasthan"/>
  </r>
  <r>
    <s v="IN-AMD-100519"/>
    <x v="380"/>
    <s v="Home &amp; Kitchen"/>
    <s v="Cotton Bedsheet Double"/>
    <n v="3"/>
    <n v="923.78"/>
    <n v="0.25"/>
    <x v="519"/>
    <n v="668.46"/>
    <s v="Credit/Debit Card"/>
    <s v="Amazon (FBA)"/>
    <s v="Delivered"/>
    <s v="Karnataka"/>
  </r>
  <r>
    <s v="IN-AMD-100520"/>
    <x v="200"/>
    <s v="Electronics &amp; Mobiles"/>
    <s v="Wireless Earbuds"/>
    <n v="4"/>
    <n v="31361.11"/>
    <n v="0.05"/>
    <x v="520"/>
    <n v="30816.68"/>
    <s v="Cash on Delivery (COD)"/>
    <s v="Merchant (FBM)"/>
    <s v="Delivered"/>
    <s v="West Bengal"/>
  </r>
  <r>
    <s v="IN-AMD-100521"/>
    <x v="381"/>
    <s v="Beauty &amp; Personal Care"/>
    <s v="Ubtan Face Wash"/>
    <n v="1"/>
    <n v="1398.95"/>
    <n v="0.05"/>
    <x v="521"/>
    <n v="290.83"/>
    <s v="Cash on Delivery (COD)"/>
    <s v="Amazon (FBA)"/>
    <s v="Shipped"/>
    <s v="Maharashtra"/>
  </r>
  <r>
    <s v="IN-AMD-100522"/>
    <x v="382"/>
    <s v="Electronics &amp; Mobiles"/>
    <s v="Wireless Earbuds"/>
    <n v="1"/>
    <n v="3775.63"/>
    <n v="0.15"/>
    <x v="522"/>
    <n v="814.03"/>
    <s v="UPI"/>
    <s v="Amazon (FBA)"/>
    <s v="Delivered"/>
    <s v="Telangana"/>
  </r>
  <r>
    <s v="IN-AMD-100523"/>
    <x v="186"/>
    <s v="Home &amp; Kitchen"/>
    <s v="Stainless Steel Dinner Set"/>
    <n v="3"/>
    <n v="4481.6899999999996"/>
    <n v="0"/>
    <x v="523"/>
    <n v="3368.27"/>
    <s v="UPI"/>
    <s v="Seller Flex"/>
    <s v="Delivered"/>
    <s v="Maharashtra"/>
  </r>
  <r>
    <s v="IN-AMD-100524"/>
    <x v="383"/>
    <s v="Apparel &amp; Fashion"/>
    <s v="Men Denim Jeans"/>
    <n v="4"/>
    <n v="438.74"/>
    <n v="0.05"/>
    <x v="524"/>
    <n v="428.97"/>
    <s v="Credit/Debit Card"/>
    <s v="Merchant (FBM)"/>
    <s v="Delivered"/>
    <s v="Tamil Nadu"/>
  </r>
  <r>
    <s v="IN-AMD-100525"/>
    <x v="384"/>
    <s v="Home &amp; Kitchen"/>
    <s v="Stainless Steel Dinner Set"/>
    <n v="3"/>
    <n v="4514.51"/>
    <n v="0.1"/>
    <x v="525"/>
    <n v="2412.37"/>
    <s v="Cash on Delivery (COD)"/>
    <s v="Merchant (FBM)"/>
    <s v="Delivered"/>
    <s v="Tamil Nadu"/>
  </r>
  <r>
    <s v="IN-AMD-100526"/>
    <x v="385"/>
    <s v="Electronics &amp; Mobiles"/>
    <s v="Power Bank 20000mAh"/>
    <n v="3"/>
    <n v="4804.38"/>
    <n v="0"/>
    <x v="526"/>
    <n v="4663.87"/>
    <s v="Credit/Debit Card"/>
    <s v="Seller Flex"/>
    <s v="Delivered"/>
    <s v="Gujarat"/>
  </r>
  <r>
    <s v="IN-AMD-100527"/>
    <x v="76"/>
    <s v="Electronics &amp; Mobiles"/>
    <s v="Smartwatch"/>
    <n v="1"/>
    <n v="19914.71"/>
    <n v="0.05"/>
    <x v="527"/>
    <n v="0"/>
    <s v="UPI"/>
    <s v="Amazon (FBA)"/>
    <s v="Cancelled"/>
    <s v="Tamil Nadu"/>
  </r>
  <r>
    <s v="IN-AMD-100528"/>
    <x v="342"/>
    <s v="Pantry &amp; Groceries"/>
    <s v="Basmati Rice 5kg"/>
    <n v="4"/>
    <n v="764.51"/>
    <n v="0"/>
    <x v="528"/>
    <n v="1054.73"/>
    <s v="Credit/Debit Card"/>
    <s v="Amazon (FBA)"/>
    <s v="Delivered"/>
    <s v="Telangana"/>
  </r>
  <r>
    <s v="IN-AMD-100529"/>
    <x v="386"/>
    <s v="Electronics &amp; Mobiles"/>
    <s v="5G Smartphone"/>
    <n v="4"/>
    <n v="34911.980000000003"/>
    <n v="0"/>
    <x v="529"/>
    <n v="43547.44"/>
    <s v="UPI"/>
    <s v="Amazon (FBA)"/>
    <s v="Delivered"/>
    <s v="Gujarat"/>
  </r>
  <r>
    <s v="IN-AMD-100530"/>
    <x v="387"/>
    <s v="Beauty &amp; Personal Care"/>
    <s v="Ubtan Face Wash"/>
    <n v="3"/>
    <n v="1450.89"/>
    <n v="0.1"/>
    <x v="530"/>
    <n v="796.9"/>
    <s v="UPI"/>
    <s v="Seller Flex"/>
    <s v="Delivered"/>
    <s v="Maharashtra"/>
  </r>
  <r>
    <s v="IN-AMD-100531"/>
    <x v="388"/>
    <s v="Pantry &amp; Groceries"/>
    <s v="Basmati Rice 5kg"/>
    <n v="1"/>
    <n v="666.34"/>
    <n v="0.05"/>
    <x v="531"/>
    <n v="122.26"/>
    <s v="Net Banking"/>
    <s v="Amazon (FBA)"/>
    <s v="Delivered"/>
    <s v="Maharashtra"/>
  </r>
  <r>
    <s v="IN-AMD-100532"/>
    <x v="325"/>
    <s v="Electronics &amp; Mobiles"/>
    <s v="Laptop Backpack"/>
    <n v="4"/>
    <n v="22306.639999999999"/>
    <n v="0"/>
    <x v="532"/>
    <n v="20284.68"/>
    <s v="Credit/Debit Card"/>
    <s v="Amazon (FBA)"/>
    <s v="Delivered"/>
    <s v="Maharashtra"/>
  </r>
  <r>
    <s v="IN-AMD-100533"/>
    <x v="389"/>
    <s v="Electronics &amp; Mobiles"/>
    <s v="Smartwatch"/>
    <n v="3"/>
    <n v="9153.52"/>
    <n v="0"/>
    <x v="533"/>
    <n v="3672.76"/>
    <s v="Net Banking"/>
    <s v="Amazon (FBA)"/>
    <s v="Delivered"/>
    <s v="Karnataka"/>
  </r>
  <r>
    <s v="IN-AMD-100534"/>
    <x v="390"/>
    <s v="Home &amp; Kitchen"/>
    <s v="Induction Cooktop"/>
    <n v="2"/>
    <n v="5429.25"/>
    <n v="0"/>
    <x v="534"/>
    <n v="2285.33"/>
    <s v="UPI"/>
    <s v="Seller Flex"/>
    <s v="Delivered"/>
    <s v="Delhi"/>
  </r>
  <r>
    <s v="IN-AMD-100535"/>
    <x v="71"/>
    <s v="Pantry &amp; Groceries"/>
    <s v="Organic Turmeric Powder"/>
    <n v="1"/>
    <n v="706.88"/>
    <n v="0"/>
    <x v="535"/>
    <n v="90.17"/>
    <s v="Credit/Debit Card"/>
    <s v="Amazon (FBA)"/>
    <s v="Delivered"/>
    <s v="Maharashtra"/>
  </r>
  <r>
    <s v="IN-AMD-100536"/>
    <x v="391"/>
    <s v="Pantry &amp; Groceries"/>
    <s v="Organic Turmeric Powder"/>
    <n v="4"/>
    <n v="284.81"/>
    <n v="0"/>
    <x v="536"/>
    <n v="181.79"/>
    <s v="Cash on Delivery (COD)"/>
    <s v="Amazon (FBA)"/>
    <s v="Delivered"/>
    <s v="Karnataka"/>
  </r>
  <r>
    <s v="IN-AMD-100537"/>
    <x v="392"/>
    <s v="Apparel &amp; Fashion"/>
    <s v="Printed T-Shirt"/>
    <n v="4"/>
    <n v="923.6"/>
    <n v="0"/>
    <x v="537"/>
    <n v="710.02"/>
    <s v="UPI"/>
    <s v="Merchant (FBM)"/>
    <s v="Delivered"/>
    <s v="Maharashtra"/>
  </r>
  <r>
    <s v="IN-AMD-100538"/>
    <x v="393"/>
    <s v="Beauty &amp; Personal Care"/>
    <s v="Sunscreen Gel SPF 50"/>
    <n v="4"/>
    <n v="1249.58"/>
    <n v="0"/>
    <x v="538"/>
    <n v="1339.59"/>
    <s v="Net Banking"/>
    <s v="Amazon (FBA)"/>
    <s v="Delivered"/>
    <s v="Karnataka"/>
  </r>
  <r>
    <s v="IN-AMD-100539"/>
    <x v="101"/>
    <s v="Electronics &amp; Mobiles"/>
    <s v="Smartwatch"/>
    <n v="1"/>
    <n v="31727.31"/>
    <n v="0.1"/>
    <x v="539"/>
    <n v="9823.9"/>
    <s v="UPI"/>
    <s v="Seller Flex"/>
    <s v="Shipped"/>
    <s v="Delhi"/>
  </r>
  <r>
    <s v="IN-AMD-100540"/>
    <x v="394"/>
    <s v="Pantry &amp; Groceries"/>
    <s v="Filter Coffee Powder"/>
    <n v="3"/>
    <n v="748.46"/>
    <n v="0.2"/>
    <x v="540"/>
    <n v="282.35000000000002"/>
    <s v="UPI"/>
    <s v="Amazon (FBA)"/>
    <s v="Delivered"/>
    <s v="Telangana"/>
  </r>
  <r>
    <s v="IN-AMD-100541"/>
    <x v="364"/>
    <s v="Pantry &amp; Groceries"/>
    <s v="Ghee 1L"/>
    <n v="2"/>
    <n v="799.65"/>
    <n v="0.2"/>
    <x v="541"/>
    <n v="182.71"/>
    <s v="Cash on Delivery (COD)"/>
    <s v="Seller Flex"/>
    <s v="Delivered"/>
    <s v="Rajasthan"/>
  </r>
  <r>
    <s v="IN-AMD-100542"/>
    <x v="395"/>
    <s v="Electronics &amp; Mobiles"/>
    <s v="Smartwatch"/>
    <n v="4"/>
    <n v="6976.61"/>
    <n v="0"/>
    <x v="542"/>
    <n v="9285.24"/>
    <s v="UPI"/>
    <s v="Seller Flex"/>
    <s v="Delivered"/>
    <s v="Karnataka"/>
  </r>
  <r>
    <s v="IN-AMD-100543"/>
    <x v="396"/>
    <s v="Electronics &amp; Mobiles"/>
    <s v="Smartwatch"/>
    <n v="1"/>
    <n v="10360.1"/>
    <n v="0"/>
    <x v="543"/>
    <n v="2427.33"/>
    <s v="Amazon Pay Later"/>
    <s v="Merchant (FBM)"/>
    <s v="Delivered"/>
    <s v="Telangana"/>
  </r>
  <r>
    <s v="IN-AMD-100544"/>
    <x v="397"/>
    <s v="Electronics &amp; Mobiles"/>
    <s v="5G Smartphone"/>
    <n v="4"/>
    <n v="12176.16"/>
    <n v="0"/>
    <x v="544"/>
    <n v="12702.33"/>
    <s v="Cash on Delivery (COD)"/>
    <s v="Amazon (FBA)"/>
    <s v="Delivered"/>
    <s v="Delhi"/>
  </r>
  <r>
    <s v="IN-AMD-100545"/>
    <x v="175"/>
    <s v="Electronics &amp; Mobiles"/>
    <s v="Smartwatch"/>
    <n v="3"/>
    <n v="19847.11"/>
    <n v="0"/>
    <x v="545"/>
    <n v="7427.5"/>
    <s v="UPI"/>
    <s v="Amazon (FBA)"/>
    <s v="Delivered"/>
    <s v="Gujarat"/>
  </r>
  <r>
    <s v="IN-AMD-100546"/>
    <x v="46"/>
    <s v="Beauty &amp; Personal Care"/>
    <s v="Ubtan Face Wash"/>
    <n v="2"/>
    <n v="616.83000000000004"/>
    <n v="0.1"/>
    <x v="546"/>
    <n v="216.61"/>
    <s v="Amazon Pay Later"/>
    <s v="Seller Flex"/>
    <s v="Delivered"/>
    <s v="Delhi"/>
  </r>
  <r>
    <s v="IN-AMD-100547"/>
    <x v="398"/>
    <s v="Apparel &amp; Fashion"/>
    <s v="Cotton Kurta Set"/>
    <n v="4"/>
    <n v="809.83"/>
    <n v="0.25"/>
    <x v="547"/>
    <n v="573.70000000000005"/>
    <s v="UPI"/>
    <s v="Seller Flex"/>
    <s v="Delivered"/>
    <s v="Karnataka"/>
  </r>
  <r>
    <s v="IN-AMD-100548"/>
    <x v="399"/>
    <s v="Electronics &amp; Mobiles"/>
    <s v="Smartwatch"/>
    <n v="1"/>
    <n v="4174.68"/>
    <n v="0.2"/>
    <x v="548"/>
    <n v="600.22"/>
    <s v="Credit/Debit Card"/>
    <s v="Amazon (FBA)"/>
    <s v="Shipped"/>
    <s v="Tamil Nadu"/>
  </r>
  <r>
    <s v="IN-AMD-100549"/>
    <x v="33"/>
    <s v="Apparel &amp; Fashion"/>
    <s v="Men Denim Jeans"/>
    <n v="3"/>
    <n v="795.88"/>
    <n v="0.1"/>
    <x v="549"/>
    <n v="0"/>
    <s v="UPI"/>
    <s v="Amazon (FBA)"/>
    <s v="Returned"/>
    <s v="Rajasthan"/>
  </r>
  <r>
    <s v="IN-AMD-100550"/>
    <x v="360"/>
    <s v="Pantry &amp; Groceries"/>
    <s v="Assorted Dry Fruits 500g"/>
    <n v="2"/>
    <n v="1154.18"/>
    <n v="0.05"/>
    <x v="550"/>
    <n v="569.19000000000005"/>
    <s v="UPI"/>
    <s v="Seller Flex"/>
    <s v="Delivered"/>
    <s v="Delhi"/>
  </r>
  <r>
    <s v="IN-AMD-100551"/>
    <x v="400"/>
    <s v="Home &amp; Kitchen"/>
    <s v="Mixer Grinder 750W"/>
    <n v="1"/>
    <n v="2953.45"/>
    <n v="0"/>
    <x v="551"/>
    <n v="1003.37"/>
    <s v="UPI"/>
    <s v="Amazon (FBA)"/>
    <s v="Delivered"/>
    <s v="Karnataka"/>
  </r>
  <r>
    <s v="IN-AMD-100552"/>
    <x v="401"/>
    <s v="Apparel &amp; Fashion"/>
    <s v="Saree with Unstitched Blouse"/>
    <n v="4"/>
    <n v="2608.9699999999998"/>
    <n v="0.05"/>
    <x v="552"/>
    <n v="2779.82"/>
    <s v="UPI"/>
    <s v="Seller Flex"/>
    <s v="Shipped"/>
    <s v="Telangana"/>
  </r>
  <r>
    <s v="IN-AMD-100553"/>
    <x v="224"/>
    <s v="Electronics &amp; Mobiles"/>
    <s v="Smartwatch"/>
    <n v="1"/>
    <n v="21839.01"/>
    <n v="0.1"/>
    <x v="553"/>
    <n v="3053.28"/>
    <s v="UPI"/>
    <s v="Amazon (FBA)"/>
    <s v="Delivered"/>
    <s v="Gujarat"/>
  </r>
  <r>
    <s v="IN-AMD-100554"/>
    <x v="42"/>
    <s v="Pantry &amp; Groceries"/>
    <s v="Organic Turmeric Powder"/>
    <n v="2"/>
    <n v="1068.74"/>
    <n v="0.1"/>
    <x v="554"/>
    <n v="462.05"/>
    <s v="Credit/Debit Card"/>
    <s v="Amazon (FBA)"/>
    <s v="Delivered"/>
    <s v="West Bengal"/>
  </r>
  <r>
    <s v="IN-AMD-100555"/>
    <x v="402"/>
    <s v="Beauty &amp; Personal Care"/>
    <s v="Sunscreen Gel SPF 50"/>
    <n v="3"/>
    <n v="259.55"/>
    <n v="0.1"/>
    <x v="555"/>
    <n v="0"/>
    <s v="Credit/Debit Card"/>
    <s v="Seller Flex"/>
    <s v="Cancelled"/>
    <s v="Gujarat"/>
  </r>
  <r>
    <s v="IN-AMD-100556"/>
    <x v="45"/>
    <s v="Electronics &amp; Mobiles"/>
    <s v="5G Smartphone"/>
    <n v="3"/>
    <n v="28184.35"/>
    <n v="0.15"/>
    <x v="556"/>
    <n v="22854.880000000001"/>
    <s v="UPI"/>
    <s v="Amazon (FBA)"/>
    <s v="Delivered"/>
    <s v="Maharashtra"/>
  </r>
  <r>
    <s v="IN-AMD-100557"/>
    <x v="299"/>
    <s v="Electronics &amp; Mobiles"/>
    <s v="Laptop Backpack"/>
    <n v="4"/>
    <n v="26574.81"/>
    <n v="0.1"/>
    <x v="557"/>
    <n v="18755.5"/>
    <s v="UPI"/>
    <s v="Amazon (FBA)"/>
    <s v="Delivered"/>
    <s v="Maharashtra"/>
  </r>
  <r>
    <s v="IN-AMD-100558"/>
    <x v="403"/>
    <s v="Electronics &amp; Mobiles"/>
    <s v="Smartwatch"/>
    <n v="4"/>
    <n v="29789.040000000001"/>
    <n v="0.05"/>
    <x v="558"/>
    <n v="24971.42"/>
    <s v="UPI"/>
    <s v="Seller Flex"/>
    <s v="Delivered"/>
    <s v="West Bengal"/>
  </r>
  <r>
    <s v="IN-AMD-100559"/>
    <x v="159"/>
    <s v="Electronics &amp; Mobiles"/>
    <s v="Smartwatch"/>
    <n v="4"/>
    <n v="21992.02"/>
    <n v="0.05"/>
    <x v="559"/>
    <n v="26771.51"/>
    <s v="UPI"/>
    <s v="Amazon (FBA)"/>
    <s v="Shipped"/>
    <s v="Delhi"/>
  </r>
  <r>
    <s v="IN-AMD-100560"/>
    <x v="404"/>
    <s v="Home &amp; Kitchen"/>
    <s v="Mixer Grinder 750W"/>
    <n v="4"/>
    <n v="4755.99"/>
    <n v="0"/>
    <x v="560"/>
    <n v="3440.64"/>
    <s v="UPI"/>
    <s v="Amazon (FBA)"/>
    <s v="Delivered"/>
    <s v="Delhi"/>
  </r>
  <r>
    <s v="IN-AMD-100561"/>
    <x v="110"/>
    <s v="Pantry &amp; Groceries"/>
    <s v="Basmati Rice 5kg"/>
    <n v="2"/>
    <n v="247.51"/>
    <n v="0"/>
    <x v="561"/>
    <n v="111.76"/>
    <s v="UPI"/>
    <s v="Amazon (FBA)"/>
    <s v="Delivered"/>
    <s v="Delhi"/>
  </r>
  <r>
    <s v="IN-AMD-100562"/>
    <x v="286"/>
    <s v="Apparel &amp; Fashion"/>
    <s v="Men Denim Jeans"/>
    <n v="4"/>
    <n v="370.03"/>
    <n v="0.05"/>
    <x v="562"/>
    <n v="422.6"/>
    <s v="UPI"/>
    <s v="Amazon (FBA)"/>
    <s v="Delivered"/>
    <s v="Maharashtra"/>
  </r>
  <r>
    <s v="IN-AMD-100563"/>
    <x v="197"/>
    <s v="Beauty &amp; Personal Care"/>
    <s v="Ayurvedic Hair Oil"/>
    <n v="1"/>
    <n v="1197.06"/>
    <n v="0.1"/>
    <x v="563"/>
    <n v="145.68"/>
    <s v="UPI"/>
    <s v="Seller Flex"/>
    <s v="Delivered"/>
    <s v="Kerala"/>
  </r>
  <r>
    <s v="IN-AMD-100564"/>
    <x v="162"/>
    <s v="Apparel &amp; Fashion"/>
    <s v="Saree with Unstitched Blouse"/>
    <n v="2"/>
    <n v="1812.41"/>
    <n v="0.1"/>
    <x v="564"/>
    <n v="599.75"/>
    <s v="UPI"/>
    <s v="Amazon (FBA)"/>
    <s v="Delivered"/>
    <s v="Telangana"/>
  </r>
  <r>
    <s v="IN-AMD-100565"/>
    <x v="0"/>
    <s v="Home &amp; Kitchen"/>
    <s v="Induction Cooktop"/>
    <n v="2"/>
    <n v="3213.14"/>
    <n v="0.1"/>
    <x v="565"/>
    <n v="841.15"/>
    <s v="UPI"/>
    <s v="Merchant (FBM)"/>
    <s v="Delivered"/>
    <s v="Karnataka"/>
  </r>
  <r>
    <s v="IN-AMD-100566"/>
    <x v="405"/>
    <s v="Home &amp; Kitchen"/>
    <s v="Stainless Steel Dinner Set"/>
    <n v="4"/>
    <n v="1654.93"/>
    <n v="0.15"/>
    <x v="566"/>
    <n v="1639.44"/>
    <s v="UPI"/>
    <s v="Amazon (FBA)"/>
    <s v="Shipped"/>
    <s v="Uttar Pradesh"/>
  </r>
  <r>
    <s v="IN-AMD-100567"/>
    <x v="406"/>
    <s v="Electronics &amp; Mobiles"/>
    <s v="Smartwatch"/>
    <n v="2"/>
    <n v="13006.57"/>
    <n v="0"/>
    <x v="567"/>
    <n v="3999.97"/>
    <s v="Net Banking"/>
    <s v="Amazon (FBA)"/>
    <s v="Delivered"/>
    <s v="Tamil Nadu"/>
  </r>
  <r>
    <s v="IN-AMD-100568"/>
    <x v="407"/>
    <s v="Apparel &amp; Fashion"/>
    <s v="Saree with Unstitched Blouse"/>
    <n v="1"/>
    <n v="2919.7"/>
    <n v="0.1"/>
    <x v="568"/>
    <n v="894.8"/>
    <s v="Credit/Debit Card"/>
    <s v="Amazon (FBA)"/>
    <s v="Delivered"/>
    <s v="Tamil Nadu"/>
  </r>
  <r>
    <s v="IN-AMD-100569"/>
    <x v="253"/>
    <s v="Home &amp; Kitchen"/>
    <s v="Stainless Steel Dinner Set"/>
    <n v="2"/>
    <n v="5333.82"/>
    <n v="0.1"/>
    <x v="569"/>
    <n v="1992.28"/>
    <s v="Amazon Pay Later"/>
    <s v="Amazon (FBA)"/>
    <s v="Delivered"/>
    <s v="Rajasthan"/>
  </r>
  <r>
    <s v="IN-AMD-100570"/>
    <x v="408"/>
    <s v="Electronics &amp; Mobiles"/>
    <s v="Laptop Backpack"/>
    <n v="2"/>
    <n v="23728.84"/>
    <n v="0.05"/>
    <x v="570"/>
    <n v="10897.27"/>
    <s v="UPI"/>
    <s v="Merchant (FBM)"/>
    <s v="Delivered"/>
    <s v="Delhi"/>
  </r>
  <r>
    <s v="IN-AMD-100571"/>
    <x v="409"/>
    <s v="Apparel &amp; Fashion"/>
    <s v="Sports Shoes"/>
    <n v="1"/>
    <n v="2452.42"/>
    <n v="0"/>
    <x v="571"/>
    <n v="419.83"/>
    <s v="UPI"/>
    <s v="Amazon (FBA)"/>
    <s v="Shipped"/>
    <s v="Uttar Pradesh"/>
  </r>
  <r>
    <s v="IN-AMD-100572"/>
    <x v="376"/>
    <s v="Apparel &amp; Fashion"/>
    <s v="Cotton Kurta Set"/>
    <n v="1"/>
    <n v="1313.65"/>
    <n v="0.1"/>
    <x v="572"/>
    <n v="371.24"/>
    <s v="Credit/Debit Card"/>
    <s v="Amazon (FBA)"/>
    <s v="Delivered"/>
    <s v="Karnataka"/>
  </r>
  <r>
    <s v="IN-AMD-100573"/>
    <x v="410"/>
    <s v="Pantry &amp; Groceries"/>
    <s v="Ghee 1L"/>
    <n v="2"/>
    <n v="614.95000000000005"/>
    <n v="0.2"/>
    <x v="573"/>
    <n v="172.14"/>
    <s v="UPI"/>
    <s v="Amazon (FBA)"/>
    <s v="Delivered"/>
    <s v="Delhi"/>
  </r>
  <r>
    <s v="IN-AMD-100574"/>
    <x v="275"/>
    <s v="Apparel &amp; Fashion"/>
    <s v="Sports Shoes"/>
    <n v="3"/>
    <n v="1418.89"/>
    <n v="0"/>
    <x v="574"/>
    <n v="980.79"/>
    <s v="UPI"/>
    <s v="Amazon (FBA)"/>
    <s v="Delivered"/>
    <s v="Tamil Nadu"/>
  </r>
  <r>
    <s v="IN-AMD-100575"/>
    <x v="272"/>
    <s v="Beauty &amp; Personal Care"/>
    <s v="Matte Lipstick"/>
    <n v="2"/>
    <n v="228.01"/>
    <n v="0.25"/>
    <x v="575"/>
    <n v="117.02"/>
    <s v="Cash on Delivery (COD)"/>
    <s v="Amazon (FBA)"/>
    <s v="Shipped"/>
    <s v="Kerala"/>
  </r>
  <r>
    <s v="IN-AMD-100576"/>
    <x v="411"/>
    <s v="Apparel &amp; Fashion"/>
    <s v="Sports Shoes"/>
    <n v="1"/>
    <n v="2278.2399999999998"/>
    <n v="0.05"/>
    <x v="576"/>
    <n v="0"/>
    <s v="UPI"/>
    <s v="Amazon (FBA)"/>
    <s v="Returned"/>
    <s v="Rajasthan"/>
  </r>
  <r>
    <s v="IN-AMD-100577"/>
    <x v="412"/>
    <s v="Beauty &amp; Personal Care"/>
    <s v="Electric Trimmer"/>
    <n v="1"/>
    <n v="1385.16"/>
    <n v="0.15"/>
    <x v="577"/>
    <n v="277.66000000000003"/>
    <s v="Credit/Debit Card"/>
    <s v="Amazon (FBA)"/>
    <s v="Shipped"/>
    <s v="West Bengal"/>
  </r>
  <r>
    <s v="IN-AMD-100578"/>
    <x v="413"/>
    <s v="Home &amp; Kitchen"/>
    <s v="Induction Cooktop"/>
    <n v="1"/>
    <n v="6372.11"/>
    <n v="0.15"/>
    <x v="578"/>
    <n v="1725.48"/>
    <s v="Net Banking"/>
    <s v="Amazon (FBA)"/>
    <s v="Delivered"/>
    <s v="West Bengal"/>
  </r>
  <r>
    <s v="IN-AMD-100579"/>
    <x v="414"/>
    <s v="Beauty &amp; Personal Care"/>
    <s v="Ayurvedic Hair Oil"/>
    <n v="3"/>
    <n v="588.59"/>
    <n v="0"/>
    <x v="579"/>
    <n v="574.20000000000005"/>
    <s v="UPI"/>
    <s v="Amazon (FBA)"/>
    <s v="Delivered"/>
    <s v="Maharashtra"/>
  </r>
  <r>
    <s v="IN-AMD-100580"/>
    <x v="86"/>
    <s v="Apparel &amp; Fashion"/>
    <s v="Sports Shoes"/>
    <n v="1"/>
    <n v="2656.57"/>
    <n v="0"/>
    <x v="580"/>
    <n v="749.62"/>
    <s v="UPI"/>
    <s v="Seller Flex"/>
    <s v="Shipped"/>
    <s v="Kerala"/>
  </r>
  <r>
    <s v="IN-AMD-100581"/>
    <x v="329"/>
    <s v="Home &amp; Kitchen"/>
    <s v="Mixer Grinder 750W"/>
    <n v="4"/>
    <n v="5002.6899999999996"/>
    <n v="0"/>
    <x v="581"/>
    <n v="2505.75"/>
    <s v="Cash on Delivery (COD)"/>
    <s v="Amazon (FBA)"/>
    <s v="Delivered"/>
    <s v="Kerala"/>
  </r>
  <r>
    <s v="IN-AMD-100582"/>
    <x v="295"/>
    <s v="Home &amp; Kitchen"/>
    <s v="Mixer Grinder 750W"/>
    <n v="4"/>
    <n v="4408.93"/>
    <n v="0.05"/>
    <x v="582"/>
    <n v="4799.67"/>
    <s v="Credit/Debit Card"/>
    <s v="Amazon (FBA)"/>
    <s v="Delivered"/>
    <s v="Karnataka"/>
  </r>
  <r>
    <s v="IN-AMD-100583"/>
    <x v="415"/>
    <s v="Apparel &amp; Fashion"/>
    <s v="Saree with Unstitched Blouse"/>
    <n v="3"/>
    <n v="2702.85"/>
    <n v="0.25"/>
    <x v="583"/>
    <n v="1774.03"/>
    <s v="UPI"/>
    <s v="Amazon (FBA)"/>
    <s v="Delivered"/>
    <s v="Tamil Nadu"/>
  </r>
  <r>
    <s v="IN-AMD-100584"/>
    <x v="300"/>
    <s v="Electronics &amp; Mobiles"/>
    <s v="Wireless Earbuds"/>
    <n v="1"/>
    <n v="31316.9"/>
    <n v="0"/>
    <x v="584"/>
    <n v="6316.64"/>
    <s v="Credit/Debit Card"/>
    <s v="Amazon (FBA)"/>
    <s v="Shipped"/>
    <s v="Delhi"/>
  </r>
  <r>
    <s v="IN-AMD-100585"/>
    <x v="416"/>
    <s v="Electronics &amp; Mobiles"/>
    <s v="Smartwatch"/>
    <n v="1"/>
    <n v="34789.599999999999"/>
    <n v="0.2"/>
    <x v="585"/>
    <n v="7419.7"/>
    <s v="UPI"/>
    <s v="Amazon (FBA)"/>
    <s v="Delivered"/>
    <s v="Telangana"/>
  </r>
  <r>
    <s v="IN-AMD-100586"/>
    <x v="417"/>
    <s v="Electronics &amp; Mobiles"/>
    <s v="5G Smartphone"/>
    <n v="4"/>
    <n v="33949.870000000003"/>
    <n v="0.1"/>
    <x v="586"/>
    <n v="22266.98"/>
    <s v="Credit/Debit Card"/>
    <s v="Amazon (FBA)"/>
    <s v="Delivered"/>
    <s v="Maharashtra"/>
  </r>
  <r>
    <s v="IN-AMD-100587"/>
    <x v="418"/>
    <s v="Beauty &amp; Personal Care"/>
    <s v="Ubtan Face Wash"/>
    <n v="4"/>
    <n v="867.16"/>
    <n v="0"/>
    <x v="587"/>
    <n v="0"/>
    <s v="UPI"/>
    <s v="Seller Flex"/>
    <s v="Returned"/>
    <s v="Telangana"/>
  </r>
  <r>
    <s v="IN-AMD-100588"/>
    <x v="419"/>
    <s v="Electronics &amp; Mobiles"/>
    <s v="Smartwatch"/>
    <n v="2"/>
    <n v="5698.38"/>
    <n v="0"/>
    <x v="588"/>
    <n v="2306.04"/>
    <s v="UPI"/>
    <s v="Amazon (FBA)"/>
    <s v="Delivered"/>
    <s v="Gujarat"/>
  </r>
  <r>
    <s v="IN-AMD-100589"/>
    <x v="420"/>
    <s v="Electronics &amp; Mobiles"/>
    <s v="5G Smartphone"/>
    <n v="3"/>
    <n v="1592.96"/>
    <n v="0.1"/>
    <x v="589"/>
    <n v="1376.18"/>
    <s v="UPI"/>
    <s v="Seller Flex"/>
    <s v="Delivered"/>
    <s v="Maharashtra"/>
  </r>
  <r>
    <s v="IN-AMD-100590"/>
    <x v="67"/>
    <s v="Home &amp; Kitchen"/>
    <s v="Cotton Bedsheet Double"/>
    <n v="2"/>
    <n v="4293.47"/>
    <n v="0.1"/>
    <x v="590"/>
    <n v="2579.12"/>
    <s v="UPI"/>
    <s v="Amazon (FBA)"/>
    <s v="Shipped"/>
    <s v="Karnataka"/>
  </r>
  <r>
    <s v="IN-AMD-100591"/>
    <x v="421"/>
    <s v="Apparel &amp; Fashion"/>
    <s v="Cotton Kurta Set"/>
    <n v="3"/>
    <n v="606.78"/>
    <n v="0"/>
    <x v="591"/>
    <n v="520.73"/>
    <s v="UPI"/>
    <s v="Amazon (FBA)"/>
    <s v="Shipped"/>
    <s v="Maharashtra"/>
  </r>
  <r>
    <s v="IN-AMD-100592"/>
    <x v="422"/>
    <s v="Apparel &amp; Fashion"/>
    <s v="Saree with Unstitched Blouse"/>
    <n v="1"/>
    <n v="2612.15"/>
    <n v="0.2"/>
    <x v="592"/>
    <n v="340.6"/>
    <s v="Credit/Debit Card"/>
    <s v="Merchant (FBM)"/>
    <s v="Delivered"/>
    <s v="West Bengal"/>
  </r>
  <r>
    <s v="IN-AMD-100593"/>
    <x v="423"/>
    <s v="Electronics &amp; Mobiles"/>
    <s v="Power Bank 20000mAh"/>
    <n v="1"/>
    <n v="10373.379999999999"/>
    <n v="0"/>
    <x v="593"/>
    <n v="2918.78"/>
    <s v="Net Banking"/>
    <s v="Amazon (FBA)"/>
    <s v="Delivered"/>
    <s v="Maharashtra"/>
  </r>
  <r>
    <s v="IN-AMD-100594"/>
    <x v="226"/>
    <s v="Pantry &amp; Groceries"/>
    <s v="Organic Turmeric Powder"/>
    <n v="3"/>
    <n v="166.26"/>
    <n v="0.1"/>
    <x v="594"/>
    <n v="80.27"/>
    <s v="UPI"/>
    <s v="Amazon (FBA)"/>
    <s v="Delivered"/>
    <s v="Gujarat"/>
  </r>
  <r>
    <s v="IN-AMD-100595"/>
    <x v="424"/>
    <s v="Beauty &amp; Personal Care"/>
    <s v="Ayurvedic Hair Oil"/>
    <n v="2"/>
    <n v="1204.07"/>
    <n v="0.1"/>
    <x v="595"/>
    <n v="331.18"/>
    <s v="UPI"/>
    <s v="Amazon (FBA)"/>
    <s v="Delivered"/>
    <s v="Tamil Nadu"/>
  </r>
  <r>
    <s v="IN-AMD-100596"/>
    <x v="425"/>
    <s v="Beauty &amp; Personal Care"/>
    <s v="Ayurvedic Hair Oil"/>
    <n v="4"/>
    <n v="1122.95"/>
    <n v="0.2"/>
    <x v="596"/>
    <n v="853.12"/>
    <s v="Credit/Debit Card"/>
    <s v="Merchant (FBM)"/>
    <s v="Shipped"/>
    <s v="Karnataka"/>
  </r>
  <r>
    <s v="IN-AMD-100597"/>
    <x v="168"/>
    <s v="Apparel &amp; Fashion"/>
    <s v="Saree with Unstitched Blouse"/>
    <n v="3"/>
    <n v="2324.48"/>
    <n v="0"/>
    <x v="597"/>
    <n v="2284.71"/>
    <s v="UPI"/>
    <s v="Amazon (FBA)"/>
    <s v="Delivered"/>
    <s v="Maharashtra"/>
  </r>
  <r>
    <s v="IN-AMD-100598"/>
    <x v="426"/>
    <s v="Beauty &amp; Personal Care"/>
    <s v="Ayurvedic Hair Oil"/>
    <n v="3"/>
    <n v="383.09"/>
    <n v="0"/>
    <x v="598"/>
    <n v="235.62"/>
    <s v="Credit/Debit Card"/>
    <s v="Merchant (FBM)"/>
    <s v="Delivered"/>
    <s v="Maharashtra"/>
  </r>
  <r>
    <s v="IN-AMD-100599"/>
    <x v="277"/>
    <s v="Electronics &amp; Mobiles"/>
    <s v="5G Smartphone"/>
    <n v="3"/>
    <n v="8808.18"/>
    <n v="0"/>
    <x v="599"/>
    <n v="0"/>
    <s v="Credit/Debit Card"/>
    <s v="Amazon (FBA)"/>
    <s v="Returned"/>
    <s v="Karnataka"/>
  </r>
  <r>
    <s v="IN-AMD-100600"/>
    <x v="419"/>
    <s v="Electronics &amp; Mobiles"/>
    <s v="Wireless Earbuds"/>
    <n v="1"/>
    <n v="20554.29"/>
    <n v="0"/>
    <x v="600"/>
    <n v="6012.13"/>
    <s v="UPI"/>
    <s v="Amazon (FBA)"/>
    <s v="Delivered"/>
    <s v="Maharashtra"/>
  </r>
  <r>
    <s v="IN-AMD-100601"/>
    <x v="427"/>
    <s v="Electronics &amp; Mobiles"/>
    <s v="Laptop Backpack"/>
    <n v="3"/>
    <n v="13145.57"/>
    <n v="0.1"/>
    <x v="601"/>
    <n v="11180.23"/>
    <s v="Amazon Pay Later"/>
    <s v="Amazon (FBA)"/>
    <s v="Delivered"/>
    <s v="West Bengal"/>
  </r>
  <r>
    <s v="IN-AMD-100602"/>
    <x v="428"/>
    <s v="Home &amp; Kitchen"/>
    <s v="Water Purifier"/>
    <n v="1"/>
    <n v="5101.76"/>
    <n v="0"/>
    <x v="602"/>
    <n v="661.14"/>
    <s v="UPI"/>
    <s v="Amazon (FBA)"/>
    <s v="Delivered"/>
    <s v="Karnataka"/>
  </r>
  <r>
    <s v="IN-AMD-100603"/>
    <x v="429"/>
    <s v="Apparel &amp; Fashion"/>
    <s v="Men Denim Jeans"/>
    <n v="4"/>
    <n v="1009.97"/>
    <n v="0.1"/>
    <x v="603"/>
    <n v="858.18"/>
    <s v="Net Banking"/>
    <s v="Amazon (FBA)"/>
    <s v="Delivered"/>
    <s v="Maharashtra"/>
  </r>
  <r>
    <s v="IN-AMD-100604"/>
    <x v="430"/>
    <s v="Apparel &amp; Fashion"/>
    <s v="Men Denim Jeans"/>
    <n v="4"/>
    <n v="1183.24"/>
    <n v="0.15"/>
    <x v="604"/>
    <n v="1313.21"/>
    <s v="UPI"/>
    <s v="Amazon (FBA)"/>
    <s v="Delivered"/>
    <s v="West Bengal"/>
  </r>
  <r>
    <s v="IN-AMD-100605"/>
    <x v="180"/>
    <s v="Electronics &amp; Mobiles"/>
    <s v="Laptop Backpack"/>
    <n v="2"/>
    <n v="4275.1400000000003"/>
    <n v="0.05"/>
    <x v="605"/>
    <n v="1522.87"/>
    <s v="UPI"/>
    <s v="Amazon (FBA)"/>
    <s v="Delivered"/>
    <s v="Uttar Pradesh"/>
  </r>
  <r>
    <s v="IN-AMD-100606"/>
    <x v="240"/>
    <s v="Apparel &amp; Fashion"/>
    <s v="Men Denim Jeans"/>
    <n v="1"/>
    <n v="2881.75"/>
    <n v="0.15"/>
    <x v="606"/>
    <n v="335.83"/>
    <s v="UPI"/>
    <s v="Amazon (FBA)"/>
    <s v="Delivered"/>
    <s v="Maharashtra"/>
  </r>
  <r>
    <s v="IN-AMD-100607"/>
    <x v="431"/>
    <s v="Home &amp; Kitchen"/>
    <s v="Cotton Bedsheet Double"/>
    <n v="4"/>
    <n v="3018.42"/>
    <n v="0.15"/>
    <x v="607"/>
    <n v="2108.5"/>
    <s v="Credit/Debit Card"/>
    <s v="Amazon (FBA)"/>
    <s v="Delivered"/>
    <s v="Karnataka"/>
  </r>
  <r>
    <s v="IN-AMD-100608"/>
    <x v="432"/>
    <s v="Apparel &amp; Fashion"/>
    <s v="Printed T-Shirt"/>
    <n v="4"/>
    <n v="1574.44"/>
    <n v="0"/>
    <x v="608"/>
    <n v="1792.03"/>
    <s v="UPI"/>
    <s v="Amazon (FBA)"/>
    <s v="Delivered"/>
    <s v="Karnataka"/>
  </r>
  <r>
    <s v="IN-AMD-100609"/>
    <x v="62"/>
    <s v="Home &amp; Kitchen"/>
    <s v="Stainless Steel Dinner Set"/>
    <n v="2"/>
    <n v="2998.32"/>
    <n v="0"/>
    <x v="609"/>
    <n v="2066.85"/>
    <s v="Net Banking"/>
    <s v="Amazon (FBA)"/>
    <s v="Shipped"/>
    <s v="Kerala"/>
  </r>
  <r>
    <s v="IN-AMD-100610"/>
    <x v="433"/>
    <s v="Electronics &amp; Mobiles"/>
    <s v="Laptop Backpack"/>
    <n v="2"/>
    <n v="18013.59"/>
    <n v="0"/>
    <x v="610"/>
    <n v="8990.9599999999991"/>
    <s v="UPI"/>
    <s v="Amazon (FBA)"/>
    <s v="Delivered"/>
    <s v="Delhi"/>
  </r>
  <r>
    <s v="IN-AMD-100611"/>
    <x v="434"/>
    <s v="Beauty &amp; Personal Care"/>
    <s v="Ubtan Face Wash"/>
    <n v="2"/>
    <n v="860.57"/>
    <n v="0.15"/>
    <x v="611"/>
    <n v="488.77"/>
    <s v="Cash on Delivery (COD)"/>
    <s v="Merchant (FBM)"/>
    <s v="Delivered"/>
    <s v="Telangana"/>
  </r>
  <r>
    <s v="IN-AMD-100612"/>
    <x v="435"/>
    <s v="Home &amp; Kitchen"/>
    <s v="Cotton Bedsheet Double"/>
    <n v="1"/>
    <n v="6787.58"/>
    <n v="0.05"/>
    <x v="612"/>
    <n v="2160.96"/>
    <s v="UPI"/>
    <s v="Amazon (FBA)"/>
    <s v="Delivered"/>
    <s v="West Bengal"/>
  </r>
  <r>
    <s v="IN-AMD-100613"/>
    <x v="288"/>
    <s v="Electronics &amp; Mobiles"/>
    <s v="Smartwatch"/>
    <n v="3"/>
    <n v="10773.47"/>
    <n v="0.15"/>
    <x v="613"/>
    <n v="8446.02"/>
    <s v="Net Banking"/>
    <s v="Amazon (FBA)"/>
    <s v="Delivered"/>
    <s v="Tamil Nadu"/>
  </r>
  <r>
    <s v="IN-AMD-100614"/>
    <x v="436"/>
    <s v="Electronics &amp; Mobiles"/>
    <s v="Wireless Earbuds"/>
    <n v="1"/>
    <n v="28482.25"/>
    <n v="0.1"/>
    <x v="614"/>
    <n v="5699.5"/>
    <s v="Credit/Debit Card"/>
    <s v="Amazon (FBA)"/>
    <s v="Delivered"/>
    <s v="Maharashtra"/>
  </r>
  <r>
    <s v="IN-AMD-100615"/>
    <x v="437"/>
    <s v="Home &amp; Kitchen"/>
    <s v="Induction Cooktop"/>
    <n v="2"/>
    <n v="4159.5600000000004"/>
    <n v="0"/>
    <x v="615"/>
    <n v="0"/>
    <s v="Cash on Delivery (COD)"/>
    <s v="Amazon (FBA)"/>
    <s v="Cancelled"/>
    <s v="Kerala"/>
  </r>
  <r>
    <s v="IN-AMD-100616"/>
    <x v="438"/>
    <s v="Beauty &amp; Personal Care"/>
    <s v="Ubtan Face Wash"/>
    <n v="3"/>
    <n v="1027.5"/>
    <n v="0.15"/>
    <x v="616"/>
    <n v="868.28"/>
    <s v="UPI"/>
    <s v="Amazon (FBA)"/>
    <s v="Delivered"/>
    <s v="Delhi"/>
  </r>
  <r>
    <s v="IN-AMD-100617"/>
    <x v="439"/>
    <s v="Apparel &amp; Fashion"/>
    <s v="Sports Shoes"/>
    <n v="4"/>
    <n v="1262.9100000000001"/>
    <n v="0.1"/>
    <x v="617"/>
    <n v="1435.84"/>
    <s v="UPI"/>
    <s v="Amazon (FBA)"/>
    <s v="Delivered"/>
    <s v="Maharashtra"/>
  </r>
  <r>
    <s v="IN-AMD-100618"/>
    <x v="440"/>
    <s v="Electronics &amp; Mobiles"/>
    <s v="Smartwatch"/>
    <n v="1"/>
    <n v="22658.61"/>
    <n v="0.05"/>
    <x v="618"/>
    <n v="0"/>
    <s v="Credit/Debit Card"/>
    <s v="Seller Flex"/>
    <s v="Returned"/>
    <s v="Telangana"/>
  </r>
  <r>
    <s v="IN-AMD-100619"/>
    <x v="441"/>
    <s v="Beauty &amp; Personal Care"/>
    <s v="Ubtan Face Wash"/>
    <n v="2"/>
    <n v="894"/>
    <n v="0"/>
    <x v="619"/>
    <n v="577.45000000000005"/>
    <s v="UPI"/>
    <s v="Amazon (FBA)"/>
    <s v="Delivered"/>
    <s v="Gujarat"/>
  </r>
  <r>
    <s v="IN-AMD-100620"/>
    <x v="2"/>
    <s v="Home &amp; Kitchen"/>
    <s v="Stainless Steel Dinner Set"/>
    <n v="2"/>
    <n v="2705.07"/>
    <n v="0"/>
    <x v="620"/>
    <n v="1695.11"/>
    <s v="UPI"/>
    <s v="Seller Flex"/>
    <s v="Delivered"/>
    <s v="Telangana"/>
  </r>
  <r>
    <s v="IN-AMD-100621"/>
    <x v="243"/>
    <s v="Apparel &amp; Fashion"/>
    <s v="Saree with Unstitched Blouse"/>
    <n v="3"/>
    <n v="1598.64"/>
    <n v="0"/>
    <x v="621"/>
    <n v="717.85"/>
    <s v="Net Banking"/>
    <s v="Amazon (FBA)"/>
    <s v="Delivered"/>
    <s v="Delhi"/>
  </r>
  <r>
    <s v="IN-AMD-100622"/>
    <x v="268"/>
    <s v="Apparel &amp; Fashion"/>
    <s v="Cotton Kurta Set"/>
    <n v="1"/>
    <n v="791.29"/>
    <n v="0.1"/>
    <x v="622"/>
    <n v="131.68"/>
    <s v="Credit/Debit Card"/>
    <s v="Seller Flex"/>
    <s v="Delivered"/>
    <s v="Rajasthan"/>
  </r>
  <r>
    <s v="IN-AMD-100623"/>
    <x v="442"/>
    <s v="Electronics &amp; Mobiles"/>
    <s v="Smartwatch"/>
    <n v="4"/>
    <n v="32114.33"/>
    <n v="0.15"/>
    <x v="623"/>
    <n v="34223.03"/>
    <s v="Cash on Delivery (COD)"/>
    <s v="Amazon (FBA)"/>
    <s v="Delivered"/>
    <s v="Maharashtra"/>
  </r>
  <r>
    <s v="IN-AMD-100624"/>
    <x v="443"/>
    <s v="Home &amp; Kitchen"/>
    <s v="Cotton Bedsheet Double"/>
    <n v="4"/>
    <n v="862.57"/>
    <n v="0.1"/>
    <x v="624"/>
    <n v="918.97"/>
    <s v="Cash on Delivery (COD)"/>
    <s v="Amazon (FBA)"/>
    <s v="Delivered"/>
    <s v="Maharashtra"/>
  </r>
  <r>
    <s v="IN-AMD-100625"/>
    <x v="411"/>
    <s v="Apparel &amp; Fashion"/>
    <s v="Cotton Kurta Set"/>
    <n v="3"/>
    <n v="1793.96"/>
    <n v="0.05"/>
    <x v="625"/>
    <n v="1064.53"/>
    <s v="UPI"/>
    <s v="Amazon (FBA)"/>
    <s v="Delivered"/>
    <s v="Karnataka"/>
  </r>
  <r>
    <s v="IN-AMD-100626"/>
    <x v="444"/>
    <s v="Pantry &amp; Groceries"/>
    <s v="Assorted Dry Fruits 500g"/>
    <n v="3"/>
    <n v="396.23"/>
    <n v="0.05"/>
    <x v="626"/>
    <n v="272.58"/>
    <s v="Net Banking"/>
    <s v="Amazon (FBA)"/>
    <s v="Delivered"/>
    <s v="Maharashtra"/>
  </r>
  <r>
    <s v="IN-AMD-100627"/>
    <x v="191"/>
    <s v="Apparel &amp; Fashion"/>
    <s v="Sports Shoes"/>
    <n v="4"/>
    <n v="1476.97"/>
    <n v="0.15"/>
    <x v="627"/>
    <n v="0"/>
    <s v="Cash on Delivery (COD)"/>
    <s v="Amazon (FBA)"/>
    <s v="Cancelled"/>
    <s v="Delhi"/>
  </r>
  <r>
    <s v="IN-AMD-100628"/>
    <x v="445"/>
    <s v="Apparel &amp; Fashion"/>
    <s v="Saree with Unstitched Blouse"/>
    <n v="3"/>
    <n v="1675.74"/>
    <n v="0.1"/>
    <x v="628"/>
    <n v="942.02"/>
    <s v="UPI"/>
    <s v="Amazon (FBA)"/>
    <s v="Delivered"/>
    <s v="Uttar Pradesh"/>
  </r>
  <r>
    <s v="IN-AMD-100629"/>
    <x v="446"/>
    <s v="Home &amp; Kitchen"/>
    <s v="Stainless Steel Dinner Set"/>
    <n v="3"/>
    <n v="5227.92"/>
    <n v="0.15"/>
    <x v="629"/>
    <n v="2280.7199999999998"/>
    <s v="UPI"/>
    <s v="Amazon (FBA)"/>
    <s v="Delivered"/>
    <s v="Karnataka"/>
  </r>
  <r>
    <s v="IN-AMD-100630"/>
    <x v="236"/>
    <s v="Pantry &amp; Groceries"/>
    <s v="Basmati Rice 5kg"/>
    <n v="1"/>
    <n v="413.41"/>
    <n v="0"/>
    <x v="630"/>
    <n v="114.13"/>
    <s v="UPI"/>
    <s v="Amazon (FBA)"/>
    <s v="Delivered"/>
    <s v="Maharashtra"/>
  </r>
  <r>
    <s v="IN-AMD-100631"/>
    <x v="447"/>
    <s v="Beauty &amp; Personal Care"/>
    <s v="Ayurvedic Hair Oil"/>
    <n v="3"/>
    <n v="620.63"/>
    <n v="0"/>
    <x v="631"/>
    <n v="298.33999999999997"/>
    <s v="UPI"/>
    <s v="Amazon (FBA)"/>
    <s v="Delivered"/>
    <s v="Tamil Nadu"/>
  </r>
  <r>
    <s v="IN-AMD-100632"/>
    <x v="409"/>
    <s v="Apparel &amp; Fashion"/>
    <s v="Cotton Kurta Set"/>
    <n v="2"/>
    <n v="1423.25"/>
    <n v="0"/>
    <x v="632"/>
    <n v="407.03"/>
    <s v="UPI"/>
    <s v="Merchant (FBM)"/>
    <s v="Delivered"/>
    <s v="Tamil Nadu"/>
  </r>
  <r>
    <s v="IN-AMD-100633"/>
    <x v="448"/>
    <s v="Home &amp; Kitchen"/>
    <s v="Cotton Bedsheet Double"/>
    <n v="2"/>
    <n v="5518.13"/>
    <n v="0.05"/>
    <x v="633"/>
    <n v="3378.24"/>
    <s v="UPI"/>
    <s v="Amazon (FBA)"/>
    <s v="Shipped"/>
    <s v="Gujarat"/>
  </r>
  <r>
    <s v="IN-AMD-100634"/>
    <x v="328"/>
    <s v="Home &amp; Kitchen"/>
    <s v="Stainless Steel Dinner Set"/>
    <n v="2"/>
    <n v="724.93"/>
    <n v="0.25"/>
    <x v="634"/>
    <n v="350.37"/>
    <s v="UPI"/>
    <s v="Amazon (FBA)"/>
    <s v="Delivered"/>
    <s v="Maharashtra"/>
  </r>
  <r>
    <s v="IN-AMD-100635"/>
    <x v="47"/>
    <s v="Apparel &amp; Fashion"/>
    <s v="Sports Shoes"/>
    <n v="3"/>
    <n v="2358.9"/>
    <n v="0"/>
    <x v="635"/>
    <n v="2100.02"/>
    <s v="Net Banking"/>
    <s v="Merchant (FBM)"/>
    <s v="Delivered"/>
    <s v="Delhi"/>
  </r>
  <r>
    <s v="IN-AMD-100636"/>
    <x v="292"/>
    <s v="Electronics &amp; Mobiles"/>
    <s v="Laptop Backpack"/>
    <n v="4"/>
    <n v="13284.75"/>
    <n v="0.15"/>
    <x v="636"/>
    <n v="5601.23"/>
    <s v="Credit/Debit Card"/>
    <s v="Amazon (FBA)"/>
    <s v="Delivered"/>
    <s v="Karnataka"/>
  </r>
  <r>
    <s v="IN-AMD-100637"/>
    <x v="449"/>
    <s v="Apparel &amp; Fashion"/>
    <s v="Printed T-Shirt"/>
    <n v="2"/>
    <n v="937.83"/>
    <n v="0.1"/>
    <x v="637"/>
    <n v="283.01"/>
    <s v="Credit/Debit Card"/>
    <s v="Amazon (FBA)"/>
    <s v="Delivered"/>
    <s v="Maharashtra"/>
  </r>
  <r>
    <s v="IN-AMD-100638"/>
    <x v="450"/>
    <s v="Electronics &amp; Mobiles"/>
    <s v="Power Bank 20000mAh"/>
    <n v="1"/>
    <n v="3730.83"/>
    <n v="0"/>
    <x v="638"/>
    <n v="1127.58"/>
    <s v="UPI"/>
    <s v="Amazon (FBA)"/>
    <s v="Delivered"/>
    <s v="Karnataka"/>
  </r>
  <r>
    <s v="IN-AMD-100639"/>
    <x v="163"/>
    <s v="Pantry &amp; Groceries"/>
    <s v="Organic Turmeric Powder"/>
    <n v="3"/>
    <n v="760.48"/>
    <n v="0.05"/>
    <x v="639"/>
    <n v="662.34"/>
    <s v="UPI"/>
    <s v="Amazon (FBA)"/>
    <s v="Delivered"/>
    <s v="West Bengal"/>
  </r>
  <r>
    <s v="IN-AMD-100640"/>
    <x v="422"/>
    <s v="Apparel &amp; Fashion"/>
    <s v="Men Denim Jeans"/>
    <n v="4"/>
    <n v="1479.91"/>
    <n v="0.1"/>
    <x v="640"/>
    <n v="1233.53"/>
    <s v="UPI"/>
    <s v="Amazon (FBA)"/>
    <s v="Delivered"/>
    <s v="Karnataka"/>
  </r>
  <r>
    <s v="IN-AMD-100641"/>
    <x v="451"/>
    <s v="Pantry &amp; Groceries"/>
    <s v="Basmati Rice 5kg"/>
    <n v="4"/>
    <n v="1193.25"/>
    <n v="0.05"/>
    <x v="641"/>
    <n v="1418.16"/>
    <s v="UPI"/>
    <s v="Amazon (FBA)"/>
    <s v="Delivered"/>
    <s v="Kerala"/>
  </r>
  <r>
    <s v="IN-AMD-100642"/>
    <x v="452"/>
    <s v="Apparel &amp; Fashion"/>
    <s v="Cotton Kurta Set"/>
    <n v="3"/>
    <n v="976.56"/>
    <n v="0"/>
    <x v="642"/>
    <n v="927.26"/>
    <s v="Net Banking"/>
    <s v="Amazon (FBA)"/>
    <s v="Delivered"/>
    <s v="Telangana"/>
  </r>
  <r>
    <s v="IN-AMD-100643"/>
    <x v="276"/>
    <s v="Home &amp; Kitchen"/>
    <s v="Induction Cooktop"/>
    <n v="3"/>
    <n v="7787.33"/>
    <n v="0"/>
    <x v="643"/>
    <n v="7179.74"/>
    <s v="UPI"/>
    <s v="Amazon (FBA)"/>
    <s v="Delivered"/>
    <s v="Maharashtra"/>
  </r>
  <r>
    <s v="IN-AMD-100644"/>
    <x v="453"/>
    <s v="Apparel &amp; Fashion"/>
    <s v="Saree with Unstitched Blouse"/>
    <n v="1"/>
    <n v="1374.19"/>
    <n v="0.1"/>
    <x v="644"/>
    <n v="363.8"/>
    <s v="Credit/Debit Card"/>
    <s v="Seller Flex"/>
    <s v="Delivered"/>
    <s v="Karnataka"/>
  </r>
  <r>
    <s v="IN-AMD-100645"/>
    <x v="135"/>
    <s v="Electronics &amp; Mobiles"/>
    <s v="Wireless Earbuds"/>
    <n v="3"/>
    <n v="29095.37"/>
    <n v="0.1"/>
    <x v="645"/>
    <n v="24306.27"/>
    <s v="UPI"/>
    <s v="Seller Flex"/>
    <s v="Delivered"/>
    <s v="Maharashtra"/>
  </r>
  <r>
    <s v="IN-AMD-100646"/>
    <x v="290"/>
    <s v="Apparel &amp; Fashion"/>
    <s v="Sports Shoes"/>
    <n v="3"/>
    <n v="2046.19"/>
    <n v="0.05"/>
    <x v="646"/>
    <n v="855.84"/>
    <s v="Credit/Debit Card"/>
    <s v="Merchant (FBM)"/>
    <s v="Delivered"/>
    <s v="Maharashtra"/>
  </r>
  <r>
    <s v="IN-AMD-100647"/>
    <x v="182"/>
    <s v="Electronics &amp; Mobiles"/>
    <s v="Laptop Backpack"/>
    <n v="4"/>
    <n v="30766.14"/>
    <n v="0.2"/>
    <x v="647"/>
    <n v="23579.25"/>
    <s v="Cash on Delivery (COD)"/>
    <s v="Amazon (FBA)"/>
    <s v="Delivered"/>
    <s v="Telangana"/>
  </r>
  <r>
    <s v="IN-AMD-100648"/>
    <x v="454"/>
    <s v="Home &amp; Kitchen"/>
    <s v="Mixer Grinder 750W"/>
    <n v="2"/>
    <n v="4459.58"/>
    <n v="0.15"/>
    <x v="648"/>
    <n v="1674.29"/>
    <s v="UPI"/>
    <s v="Amazon (FBA)"/>
    <s v="Delivered"/>
    <s v="Maharashtra"/>
  </r>
  <r>
    <s v="IN-AMD-100649"/>
    <x v="455"/>
    <s v="Apparel &amp; Fashion"/>
    <s v="Men Denim Jeans"/>
    <n v="2"/>
    <n v="392.11"/>
    <n v="0.2"/>
    <x v="649"/>
    <n v="83.36"/>
    <s v="Credit/Debit Card"/>
    <s v="Seller Flex"/>
    <s v="Delivered"/>
    <s v="Karnataka"/>
  </r>
  <r>
    <s v="IN-AMD-100650"/>
    <x v="456"/>
    <s v="Beauty &amp; Personal Care"/>
    <s v="Ayurvedic Hair Oil"/>
    <n v="4"/>
    <n v="1064.01"/>
    <n v="0.05"/>
    <x v="650"/>
    <n v="1405.77"/>
    <s v="UPI"/>
    <s v="Merchant (FBM)"/>
    <s v="Delivered"/>
    <s v="Telangana"/>
  </r>
  <r>
    <s v="IN-AMD-100651"/>
    <x v="457"/>
    <s v="Electronics &amp; Mobiles"/>
    <s v="5G Smartphone"/>
    <n v="3"/>
    <n v="25506.05"/>
    <n v="0"/>
    <x v="651"/>
    <n v="18574.240000000002"/>
    <s v="UPI"/>
    <s v="Amazon (FBA)"/>
    <s v="Delivered"/>
    <s v="Uttar Pradesh"/>
  </r>
  <r>
    <s v="IN-AMD-100652"/>
    <x v="458"/>
    <s v="Electronics &amp; Mobiles"/>
    <s v="Smartwatch"/>
    <n v="1"/>
    <n v="21327.07"/>
    <n v="0.1"/>
    <x v="652"/>
    <n v="5981.2"/>
    <s v="Cash on Delivery (COD)"/>
    <s v="Merchant (FBM)"/>
    <s v="Delivered"/>
    <s v="Gujarat"/>
  </r>
  <r>
    <s v="IN-AMD-100653"/>
    <x v="252"/>
    <s v="Apparel &amp; Fashion"/>
    <s v="Sports Shoes"/>
    <n v="2"/>
    <n v="2964.28"/>
    <n v="0.15"/>
    <x v="653"/>
    <n v="1102.04"/>
    <s v="UPI"/>
    <s v="Amazon (FBA)"/>
    <s v="Delivered"/>
    <s v="Delhi"/>
  </r>
  <r>
    <s v="IN-AMD-100654"/>
    <x v="16"/>
    <s v="Pantry &amp; Groceries"/>
    <s v="Basmati Rice 5kg"/>
    <n v="3"/>
    <n v="1140.02"/>
    <n v="0.1"/>
    <x v="654"/>
    <n v="595.12"/>
    <s v="UPI"/>
    <s v="Amazon (FBA)"/>
    <s v="Delivered"/>
    <s v="Delhi"/>
  </r>
  <r>
    <s v="IN-AMD-100655"/>
    <x v="430"/>
    <s v="Home &amp; Kitchen"/>
    <s v="Stainless Steel Dinner Set"/>
    <n v="2"/>
    <n v="1251.1199999999999"/>
    <n v="0.1"/>
    <x v="655"/>
    <n v="537.83000000000004"/>
    <s v="Cash on Delivery (COD)"/>
    <s v="Amazon (FBA)"/>
    <s v="Delivered"/>
    <s v="Maharashtra"/>
  </r>
  <r>
    <s v="IN-AMD-100656"/>
    <x v="459"/>
    <s v="Apparel &amp; Fashion"/>
    <s v="Men Denim Jeans"/>
    <n v="4"/>
    <n v="1908.79"/>
    <n v="0.25"/>
    <x v="656"/>
    <n v="0"/>
    <s v="Net Banking"/>
    <s v="Amazon (FBA)"/>
    <s v="Returned"/>
    <s v="Karnataka"/>
  </r>
  <r>
    <s v="IN-AMD-100657"/>
    <x v="460"/>
    <s v="Apparel &amp; Fashion"/>
    <s v="Saree with Unstitched Blouse"/>
    <n v="2"/>
    <n v="1090.48"/>
    <n v="0.05"/>
    <x v="657"/>
    <n v="337.26"/>
    <s v="Credit/Debit Card"/>
    <s v="Amazon (FBA)"/>
    <s v="Delivered"/>
    <s v="Gujarat"/>
  </r>
  <r>
    <s v="IN-AMD-100658"/>
    <x v="461"/>
    <s v="Electronics &amp; Mobiles"/>
    <s v="5G Smartphone"/>
    <n v="4"/>
    <n v="25334.080000000002"/>
    <n v="0.15"/>
    <x v="658"/>
    <n v="11493.72"/>
    <s v="UPI"/>
    <s v="Amazon (FBA)"/>
    <s v="Delivered"/>
    <s v="Maharashtra"/>
  </r>
  <r>
    <s v="IN-AMD-100659"/>
    <x v="456"/>
    <s v="Pantry &amp; Groceries"/>
    <s v="Organic Turmeric Powder"/>
    <n v="4"/>
    <n v="463.27"/>
    <n v="0.1"/>
    <x v="659"/>
    <n v="529.39"/>
    <s v="Cash on Delivery (COD)"/>
    <s v="Amazon (FBA)"/>
    <s v="Delivered"/>
    <s v="Delhi"/>
  </r>
  <r>
    <s v="IN-AMD-100660"/>
    <x v="295"/>
    <s v="Home &amp; Kitchen"/>
    <s v="Induction Cooktop"/>
    <n v="4"/>
    <n v="802.11"/>
    <n v="0.05"/>
    <x v="660"/>
    <n v="746.76"/>
    <s v="UPI"/>
    <s v="Amazon (FBA)"/>
    <s v="Delivered"/>
    <s v="Gujarat"/>
  </r>
  <r>
    <s v="IN-AMD-100661"/>
    <x v="228"/>
    <s v="Electronics &amp; Mobiles"/>
    <s v="Power Bank 20000mAh"/>
    <n v="1"/>
    <n v="27682.06"/>
    <n v="0"/>
    <x v="661"/>
    <n v="9601.5499999999993"/>
    <s v="UPI"/>
    <s v="Amazon (FBA)"/>
    <s v="Delivered"/>
    <s v="Karnataka"/>
  </r>
  <r>
    <s v="IN-AMD-100662"/>
    <x v="222"/>
    <s v="Home &amp; Kitchen"/>
    <s v="Mixer Grinder 750W"/>
    <n v="3"/>
    <n v="4507.91"/>
    <n v="0.15"/>
    <x v="662"/>
    <n v="3567.04"/>
    <s v="UPI"/>
    <s v="Merchant (FBM)"/>
    <s v="Delivered"/>
    <s v="Maharashtra"/>
  </r>
  <r>
    <s v="IN-AMD-100663"/>
    <x v="161"/>
    <s v="Electronics &amp; Mobiles"/>
    <s v="Smartwatch"/>
    <n v="4"/>
    <n v="31986.31"/>
    <n v="0.15"/>
    <x v="663"/>
    <n v="26888.720000000001"/>
    <s v="UPI"/>
    <s v="Amazon (FBA)"/>
    <s v="Delivered"/>
    <s v="Maharashtra"/>
  </r>
  <r>
    <s v="IN-AMD-100664"/>
    <x v="462"/>
    <s v="Pantry &amp; Groceries"/>
    <s v="Basmati Rice 5kg"/>
    <n v="4"/>
    <n v="625.91999999999996"/>
    <n v="0.05"/>
    <x v="664"/>
    <n v="575.04999999999995"/>
    <s v="Credit/Debit Card"/>
    <s v="Amazon (FBA)"/>
    <s v="Delivered"/>
    <s v="Kerala"/>
  </r>
  <r>
    <s v="IN-AMD-100665"/>
    <x v="340"/>
    <s v="Electronics &amp; Mobiles"/>
    <s v="Laptop Backpack"/>
    <n v="2"/>
    <n v="31168.71"/>
    <n v="0.15"/>
    <x v="665"/>
    <n v="12485.5"/>
    <s v="UPI"/>
    <s v="Amazon (FBA)"/>
    <s v="Delivered"/>
    <s v="Gujarat"/>
  </r>
  <r>
    <s v="IN-AMD-100666"/>
    <x v="463"/>
    <s v="Home &amp; Kitchen"/>
    <s v="Stainless Steel Dinner Set"/>
    <n v="3"/>
    <n v="3397.32"/>
    <n v="0.1"/>
    <x v="666"/>
    <n v="1219.6400000000001"/>
    <s v="Credit/Debit Card"/>
    <s v="Amazon (FBA)"/>
    <s v="Delivered"/>
    <s v="Karnataka"/>
  </r>
  <r>
    <s v="IN-AMD-100667"/>
    <x v="111"/>
    <s v="Electronics &amp; Mobiles"/>
    <s v="Smartwatch"/>
    <n v="1"/>
    <n v="15835.88"/>
    <n v="0"/>
    <x v="667"/>
    <n v="2096.5300000000002"/>
    <s v="UPI"/>
    <s v="Amazon (FBA)"/>
    <s v="Delivered"/>
    <s v="West Bengal"/>
  </r>
  <r>
    <s v="IN-AMD-100668"/>
    <x v="464"/>
    <s v="Home &amp; Kitchen"/>
    <s v="Mixer Grinder 750W"/>
    <n v="1"/>
    <n v="6006.34"/>
    <n v="0.2"/>
    <x v="668"/>
    <n v="1117.5899999999999"/>
    <s v="UPI"/>
    <s v="Amazon (FBA)"/>
    <s v="Delivered"/>
    <s v="Rajasthan"/>
  </r>
  <r>
    <s v="IN-AMD-100669"/>
    <x v="374"/>
    <s v="Beauty &amp; Personal Care"/>
    <s v="Sunscreen Gel SPF 50"/>
    <n v="2"/>
    <n v="1054.03"/>
    <n v="0.1"/>
    <x v="669"/>
    <n v="0"/>
    <s v="UPI"/>
    <s v="Amazon (FBA)"/>
    <s v="Returned"/>
    <s v="Karnataka"/>
  </r>
  <r>
    <s v="IN-AMD-100670"/>
    <x v="465"/>
    <s v="Home &amp; Kitchen"/>
    <s v="Induction Cooktop"/>
    <n v="1"/>
    <n v="1608.48"/>
    <n v="0.2"/>
    <x v="670"/>
    <n v="346.7"/>
    <s v="UPI"/>
    <s v="Amazon (FBA)"/>
    <s v="Delivered"/>
    <s v="Uttar Pradesh"/>
  </r>
  <r>
    <s v="IN-AMD-100671"/>
    <x v="227"/>
    <s v="Home &amp; Kitchen"/>
    <s v="Water Purifier"/>
    <n v="2"/>
    <n v="6103.31"/>
    <n v="0"/>
    <x v="671"/>
    <n v="2956.83"/>
    <s v="UPI"/>
    <s v="Seller Flex"/>
    <s v="Delivered"/>
    <s v="Karnataka"/>
  </r>
  <r>
    <s v="IN-AMD-100672"/>
    <x v="313"/>
    <s v="Beauty &amp; Personal Care"/>
    <s v="Matte Lipstick"/>
    <n v="3"/>
    <n v="820.73"/>
    <n v="0.2"/>
    <x v="672"/>
    <n v="0"/>
    <s v="Credit/Debit Card"/>
    <s v="Amazon (FBA)"/>
    <s v="Returned"/>
    <s v="Uttar Pradesh"/>
  </r>
  <r>
    <s v="IN-AMD-100673"/>
    <x v="188"/>
    <s v="Electronics &amp; Mobiles"/>
    <s v="Laptop Backpack"/>
    <n v="2"/>
    <n v="10230.18"/>
    <n v="0.05"/>
    <x v="673"/>
    <n v="3733.55"/>
    <s v="Credit/Debit Card"/>
    <s v="Amazon (FBA)"/>
    <s v="Delivered"/>
    <s v="Karnataka"/>
  </r>
  <r>
    <s v="IN-AMD-100674"/>
    <x v="39"/>
    <s v="Apparel &amp; Fashion"/>
    <s v="Cotton Kurta Set"/>
    <n v="2"/>
    <n v="1396.4"/>
    <n v="0"/>
    <x v="674"/>
    <n v="559.62"/>
    <s v="UPI"/>
    <s v="Seller Flex"/>
    <s v="Delivered"/>
    <s v="Uttar Pradesh"/>
  </r>
  <r>
    <s v="IN-AMD-100675"/>
    <x v="308"/>
    <s v="Electronics &amp; Mobiles"/>
    <s v="Wireless Earbuds"/>
    <n v="4"/>
    <n v="7785.25"/>
    <n v="0"/>
    <x v="675"/>
    <n v="9039.02"/>
    <s v="Net Banking"/>
    <s v="Amazon (FBA)"/>
    <s v="Delivered"/>
    <s v="Uttar Pradesh"/>
  </r>
  <r>
    <s v="IN-AMD-100676"/>
    <x v="18"/>
    <s v="Pantry &amp; Groceries"/>
    <s v="Basmati Rice 5kg"/>
    <n v="1"/>
    <n v="876.28"/>
    <n v="0"/>
    <x v="676"/>
    <n v="147.22"/>
    <s v="UPI"/>
    <s v="Seller Flex"/>
    <s v="Delivered"/>
    <s v="Telangana"/>
  </r>
  <r>
    <s v="IN-AMD-100677"/>
    <x v="426"/>
    <s v="Apparel &amp; Fashion"/>
    <s v="Saree with Unstitched Blouse"/>
    <n v="3"/>
    <n v="754.8"/>
    <n v="0"/>
    <x v="677"/>
    <n v="360.83"/>
    <s v="UPI"/>
    <s v="Amazon (FBA)"/>
    <s v="Delivered"/>
    <s v="Kerala"/>
  </r>
  <r>
    <s v="IN-AMD-100678"/>
    <x v="466"/>
    <s v="Home &amp; Kitchen"/>
    <s v="Mixer Grinder 750W"/>
    <n v="3"/>
    <n v="4290.26"/>
    <n v="0"/>
    <x v="678"/>
    <n v="3080.62"/>
    <s v="Credit/Debit Card"/>
    <s v="Seller Flex"/>
    <s v="Shipped"/>
    <s v="Maharashtra"/>
  </r>
  <r>
    <s v="IN-AMD-100679"/>
    <x v="133"/>
    <s v="Home &amp; Kitchen"/>
    <s v="Cotton Bedsheet Double"/>
    <n v="4"/>
    <n v="5363.15"/>
    <n v="0"/>
    <x v="679"/>
    <n v="6231.51"/>
    <s v="UPI"/>
    <s v="Amazon (FBA)"/>
    <s v="Delivered"/>
    <s v="Karnataka"/>
  </r>
  <r>
    <s v="IN-AMD-100680"/>
    <x v="116"/>
    <s v="Electronics &amp; Mobiles"/>
    <s v="Power Bank 20000mAh"/>
    <n v="2"/>
    <n v="11166.15"/>
    <n v="0.2"/>
    <x v="680"/>
    <n v="3403.63"/>
    <s v="UPI"/>
    <s v="Seller Flex"/>
    <s v="Delivered"/>
    <s v="Maharashtra"/>
  </r>
  <r>
    <s v="IN-AMD-100681"/>
    <x v="467"/>
    <s v="Electronics &amp; Mobiles"/>
    <s v="5G Smartphone"/>
    <n v="3"/>
    <n v="18437.21"/>
    <n v="0.15"/>
    <x v="681"/>
    <n v="10130.709999999999"/>
    <s v="UPI"/>
    <s v="Amazon (FBA)"/>
    <s v="Delivered"/>
    <s v="Delhi"/>
  </r>
  <r>
    <s v="IN-AMD-100682"/>
    <x v="274"/>
    <s v="Electronics &amp; Mobiles"/>
    <s v="Smartwatch"/>
    <n v="3"/>
    <n v="22869.66"/>
    <n v="0.15"/>
    <x v="682"/>
    <n v="14369.29"/>
    <s v="Net Banking"/>
    <s v="Amazon (FBA)"/>
    <s v="Delivered"/>
    <s v="Delhi"/>
  </r>
  <r>
    <s v="IN-AMD-100683"/>
    <x v="317"/>
    <s v="Apparel &amp; Fashion"/>
    <s v="Sports Shoes"/>
    <n v="2"/>
    <n v="2380.58"/>
    <n v="0.05"/>
    <x v="683"/>
    <n v="1466.81"/>
    <s v="Cash on Delivery (COD)"/>
    <s v="Amazon (FBA)"/>
    <s v="Delivered"/>
    <s v="Delhi"/>
  </r>
  <r>
    <s v="IN-AMD-100684"/>
    <x v="174"/>
    <s v="Electronics &amp; Mobiles"/>
    <s v="Laptop Backpack"/>
    <n v="2"/>
    <n v="29290.81"/>
    <n v="0.05"/>
    <x v="684"/>
    <n v="14689.24"/>
    <s v="Net Banking"/>
    <s v="Amazon (FBA)"/>
    <s v="Delivered"/>
    <s v="Rajasthan"/>
  </r>
  <r>
    <s v="IN-AMD-100685"/>
    <x v="468"/>
    <s v="Electronics &amp; Mobiles"/>
    <s v="Wireless Earbuds"/>
    <n v="3"/>
    <n v="25326.53"/>
    <n v="0.05"/>
    <x v="685"/>
    <n v="22843.88"/>
    <s v="UPI"/>
    <s v="Seller Flex"/>
    <s v="Delivered"/>
    <s v="Telangana"/>
  </r>
  <r>
    <s v="IN-AMD-100686"/>
    <x v="159"/>
    <s v="Beauty &amp; Personal Care"/>
    <s v="Electric Trimmer"/>
    <n v="2"/>
    <n v="265.17"/>
    <n v="0"/>
    <x v="686"/>
    <n v="110.8"/>
    <s v="UPI"/>
    <s v="Amazon (FBA)"/>
    <s v="Delivered"/>
    <s v="Maharashtra"/>
  </r>
  <r>
    <s v="IN-AMD-100687"/>
    <x v="229"/>
    <s v="Pantry &amp; Groceries"/>
    <s v="Assorted Dry Fruits 500g"/>
    <n v="1"/>
    <n v="688.58"/>
    <n v="0.1"/>
    <x v="687"/>
    <n v="0"/>
    <s v="Credit/Debit Card"/>
    <s v="Amazon (FBA)"/>
    <s v="Cancelled"/>
    <s v="Delhi"/>
  </r>
  <r>
    <s v="IN-AMD-100688"/>
    <x v="469"/>
    <s v="Apparel &amp; Fashion"/>
    <s v="Sports Shoes"/>
    <n v="3"/>
    <n v="557.92999999999995"/>
    <n v="0"/>
    <x v="688"/>
    <n v="451.36"/>
    <s v="UPI"/>
    <s v="Amazon (FBA)"/>
    <s v="Delivered"/>
    <s v="Gujarat"/>
  </r>
  <r>
    <s v="IN-AMD-100689"/>
    <x v="470"/>
    <s v="Apparel &amp; Fashion"/>
    <s v="Cotton Kurta Set"/>
    <n v="2"/>
    <n v="2157.91"/>
    <n v="0.1"/>
    <x v="689"/>
    <n v="0"/>
    <s v="UPI"/>
    <s v="Amazon (FBA)"/>
    <s v="Cancelled"/>
    <s v="Maharashtra"/>
  </r>
  <r>
    <s v="IN-AMD-100690"/>
    <x v="471"/>
    <s v="Electronics &amp; Mobiles"/>
    <s v="5G Smartphone"/>
    <n v="3"/>
    <n v="29814.5"/>
    <n v="0.1"/>
    <x v="690"/>
    <n v="24599.16"/>
    <s v="Amazon Pay Later"/>
    <s v="Amazon (FBA)"/>
    <s v="Delivered"/>
    <s v="Delhi"/>
  </r>
  <r>
    <s v="IN-AMD-100691"/>
    <x v="472"/>
    <s v="Home &amp; Kitchen"/>
    <s v="Mixer Grinder 750W"/>
    <n v="3"/>
    <n v="541.77"/>
    <n v="0.15"/>
    <x v="691"/>
    <n v="212.25"/>
    <s v="UPI"/>
    <s v="Amazon (FBA)"/>
    <s v="Delivered"/>
    <s v="West Bengal"/>
  </r>
  <r>
    <s v="IN-AMD-100692"/>
    <x v="473"/>
    <s v="Beauty &amp; Personal Care"/>
    <s v="Ubtan Face Wash"/>
    <n v="4"/>
    <n v="861.98"/>
    <n v="0.25"/>
    <x v="692"/>
    <n v="710.2"/>
    <s v="Amazon Pay Later"/>
    <s v="Seller Flex"/>
    <s v="Delivered"/>
    <s v="Maharashtra"/>
  </r>
  <r>
    <s v="IN-AMD-100693"/>
    <x v="474"/>
    <s v="Electronics &amp; Mobiles"/>
    <s v="Smartwatch"/>
    <n v="1"/>
    <n v="10096.74"/>
    <n v="0.2"/>
    <x v="693"/>
    <n v="1066.1199999999999"/>
    <s v="UPI"/>
    <s v="Amazon (FBA)"/>
    <s v="Delivered"/>
    <s v="West Bengal"/>
  </r>
  <r>
    <s v="IN-AMD-100694"/>
    <x v="93"/>
    <s v="Electronics &amp; Mobiles"/>
    <s v="Wireless Earbuds"/>
    <n v="1"/>
    <n v="10175.34"/>
    <n v="0.15"/>
    <x v="694"/>
    <n v="3014.23"/>
    <s v="UPI"/>
    <s v="Merchant (FBM)"/>
    <s v="Delivered"/>
    <s v="Maharashtra"/>
  </r>
  <r>
    <s v="IN-AMD-100695"/>
    <x v="446"/>
    <s v="Beauty &amp; Personal Care"/>
    <s v="Sunscreen Gel SPF 50"/>
    <n v="4"/>
    <n v="663.71"/>
    <n v="0.05"/>
    <x v="695"/>
    <n v="539.9"/>
    <s v="UPI"/>
    <s v="Amazon (FBA)"/>
    <s v="Delivered"/>
    <s v="Delhi"/>
  </r>
  <r>
    <s v="IN-AMD-100696"/>
    <x v="475"/>
    <s v="Home &amp; Kitchen"/>
    <s v="Induction Cooktop"/>
    <n v="4"/>
    <n v="1796.57"/>
    <n v="0"/>
    <x v="696"/>
    <n v="1966.91"/>
    <s v="Credit/Debit Card"/>
    <s v="Amazon (FBA)"/>
    <s v="Delivered"/>
    <s v="Rajasthan"/>
  </r>
  <r>
    <s v="IN-AMD-100697"/>
    <x v="476"/>
    <s v="Electronics &amp; Mobiles"/>
    <s v="Wireless Earbuds"/>
    <n v="3"/>
    <n v="16123.97"/>
    <n v="0.1"/>
    <x v="697"/>
    <n v="7103.45"/>
    <s v="UPI"/>
    <s v="Amazon (FBA)"/>
    <s v="Delivered"/>
    <s v="Tamil Nadu"/>
  </r>
  <r>
    <s v="IN-AMD-100698"/>
    <x v="350"/>
    <s v="Home &amp; Kitchen"/>
    <s v="Cotton Bedsheet Double"/>
    <n v="1"/>
    <n v="3435.64"/>
    <n v="0"/>
    <x v="698"/>
    <n v="1030.08"/>
    <s v="Credit/Debit Card"/>
    <s v="Amazon (FBA)"/>
    <s v="Delivered"/>
    <s v="Kerala"/>
  </r>
  <r>
    <s v="IN-AMD-100699"/>
    <x v="348"/>
    <s v="Apparel &amp; Fashion"/>
    <s v="Printed T-Shirt"/>
    <n v="4"/>
    <n v="2241.33"/>
    <n v="0"/>
    <x v="699"/>
    <n v="2509.23"/>
    <s v="Cash on Delivery (COD)"/>
    <s v="Amazon (FBA)"/>
    <s v="Delivered"/>
    <s v="Kerala"/>
  </r>
  <r>
    <s v="IN-AMD-100700"/>
    <x v="69"/>
    <s v="Apparel &amp; Fashion"/>
    <s v="Sports Shoes"/>
    <n v="2"/>
    <n v="2348.15"/>
    <n v="0.1"/>
    <x v="700"/>
    <n v="847.61"/>
    <s v="Credit/Debit Card"/>
    <s v="Amazon (FBA)"/>
    <s v="Delivered"/>
    <s v="Delhi"/>
  </r>
  <r>
    <s v="IN-AMD-100701"/>
    <x v="35"/>
    <s v="Beauty &amp; Personal Care"/>
    <s v="Sunscreen Gel SPF 50"/>
    <n v="3"/>
    <n v="549.28"/>
    <n v="0.05"/>
    <x v="701"/>
    <n v="0"/>
    <s v="Credit/Debit Card"/>
    <s v="Seller Flex"/>
    <s v="Cancelled"/>
    <s v="Kerala"/>
  </r>
  <r>
    <s v="IN-AMD-100702"/>
    <x v="130"/>
    <s v="Beauty &amp; Personal Care"/>
    <s v="Matte Lipstick"/>
    <n v="1"/>
    <n v="1019.03"/>
    <n v="0.2"/>
    <x v="702"/>
    <n v="225.54"/>
    <s v="UPI"/>
    <s v="Seller Flex"/>
    <s v="Delivered"/>
    <s v="Maharashtra"/>
  </r>
  <r>
    <s v="IN-AMD-100703"/>
    <x v="477"/>
    <s v="Apparel &amp; Fashion"/>
    <s v="Sports Shoes"/>
    <n v="3"/>
    <n v="1080.51"/>
    <n v="0.1"/>
    <x v="703"/>
    <n v="597.15"/>
    <s v="Cash on Delivery (COD)"/>
    <s v="Amazon (FBA)"/>
    <s v="Delivered"/>
    <s v="Delhi"/>
  </r>
  <r>
    <s v="IN-AMD-100704"/>
    <x v="78"/>
    <s v="Pantry &amp; Groceries"/>
    <s v="Ghee 1L"/>
    <n v="3"/>
    <n v="1114.99"/>
    <n v="0.1"/>
    <x v="704"/>
    <n v="0"/>
    <s v="Credit/Debit Card"/>
    <s v="Amazon (FBA)"/>
    <s v="Returned"/>
    <s v="Gujarat"/>
  </r>
  <r>
    <s v="IN-AMD-100705"/>
    <x v="101"/>
    <s v="Apparel &amp; Fashion"/>
    <s v="Printed T-Shirt"/>
    <n v="2"/>
    <n v="1724.4"/>
    <n v="0.15"/>
    <x v="705"/>
    <n v="570.73"/>
    <s v="Net Banking"/>
    <s v="Merchant (FBM)"/>
    <s v="Delivered"/>
    <s v="Tamil Nadu"/>
  </r>
  <r>
    <s v="IN-AMD-100706"/>
    <x v="478"/>
    <s v="Beauty &amp; Personal Care"/>
    <s v="Matte Lipstick"/>
    <n v="2"/>
    <n v="1251.8399999999999"/>
    <n v="0.05"/>
    <x v="664"/>
    <n v="431.46"/>
    <s v="Cash on Delivery (COD)"/>
    <s v="Amazon (FBA)"/>
    <s v="Delivered"/>
    <s v="Telangana"/>
  </r>
  <r>
    <s v="IN-AMD-100707"/>
    <x v="479"/>
    <s v="Apparel &amp; Fashion"/>
    <s v="Printed T-Shirt"/>
    <n v="4"/>
    <n v="1798.94"/>
    <n v="0.25"/>
    <x v="706"/>
    <n v="1592.05"/>
    <s v="UPI"/>
    <s v="Seller Flex"/>
    <s v="Delivered"/>
    <s v="Maharashtra"/>
  </r>
  <r>
    <s v="IN-AMD-100708"/>
    <x v="76"/>
    <s v="Beauty &amp; Personal Care"/>
    <s v="Matte Lipstick"/>
    <n v="2"/>
    <n v="1219.3900000000001"/>
    <n v="0"/>
    <x v="707"/>
    <n v="351.15"/>
    <s v="Credit/Debit Card"/>
    <s v="Amazon (FBA)"/>
    <s v="Delivered"/>
    <s v="Uttar Pradesh"/>
  </r>
  <r>
    <s v="IN-AMD-100709"/>
    <x v="480"/>
    <s v="Pantry &amp; Groceries"/>
    <s v="Organic Turmeric Powder"/>
    <n v="1"/>
    <n v="711.59"/>
    <n v="0.2"/>
    <x v="708"/>
    <n v="142.01"/>
    <s v="Net Banking"/>
    <s v="Merchant (FBM)"/>
    <s v="Delivered"/>
    <s v="Gujarat"/>
  </r>
  <r>
    <s v="IN-AMD-100710"/>
    <x v="112"/>
    <s v="Electronics &amp; Mobiles"/>
    <s v="Power Bank 20000mAh"/>
    <n v="4"/>
    <n v="1080.45"/>
    <n v="0.2"/>
    <x v="709"/>
    <n v="910.66"/>
    <s v="Net Banking"/>
    <s v="Amazon (FBA)"/>
    <s v="Delivered"/>
    <s v="Uttar Pradesh"/>
  </r>
  <r>
    <s v="IN-AMD-100711"/>
    <x v="481"/>
    <s v="Pantry &amp; Groceries"/>
    <s v="Basmati Rice 5kg"/>
    <n v="1"/>
    <n v="860.45"/>
    <n v="0"/>
    <x v="710"/>
    <n v="164.21"/>
    <s v="UPI"/>
    <s v="Amazon (FBA)"/>
    <s v="Delivered"/>
    <s v="Rajasthan"/>
  </r>
  <r>
    <s v="IN-AMD-100712"/>
    <x v="482"/>
    <s v="Beauty &amp; Personal Care"/>
    <s v="Electric Trimmer"/>
    <n v="1"/>
    <n v="532.77"/>
    <n v="0.1"/>
    <x v="711"/>
    <n v="162.41999999999999"/>
    <s v="UPI"/>
    <s v="Amazon (FBA)"/>
    <s v="Delivered"/>
    <s v="Telangana"/>
  </r>
  <r>
    <s v="IN-AMD-100713"/>
    <x v="483"/>
    <s v="Beauty &amp; Personal Care"/>
    <s v="Electric Trimmer"/>
    <n v="4"/>
    <n v="1210.72"/>
    <n v="0.15"/>
    <x v="712"/>
    <n v="887.89"/>
    <s v="UPI"/>
    <s v="Amazon (FBA)"/>
    <s v="Delivered"/>
    <s v="Karnataka"/>
  </r>
  <r>
    <s v="IN-AMD-100714"/>
    <x v="484"/>
    <s v="Electronics &amp; Mobiles"/>
    <s v="Smartwatch"/>
    <n v="2"/>
    <n v="15283.53"/>
    <n v="0.25"/>
    <x v="713"/>
    <n v="4227.87"/>
    <s v="UPI"/>
    <s v="Amazon (FBA)"/>
    <s v="Delivered"/>
    <s v="Karnataka"/>
  </r>
  <r>
    <s v="IN-AMD-100715"/>
    <x v="485"/>
    <s v="Beauty &amp; Personal Care"/>
    <s v="Sunscreen Gel SPF 50"/>
    <n v="3"/>
    <n v="1071.8699999999999"/>
    <n v="0"/>
    <x v="714"/>
    <n v="892.03"/>
    <s v="UPI"/>
    <s v="Amazon (FBA)"/>
    <s v="Delivered"/>
    <s v="Uttar Pradesh"/>
  </r>
  <r>
    <s v="IN-AMD-100716"/>
    <x v="381"/>
    <s v="Beauty &amp; Personal Care"/>
    <s v="Ubtan Face Wash"/>
    <n v="2"/>
    <n v="918.73"/>
    <n v="0.1"/>
    <x v="715"/>
    <n v="472.77"/>
    <s v="Amazon Pay Later"/>
    <s v="Seller Flex"/>
    <s v="Delivered"/>
    <s v="Maharashtra"/>
  </r>
  <r>
    <s v="IN-AMD-100717"/>
    <x v="405"/>
    <s v="Electronics &amp; Mobiles"/>
    <s v="Laptop Backpack"/>
    <n v="1"/>
    <n v="4517.9399999999996"/>
    <n v="0.15"/>
    <x v="716"/>
    <n v="837.91"/>
    <s v="Credit/Debit Card"/>
    <s v="Seller Flex"/>
    <s v="Shipped"/>
    <s v="Delhi"/>
  </r>
  <r>
    <s v="IN-AMD-100718"/>
    <x v="486"/>
    <s v="Pantry &amp; Groceries"/>
    <s v="Ghee 1L"/>
    <n v="1"/>
    <n v="806.01"/>
    <n v="0"/>
    <x v="717"/>
    <n v="130.34"/>
    <s v="UPI"/>
    <s v="Seller Flex"/>
    <s v="Delivered"/>
    <s v="Delhi"/>
  </r>
  <r>
    <s v="IN-AMD-100719"/>
    <x v="487"/>
    <s v="Electronics &amp; Mobiles"/>
    <s v="Smartwatch"/>
    <n v="4"/>
    <n v="25065.06"/>
    <n v="0.2"/>
    <x v="718"/>
    <n v="21280.67"/>
    <s v="UPI"/>
    <s v="Amazon (FBA)"/>
    <s v="Delivered"/>
    <s v="Uttar Pradesh"/>
  </r>
  <r>
    <s v="IN-AMD-100720"/>
    <x v="362"/>
    <s v="Electronics &amp; Mobiles"/>
    <s v="Smartwatch"/>
    <n v="1"/>
    <n v="20919.45"/>
    <n v="0.05"/>
    <x v="719"/>
    <n v="3521.72"/>
    <s v="UPI"/>
    <s v="Amazon (FBA)"/>
    <s v="Shipped"/>
    <s v="Karnataka"/>
  </r>
  <r>
    <s v="IN-AMD-100721"/>
    <x v="117"/>
    <s v="Apparel &amp; Fashion"/>
    <s v="Sports Shoes"/>
    <n v="4"/>
    <n v="2910.8"/>
    <n v="0.1"/>
    <x v="720"/>
    <n v="1793.84"/>
    <s v="Net Banking"/>
    <s v="Amazon (FBA)"/>
    <s v="Delivered"/>
    <s v="Kerala"/>
  </r>
  <r>
    <s v="IN-AMD-100722"/>
    <x v="488"/>
    <s v="Home &amp; Kitchen"/>
    <s v="Water Purifier"/>
    <n v="4"/>
    <n v="1554.04"/>
    <n v="0"/>
    <x v="721"/>
    <n v="1572.17"/>
    <s v="Credit/Debit Card"/>
    <s v="Seller Flex"/>
    <s v="Delivered"/>
    <s v="Kerala"/>
  </r>
  <r>
    <s v="IN-AMD-100723"/>
    <x v="489"/>
    <s v="Home &amp; Kitchen"/>
    <s v="Water Purifier"/>
    <n v="2"/>
    <n v="925.46"/>
    <n v="0"/>
    <x v="722"/>
    <n v="641.87"/>
    <s v="UPI"/>
    <s v="Amazon (FBA)"/>
    <s v="Delivered"/>
    <s v="Uttar Pradesh"/>
  </r>
  <r>
    <s v="IN-AMD-100724"/>
    <x v="490"/>
    <s v="Electronics &amp; Mobiles"/>
    <s v="Power Bank 20000mAh"/>
    <n v="1"/>
    <n v="11300.83"/>
    <n v="0.05"/>
    <x v="723"/>
    <n v="2998.65"/>
    <s v="Cash on Delivery (COD)"/>
    <s v="Amazon (FBA)"/>
    <s v="Shipped"/>
    <s v="Uttar Pradesh"/>
  </r>
  <r>
    <s v="IN-AMD-100725"/>
    <x v="305"/>
    <s v="Pantry &amp; Groceries"/>
    <s v="Ghee 1L"/>
    <n v="2"/>
    <n v="166.09"/>
    <n v="0"/>
    <x v="724"/>
    <n v="101.76"/>
    <s v="Cash on Delivery (COD)"/>
    <s v="Merchant (FBM)"/>
    <s v="Delivered"/>
    <s v="Karnataka"/>
  </r>
  <r>
    <s v="IN-AMD-100726"/>
    <x v="491"/>
    <s v="Electronics &amp; Mobiles"/>
    <s v="5G Smartphone"/>
    <n v="3"/>
    <n v="31469.96"/>
    <n v="0.25"/>
    <x v="725"/>
    <n v="20109.669999999998"/>
    <s v="UPI"/>
    <s v="Amazon (FBA)"/>
    <s v="Delivered"/>
    <s v="Karnataka"/>
  </r>
  <r>
    <s v="IN-AMD-100727"/>
    <x v="30"/>
    <s v="Electronics &amp; Mobiles"/>
    <s v="Smartwatch"/>
    <n v="2"/>
    <n v="21316.97"/>
    <n v="0.15"/>
    <x v="726"/>
    <n v="7453.33"/>
    <s v="Credit/Debit Card"/>
    <s v="Amazon (FBA)"/>
    <s v="Delivered"/>
    <s v="Karnataka"/>
  </r>
  <r>
    <s v="IN-AMD-100728"/>
    <x v="492"/>
    <s v="Electronics &amp; Mobiles"/>
    <s v="Smartwatch"/>
    <n v="1"/>
    <n v="24662.98"/>
    <n v="0.2"/>
    <x v="727"/>
    <n v="6482.81"/>
    <s v="Cash on Delivery (COD)"/>
    <s v="Amazon (FBA)"/>
    <s v="Delivered"/>
    <s v="Delhi"/>
  </r>
  <r>
    <s v="IN-AMD-100729"/>
    <x v="493"/>
    <s v="Home &amp; Kitchen"/>
    <s v="Stainless Steel Dinner Set"/>
    <n v="3"/>
    <n v="6726.25"/>
    <n v="0.05"/>
    <x v="728"/>
    <n v="5865.77"/>
    <s v="UPI"/>
    <s v="Seller Flex"/>
    <s v="Delivered"/>
    <s v="Kerala"/>
  </r>
  <r>
    <s v="IN-AMD-100730"/>
    <x v="494"/>
    <s v="Pantry &amp; Groceries"/>
    <s v="Organic Turmeric Powder"/>
    <n v="1"/>
    <n v="1167.6099999999999"/>
    <n v="0.05"/>
    <x v="729"/>
    <n v="309.39"/>
    <s v="Net Banking"/>
    <s v="Seller Flex"/>
    <s v="Delivered"/>
    <s v="Karnataka"/>
  </r>
  <r>
    <s v="IN-AMD-100731"/>
    <x v="495"/>
    <s v="Home &amp; Kitchen"/>
    <s v="Induction Cooktop"/>
    <n v="3"/>
    <n v="7074.49"/>
    <n v="0.15"/>
    <x v="730"/>
    <n v="0"/>
    <s v="UPI"/>
    <s v="Amazon (FBA)"/>
    <s v="Returned"/>
    <s v="Karnataka"/>
  </r>
  <r>
    <s v="IN-AMD-100732"/>
    <x v="496"/>
    <s v="Beauty &amp; Personal Care"/>
    <s v="Ubtan Face Wash"/>
    <n v="1"/>
    <n v="1424.56"/>
    <n v="0.05"/>
    <x v="731"/>
    <n v="275"/>
    <s v="Amazon Pay Later"/>
    <s v="Amazon (FBA)"/>
    <s v="Delivered"/>
    <s v="Karnataka"/>
  </r>
  <r>
    <s v="IN-AMD-100733"/>
    <x v="302"/>
    <s v="Electronics &amp; Mobiles"/>
    <s v="Power Bank 20000mAh"/>
    <n v="2"/>
    <n v="31241.32"/>
    <n v="0.05"/>
    <x v="732"/>
    <n v="13261.04"/>
    <s v="Net Banking"/>
    <s v="Seller Flex"/>
    <s v="Delivered"/>
    <s v="Karnataka"/>
  </r>
  <r>
    <s v="IN-AMD-100734"/>
    <x v="28"/>
    <s v="Apparel &amp; Fashion"/>
    <s v="Men Denim Jeans"/>
    <n v="1"/>
    <n v="1068.08"/>
    <n v="0.1"/>
    <x v="733"/>
    <n v="184"/>
    <s v="UPI"/>
    <s v="Amazon (FBA)"/>
    <s v="Delivered"/>
    <s v="Telangana"/>
  </r>
  <r>
    <s v="IN-AMD-100735"/>
    <x v="158"/>
    <s v="Apparel &amp; Fashion"/>
    <s v="Printed T-Shirt"/>
    <n v="4"/>
    <n v="1671.21"/>
    <n v="0.1"/>
    <x v="734"/>
    <n v="1995.21"/>
    <s v="Credit/Debit Card"/>
    <s v="Amazon (FBA)"/>
    <s v="Delivered"/>
    <s v="Delhi"/>
  </r>
  <r>
    <s v="IN-AMD-100736"/>
    <x v="497"/>
    <s v="Apparel &amp; Fashion"/>
    <s v="Cotton Kurta Set"/>
    <n v="4"/>
    <n v="2365.31"/>
    <n v="0.1"/>
    <x v="735"/>
    <n v="1665.48"/>
    <s v="Amazon Pay Later"/>
    <s v="Amazon (FBA)"/>
    <s v="Delivered"/>
    <s v="Delhi"/>
  </r>
  <r>
    <s v="IN-AMD-100737"/>
    <x v="153"/>
    <s v="Electronics &amp; Mobiles"/>
    <s v="Wireless Earbuds"/>
    <n v="2"/>
    <n v="25439.06"/>
    <n v="0.1"/>
    <x v="736"/>
    <n v="15369.12"/>
    <s v="Credit/Debit Card"/>
    <s v="Amazon (FBA)"/>
    <s v="Delivered"/>
    <s v="Telangana"/>
  </r>
  <r>
    <s v="IN-AMD-100738"/>
    <x v="498"/>
    <s v="Home &amp; Kitchen"/>
    <s v="Mixer Grinder 750W"/>
    <n v="2"/>
    <n v="4254.88"/>
    <n v="0.05"/>
    <x v="737"/>
    <n v="1794.05"/>
    <s v="Credit/Debit Card"/>
    <s v="Merchant (FBM)"/>
    <s v="Delivered"/>
    <s v="Uttar Pradesh"/>
  </r>
  <r>
    <s v="IN-AMD-100739"/>
    <x v="180"/>
    <s v="Apparel &amp; Fashion"/>
    <s v="Cotton Kurta Set"/>
    <n v="3"/>
    <n v="2112.62"/>
    <n v="0"/>
    <x v="738"/>
    <n v="1981.31"/>
    <s v="Net Banking"/>
    <s v="Amazon (FBA)"/>
    <s v="Delivered"/>
    <s v="Delhi"/>
  </r>
  <r>
    <s v="IN-AMD-100740"/>
    <x v="18"/>
    <s v="Beauty &amp; Personal Care"/>
    <s v="Matte Lipstick"/>
    <n v="2"/>
    <n v="679.28"/>
    <n v="0.2"/>
    <x v="739"/>
    <n v="193.28"/>
    <s v="Credit/Debit Card"/>
    <s v="Amazon (FBA)"/>
    <s v="Delivered"/>
    <s v="Maharashtra"/>
  </r>
  <r>
    <s v="IN-AMD-100741"/>
    <x v="365"/>
    <s v="Apparel &amp; Fashion"/>
    <s v="Men Denim Jeans"/>
    <n v="4"/>
    <n v="1007"/>
    <n v="0.15"/>
    <x v="740"/>
    <n v="0"/>
    <s v="UPI"/>
    <s v="Merchant (FBM)"/>
    <s v="Cancelled"/>
    <s v="Gujarat"/>
  </r>
  <r>
    <s v="IN-AMD-100742"/>
    <x v="46"/>
    <s v="Electronics &amp; Mobiles"/>
    <s v="Smartwatch"/>
    <n v="2"/>
    <n v="19990.75"/>
    <n v="0"/>
    <x v="741"/>
    <n v="13047.36"/>
    <s v="UPI"/>
    <s v="Amazon (FBA)"/>
    <s v="Delivered"/>
    <s v="Maharashtra"/>
  </r>
  <r>
    <s v="IN-AMD-100743"/>
    <x v="238"/>
    <s v="Home &amp; Kitchen"/>
    <s v="Mixer Grinder 750W"/>
    <n v="4"/>
    <n v="5000.88"/>
    <n v="0.1"/>
    <x v="742"/>
    <n v="5056.07"/>
    <s v="UPI"/>
    <s v="Seller Flex"/>
    <s v="Delivered"/>
    <s v="Gujarat"/>
  </r>
  <r>
    <s v="IN-AMD-100744"/>
    <x v="293"/>
    <s v="Electronics &amp; Mobiles"/>
    <s v="Laptop Backpack"/>
    <n v="2"/>
    <n v="34298.28"/>
    <n v="0"/>
    <x v="743"/>
    <n v="0"/>
    <s v="UPI"/>
    <s v="Merchant (FBM)"/>
    <s v="Returned"/>
    <s v="Telangana"/>
  </r>
  <r>
    <s v="IN-AMD-100745"/>
    <x v="144"/>
    <s v="Beauty &amp; Personal Care"/>
    <s v="Ubtan Face Wash"/>
    <n v="4"/>
    <n v="605.25"/>
    <n v="0.1"/>
    <x v="744"/>
    <n v="0"/>
    <s v="UPI"/>
    <s v="Amazon (FBA)"/>
    <s v="Cancelled"/>
    <s v="West Bengal"/>
  </r>
  <r>
    <s v="IN-AMD-100746"/>
    <x v="499"/>
    <s v="Home &amp; Kitchen"/>
    <s v="Water Purifier"/>
    <n v="3"/>
    <n v="6882.41"/>
    <n v="0.1"/>
    <x v="745"/>
    <n v="2291.39"/>
    <s v="UPI"/>
    <s v="Amazon (FBA)"/>
    <s v="Delivered"/>
    <s v="Gujarat"/>
  </r>
  <r>
    <s v="IN-AMD-100747"/>
    <x v="500"/>
    <s v="Electronics &amp; Mobiles"/>
    <s v="Power Bank 20000mAh"/>
    <n v="1"/>
    <n v="5886.71"/>
    <n v="0"/>
    <x v="746"/>
    <n v="1046.76"/>
    <s v="UPI"/>
    <s v="Amazon (FBA)"/>
    <s v="Delivered"/>
    <s v="Maharashtra"/>
  </r>
  <r>
    <s v="IN-AMD-100748"/>
    <x v="187"/>
    <s v="Pantry &amp; Groceries"/>
    <s v="Filter Coffee Powder"/>
    <n v="1"/>
    <n v="832.57"/>
    <n v="0.15"/>
    <x v="747"/>
    <n v="99.47"/>
    <s v="UPI"/>
    <s v="Amazon (FBA)"/>
    <s v="Delivered"/>
    <s v="Delhi"/>
  </r>
  <r>
    <s v="IN-AMD-100749"/>
    <x v="501"/>
    <s v="Apparel &amp; Fashion"/>
    <s v="Cotton Kurta Set"/>
    <n v="4"/>
    <n v="2854.69"/>
    <n v="0"/>
    <x v="748"/>
    <n v="1542.75"/>
    <s v="Cash on Delivery (COD)"/>
    <s v="Amazon (FBA)"/>
    <s v="Delivered"/>
    <s v="Maharashtra"/>
  </r>
  <r>
    <s v="IN-AMD-100750"/>
    <x v="113"/>
    <s v="Electronics &amp; Mobiles"/>
    <s v="Wireless Earbuds"/>
    <n v="2"/>
    <n v="28737.84"/>
    <n v="0"/>
    <x v="749"/>
    <n v="13118.5"/>
    <s v="UPI"/>
    <s v="Amazon (FBA)"/>
    <s v="Delivered"/>
    <s v="Karnataka"/>
  </r>
  <r>
    <s v="IN-AMD-100751"/>
    <x v="376"/>
    <s v="Home &amp; Kitchen"/>
    <s v="Stainless Steel Dinner Set"/>
    <n v="2"/>
    <n v="6110.34"/>
    <n v="0"/>
    <x v="750"/>
    <n v="0"/>
    <s v="Credit/Debit Card"/>
    <s v="Amazon (FBA)"/>
    <s v="Cancelled"/>
    <s v="Maharashtra"/>
  </r>
  <r>
    <s v="IN-AMD-100752"/>
    <x v="502"/>
    <s v="Electronics &amp; Mobiles"/>
    <s v="Wireless Earbuds"/>
    <n v="1"/>
    <n v="3472.08"/>
    <n v="0.15"/>
    <x v="751"/>
    <n v="621.51"/>
    <s v="Amazon Pay Later"/>
    <s v="Amazon (FBA)"/>
    <s v="Delivered"/>
    <s v="Tamil Nadu"/>
  </r>
  <r>
    <s v="IN-AMD-100753"/>
    <x v="198"/>
    <s v="Beauty &amp; Personal Care"/>
    <s v="Matte Lipstick"/>
    <n v="4"/>
    <n v="1390.63"/>
    <n v="0.1"/>
    <x v="752"/>
    <n v="1714.71"/>
    <s v="Credit/Debit Card"/>
    <s v="Amazon (FBA)"/>
    <s v="Delivered"/>
    <s v="Uttar Pradesh"/>
  </r>
  <r>
    <s v="IN-AMD-100754"/>
    <x v="503"/>
    <s v="Beauty &amp; Personal Care"/>
    <s v="Ubtan Face Wash"/>
    <n v="2"/>
    <n v="212.52"/>
    <n v="0.05"/>
    <x v="753"/>
    <n v="131.19999999999999"/>
    <s v="Credit/Debit Card"/>
    <s v="Amazon (FBA)"/>
    <s v="Delivered"/>
    <s v="Tamil Nadu"/>
  </r>
  <r>
    <s v="IN-AMD-100755"/>
    <x v="287"/>
    <s v="Pantry &amp; Groceries"/>
    <s v="Assorted Dry Fruits 500g"/>
    <n v="1"/>
    <n v="371.97"/>
    <n v="0.1"/>
    <x v="754"/>
    <n v="53.71"/>
    <s v="Credit/Debit Card"/>
    <s v="Seller Flex"/>
    <s v="Delivered"/>
    <s v="Karnataka"/>
  </r>
  <r>
    <s v="IN-AMD-100756"/>
    <x v="504"/>
    <s v="Apparel &amp; Fashion"/>
    <s v="Sports Shoes"/>
    <n v="4"/>
    <n v="1168.68"/>
    <n v="0.05"/>
    <x v="755"/>
    <n v="1435.35"/>
    <s v="UPI"/>
    <s v="Merchant (FBM)"/>
    <s v="Delivered"/>
    <s v="Karnataka"/>
  </r>
  <r>
    <s v="IN-AMD-100757"/>
    <x v="505"/>
    <s v="Apparel &amp; Fashion"/>
    <s v="Sports Shoes"/>
    <n v="3"/>
    <n v="2548.12"/>
    <n v="0.1"/>
    <x v="756"/>
    <n v="1233.04"/>
    <s v="UPI"/>
    <s v="Seller Flex"/>
    <s v="Delivered"/>
    <s v="Karnataka"/>
  </r>
  <r>
    <s v="IN-AMD-100758"/>
    <x v="506"/>
    <s v="Beauty &amp; Personal Care"/>
    <s v="Matte Lipstick"/>
    <n v="2"/>
    <n v="937.17"/>
    <n v="0"/>
    <x v="757"/>
    <n v="247.56"/>
    <s v="Amazon Pay Later"/>
    <s v="Amazon (FBA)"/>
    <s v="Delivered"/>
    <s v="Maharashtra"/>
  </r>
  <r>
    <s v="IN-AMD-100759"/>
    <x v="491"/>
    <s v="Electronics &amp; Mobiles"/>
    <s v="Wireless Earbuds"/>
    <n v="2"/>
    <n v="7965.91"/>
    <n v="0"/>
    <x v="758"/>
    <n v="2351.77"/>
    <s v="UPI"/>
    <s v="Amazon (FBA)"/>
    <s v="Delivered"/>
    <s v="Delhi"/>
  </r>
  <r>
    <s v="IN-AMD-100760"/>
    <x v="400"/>
    <s v="Apparel &amp; Fashion"/>
    <s v="Printed T-Shirt"/>
    <n v="4"/>
    <n v="1904.5"/>
    <n v="0.1"/>
    <x v="759"/>
    <n v="1637.14"/>
    <s v="Net Banking"/>
    <s v="Amazon (FBA)"/>
    <s v="Delivered"/>
    <s v="Telangana"/>
  </r>
  <r>
    <s v="IN-AMD-100761"/>
    <x v="475"/>
    <s v="Apparel &amp; Fashion"/>
    <s v="Men Denim Jeans"/>
    <n v="1"/>
    <n v="2028.94"/>
    <n v="0"/>
    <x v="760"/>
    <n v="534.54999999999995"/>
    <s v="UPI"/>
    <s v="Amazon (FBA)"/>
    <s v="Delivered"/>
    <s v="West Bengal"/>
  </r>
  <r>
    <s v="IN-AMD-100762"/>
    <x v="189"/>
    <s v="Electronics &amp; Mobiles"/>
    <s v="Smartwatch"/>
    <n v="4"/>
    <n v="28693.5"/>
    <n v="0.15"/>
    <x v="761"/>
    <n v="12267.97"/>
    <s v="UPI"/>
    <s v="Seller Flex"/>
    <s v="Delivered"/>
    <s v="Maharashtra"/>
  </r>
  <r>
    <s v="IN-AMD-100763"/>
    <x v="507"/>
    <s v="Apparel &amp; Fashion"/>
    <s v="Sports Shoes"/>
    <n v="1"/>
    <n v="2628.06"/>
    <n v="0.05"/>
    <x v="762"/>
    <n v="0"/>
    <s v="Credit/Debit Card"/>
    <s v="Amazon (FBA)"/>
    <s v="Cancelled"/>
    <s v="Maharashtra"/>
  </r>
  <r>
    <s v="IN-AMD-100764"/>
    <x v="508"/>
    <s v="Beauty &amp; Personal Care"/>
    <s v="Sunscreen Gel SPF 50"/>
    <n v="4"/>
    <n v="314.23"/>
    <n v="0"/>
    <x v="763"/>
    <n v="172.17"/>
    <s v="Net Banking"/>
    <s v="Amazon (FBA)"/>
    <s v="Delivered"/>
    <s v="Uttar Pradesh"/>
  </r>
  <r>
    <s v="IN-AMD-100765"/>
    <x v="453"/>
    <s v="Beauty &amp; Personal Care"/>
    <s v="Ayurvedic Hair Oil"/>
    <n v="3"/>
    <n v="833.94"/>
    <n v="0.1"/>
    <x v="764"/>
    <n v="606.91"/>
    <s v="Credit/Debit Card"/>
    <s v="Amazon (FBA)"/>
    <s v="Delivered"/>
    <s v="Delhi"/>
  </r>
  <r>
    <s v="IN-AMD-100766"/>
    <x v="509"/>
    <s v="Electronics &amp; Mobiles"/>
    <s v="Power Bank 20000mAh"/>
    <n v="2"/>
    <n v="8827.76"/>
    <n v="0"/>
    <x v="765"/>
    <n v="2361.2199999999998"/>
    <s v="Cash on Delivery (COD)"/>
    <s v="Amazon (FBA)"/>
    <s v="Delivered"/>
    <s v="Delhi"/>
  </r>
  <r>
    <s v="IN-AMD-100767"/>
    <x v="510"/>
    <s v="Electronics &amp; Mobiles"/>
    <s v="Wireless Earbuds"/>
    <n v="1"/>
    <n v="20901.7"/>
    <n v="0.15"/>
    <x v="766"/>
    <n v="3354.78"/>
    <s v="Credit/Debit Card"/>
    <s v="Merchant (FBM)"/>
    <s v="Delivered"/>
    <s v="West Bengal"/>
  </r>
  <r>
    <s v="IN-AMD-100768"/>
    <x v="223"/>
    <s v="Electronics &amp; Mobiles"/>
    <s v="Power Bank 20000mAh"/>
    <n v="3"/>
    <n v="33698.449999999997"/>
    <n v="0.05"/>
    <x v="767"/>
    <n v="31051.5"/>
    <s v="Cash on Delivery (COD)"/>
    <s v="Amazon (FBA)"/>
    <s v="Delivered"/>
    <s v="Tamil Nadu"/>
  </r>
  <r>
    <s v="IN-AMD-100769"/>
    <x v="511"/>
    <s v="Beauty &amp; Personal Care"/>
    <s v="Ayurvedic Hair Oil"/>
    <n v="4"/>
    <n v="1139.9000000000001"/>
    <n v="0.15"/>
    <x v="768"/>
    <n v="1320.94"/>
    <s v="UPI"/>
    <s v="Amazon (FBA)"/>
    <s v="Delivered"/>
    <s v="Uttar Pradesh"/>
  </r>
  <r>
    <s v="IN-AMD-100770"/>
    <x v="442"/>
    <s v="Electronics &amp; Mobiles"/>
    <s v="5G Smartphone"/>
    <n v="1"/>
    <n v="4957.8"/>
    <n v="0"/>
    <x v="769"/>
    <n v="654.62"/>
    <s v="UPI"/>
    <s v="Amazon (FBA)"/>
    <s v="Shipped"/>
    <s v="Delhi"/>
  </r>
  <r>
    <s v="IN-AMD-100771"/>
    <x v="512"/>
    <s v="Home &amp; Kitchen"/>
    <s v="Water Purifier"/>
    <n v="1"/>
    <n v="7601.88"/>
    <n v="0.05"/>
    <x v="770"/>
    <n v="2234.0100000000002"/>
    <s v="Cash on Delivery (COD)"/>
    <s v="Seller Flex"/>
    <s v="Delivered"/>
    <s v="Karnataka"/>
  </r>
  <r>
    <s v="IN-AMD-100772"/>
    <x v="73"/>
    <s v="Electronics &amp; Mobiles"/>
    <s v="Laptop Backpack"/>
    <n v="3"/>
    <n v="23618.48"/>
    <n v="0"/>
    <x v="771"/>
    <n v="18292.45"/>
    <s v="Cash on Delivery (COD)"/>
    <s v="Seller Flex"/>
    <s v="Delivered"/>
    <s v="Kerala"/>
  </r>
  <r>
    <s v="IN-AMD-100773"/>
    <x v="192"/>
    <s v="Home &amp; Kitchen"/>
    <s v="Cotton Bedsheet Double"/>
    <n v="4"/>
    <n v="7350.62"/>
    <n v="0"/>
    <x v="772"/>
    <n v="9847.6"/>
    <s v="UPI"/>
    <s v="Amazon (FBA)"/>
    <s v="Delivered"/>
    <s v="Telangana"/>
  </r>
  <r>
    <s v="IN-AMD-100774"/>
    <x v="513"/>
    <s v="Apparel &amp; Fashion"/>
    <s v="Cotton Kurta Set"/>
    <n v="3"/>
    <n v="1388.41"/>
    <n v="0.25"/>
    <x v="773"/>
    <n v="0"/>
    <s v="UPI"/>
    <s v="Amazon (FBA)"/>
    <s v="Cancelled"/>
    <s v="Delhi"/>
  </r>
  <r>
    <s v="IN-AMD-100775"/>
    <x v="359"/>
    <s v="Beauty &amp; Personal Care"/>
    <s v="Sunscreen Gel SPF 50"/>
    <n v="4"/>
    <n v="467.94"/>
    <n v="0.15"/>
    <x v="774"/>
    <n v="441.77"/>
    <s v="Credit/Debit Card"/>
    <s v="Amazon (FBA)"/>
    <s v="Delivered"/>
    <s v="Rajasthan"/>
  </r>
  <r>
    <s v="IN-AMD-100776"/>
    <x v="514"/>
    <s v="Electronics &amp; Mobiles"/>
    <s v="5G Smartphone"/>
    <n v="3"/>
    <n v="32460.37"/>
    <n v="0.05"/>
    <x v="775"/>
    <n v="12901.1"/>
    <s v="UPI"/>
    <s v="Seller Flex"/>
    <s v="Delivered"/>
    <s v="Maharashtra"/>
  </r>
  <r>
    <s v="IN-AMD-100777"/>
    <x v="179"/>
    <s v="Home &amp; Kitchen"/>
    <s v="Cotton Bedsheet Double"/>
    <n v="3"/>
    <n v="1499.02"/>
    <n v="0"/>
    <x v="776"/>
    <n v="852.92"/>
    <s v="UPI"/>
    <s v="Amazon (FBA)"/>
    <s v="Delivered"/>
    <s v="Delhi"/>
  </r>
  <r>
    <s v="IN-AMD-100778"/>
    <x v="515"/>
    <s v="Electronics &amp; Mobiles"/>
    <s v="5G Smartphone"/>
    <n v="3"/>
    <n v="3582.25"/>
    <n v="0"/>
    <x v="777"/>
    <n v="0"/>
    <s v="UPI"/>
    <s v="Seller Flex"/>
    <s v="Cancelled"/>
    <s v="Rajasthan"/>
  </r>
  <r>
    <s v="IN-AMD-100779"/>
    <x v="200"/>
    <s v="Home &amp; Kitchen"/>
    <s v="Stainless Steel Dinner Set"/>
    <n v="3"/>
    <n v="7474.53"/>
    <n v="0"/>
    <x v="778"/>
    <n v="4921.53"/>
    <s v="Credit/Debit Card"/>
    <s v="Amazon (FBA)"/>
    <s v="Delivered"/>
    <s v="Gujarat"/>
  </r>
  <r>
    <s v="IN-AMD-100780"/>
    <x v="72"/>
    <s v="Beauty &amp; Personal Care"/>
    <s v="Matte Lipstick"/>
    <n v="4"/>
    <n v="695.61"/>
    <n v="0"/>
    <x v="779"/>
    <n v="830.22"/>
    <s v="UPI"/>
    <s v="Amazon (FBA)"/>
    <s v="Delivered"/>
    <s v="Delhi"/>
  </r>
  <r>
    <s v="IN-AMD-100781"/>
    <x v="258"/>
    <s v="Electronics &amp; Mobiles"/>
    <s v="Laptop Backpack"/>
    <n v="2"/>
    <n v="18821.39"/>
    <n v="0"/>
    <x v="780"/>
    <n v="5360.28"/>
    <s v="UPI"/>
    <s v="Amazon (FBA)"/>
    <s v="Delivered"/>
    <s v="Telangana"/>
  </r>
  <r>
    <s v="IN-AMD-100782"/>
    <x v="435"/>
    <s v="Beauty &amp; Personal Care"/>
    <s v="Ubtan Face Wash"/>
    <n v="3"/>
    <n v="1039"/>
    <n v="0.1"/>
    <x v="781"/>
    <n v="374.97"/>
    <s v="UPI"/>
    <s v="Amazon (FBA)"/>
    <s v="Delivered"/>
    <s v="Delhi"/>
  </r>
  <r>
    <s v="IN-AMD-100783"/>
    <x v="447"/>
    <s v="Home &amp; Kitchen"/>
    <s v="Water Purifier"/>
    <n v="4"/>
    <n v="1278.8800000000001"/>
    <n v="0.1"/>
    <x v="782"/>
    <n v="641.45000000000005"/>
    <s v="Cash on Delivery (COD)"/>
    <s v="Merchant (FBM)"/>
    <s v="Delivered"/>
    <s v="Tamil Nadu"/>
  </r>
  <r>
    <s v="IN-AMD-100784"/>
    <x v="153"/>
    <s v="Electronics &amp; Mobiles"/>
    <s v="Laptop Backpack"/>
    <n v="2"/>
    <n v="23392.77"/>
    <n v="0.1"/>
    <x v="783"/>
    <n v="5081"/>
    <s v="UPI"/>
    <s v="Amazon (FBA)"/>
    <s v="Delivered"/>
    <s v="Uttar Pradesh"/>
  </r>
  <r>
    <s v="IN-AMD-100785"/>
    <x v="509"/>
    <s v="Apparel &amp; Fashion"/>
    <s v="Men Denim Jeans"/>
    <n v="1"/>
    <n v="1533.57"/>
    <n v="0.15"/>
    <x v="784"/>
    <n v="244.75"/>
    <s v="Credit/Debit Card"/>
    <s v="Merchant (FBM)"/>
    <s v="Delivered"/>
    <s v="Delhi"/>
  </r>
  <r>
    <s v="IN-AMD-100786"/>
    <x v="516"/>
    <s v="Electronics &amp; Mobiles"/>
    <s v="Smartwatch"/>
    <n v="1"/>
    <n v="1754.95"/>
    <n v="0"/>
    <x v="785"/>
    <n v="581.02"/>
    <s v="UPI"/>
    <s v="Seller Flex"/>
    <s v="Delivered"/>
    <s v="West Bengal"/>
  </r>
  <r>
    <s v="IN-AMD-100787"/>
    <x v="517"/>
    <s v="Home &amp; Kitchen"/>
    <s v="Induction Cooktop"/>
    <n v="3"/>
    <n v="3691.04"/>
    <n v="0.05"/>
    <x v="786"/>
    <n v="2946.24"/>
    <s v="UPI"/>
    <s v="Amazon (FBA)"/>
    <s v="Delivered"/>
    <s v="Delhi"/>
  </r>
  <r>
    <s v="IN-AMD-100788"/>
    <x v="518"/>
    <s v="Beauty &amp; Personal Care"/>
    <s v="Electric Trimmer"/>
    <n v="1"/>
    <n v="382.43"/>
    <n v="0"/>
    <x v="787"/>
    <n v="75.459999999999994"/>
    <s v="UPI"/>
    <s v="Amazon (FBA)"/>
    <s v="Delivered"/>
    <s v="Karnataka"/>
  </r>
  <r>
    <s v="IN-AMD-100789"/>
    <x v="519"/>
    <s v="Electronics &amp; Mobiles"/>
    <s v="Laptop Backpack"/>
    <n v="3"/>
    <n v="3310.92"/>
    <n v="0.1"/>
    <x v="788"/>
    <n v="1495.37"/>
    <s v="UPI"/>
    <s v="Amazon (FBA)"/>
    <s v="Delivered"/>
    <s v="Karnataka"/>
  </r>
  <r>
    <s v="IN-AMD-100790"/>
    <x v="520"/>
    <s v="Apparel &amp; Fashion"/>
    <s v="Saree with Unstitched Blouse"/>
    <n v="3"/>
    <n v="754.99"/>
    <n v="0.2"/>
    <x v="789"/>
    <n v="520.62"/>
    <s v="UPI"/>
    <s v="Merchant (FBM)"/>
    <s v="Shipped"/>
    <s v="Kerala"/>
  </r>
  <r>
    <s v="IN-AMD-100791"/>
    <x v="68"/>
    <s v="Beauty &amp; Personal Care"/>
    <s v="Electric Trimmer"/>
    <n v="2"/>
    <n v="718.57"/>
    <n v="0.2"/>
    <x v="790"/>
    <n v="321.95"/>
    <s v="Credit/Debit Card"/>
    <s v="Seller Flex"/>
    <s v="Delivered"/>
    <s v="Telangana"/>
  </r>
  <r>
    <s v="IN-AMD-100792"/>
    <x v="280"/>
    <s v="Pantry &amp; Groceries"/>
    <s v="Ghee 1L"/>
    <n v="1"/>
    <n v="236.36"/>
    <n v="0.1"/>
    <x v="791"/>
    <n v="54.9"/>
    <s v="UPI"/>
    <s v="Amazon (FBA)"/>
    <s v="Delivered"/>
    <s v="Gujarat"/>
  </r>
  <r>
    <s v="IN-AMD-100793"/>
    <x v="258"/>
    <s v="Apparel &amp; Fashion"/>
    <s v="Printed T-Shirt"/>
    <n v="3"/>
    <n v="2406.44"/>
    <n v="0.1"/>
    <x v="792"/>
    <n v="2084.7399999999998"/>
    <s v="UPI"/>
    <s v="Amazon (FBA)"/>
    <s v="Delivered"/>
    <s v="Kerala"/>
  </r>
  <r>
    <s v="IN-AMD-100794"/>
    <x v="521"/>
    <s v="Pantry &amp; Groceries"/>
    <s v="Ghee 1L"/>
    <n v="1"/>
    <n v="158.41999999999999"/>
    <n v="0.25"/>
    <x v="793"/>
    <n v="31"/>
    <s v="UPI"/>
    <s v="Amazon (FBA)"/>
    <s v="Delivered"/>
    <s v="Maharashtra"/>
  </r>
  <r>
    <s v="IN-AMD-100795"/>
    <x v="373"/>
    <s v="Apparel &amp; Fashion"/>
    <s v="Men Denim Jeans"/>
    <n v="2"/>
    <n v="1841.52"/>
    <n v="0.1"/>
    <x v="794"/>
    <n v="674.27"/>
    <s v="Amazon Pay Later"/>
    <s v="Merchant (FBM)"/>
    <s v="Delivered"/>
    <s v="Karnataka"/>
  </r>
  <r>
    <s v="IN-AMD-100796"/>
    <x v="522"/>
    <s v="Apparel &amp; Fashion"/>
    <s v="Men Denim Jeans"/>
    <n v="1"/>
    <n v="2888.62"/>
    <n v="0.2"/>
    <x v="795"/>
    <n v="668.33"/>
    <s v="Credit/Debit Card"/>
    <s v="Merchant (FBM)"/>
    <s v="Delivered"/>
    <s v="Delhi"/>
  </r>
  <r>
    <s v="IN-AMD-100797"/>
    <x v="523"/>
    <s v="Beauty &amp; Personal Care"/>
    <s v="Matte Lipstick"/>
    <n v="2"/>
    <n v="743.97"/>
    <n v="0.1"/>
    <x v="796"/>
    <n v="0"/>
    <s v="Cash on Delivery (COD)"/>
    <s v="Amazon (FBA)"/>
    <s v="Returned"/>
    <s v="Karnataka"/>
  </r>
  <r>
    <s v="IN-AMD-100798"/>
    <x v="524"/>
    <s v="Apparel &amp; Fashion"/>
    <s v="Cotton Kurta Set"/>
    <n v="2"/>
    <n v="1843.76"/>
    <n v="0"/>
    <x v="797"/>
    <n v="964.44"/>
    <s v="UPI"/>
    <s v="Merchant (FBM)"/>
    <s v="Delivered"/>
    <s v="Maharashtra"/>
  </r>
  <r>
    <s v="IN-AMD-100799"/>
    <x v="525"/>
    <s v="Apparel &amp; Fashion"/>
    <s v="Saree with Unstitched Blouse"/>
    <n v="2"/>
    <n v="1970.71"/>
    <n v="0.2"/>
    <x v="798"/>
    <n v="405.66"/>
    <s v="Net Banking"/>
    <s v="Merchant (FBM)"/>
    <s v="Delivered"/>
    <s v="Kerala"/>
  </r>
  <r>
    <s v="IN-AMD-100800"/>
    <x v="526"/>
    <s v="Apparel &amp; Fashion"/>
    <s v="Sports Shoes"/>
    <n v="3"/>
    <n v="2601.27"/>
    <n v="0"/>
    <x v="799"/>
    <n v="0"/>
    <s v="Credit/Debit Card"/>
    <s v="Amazon (FBA)"/>
    <s v="Cancelled"/>
    <s v="Gujarat"/>
  </r>
  <r>
    <s v="IN-AMD-100801"/>
    <x v="165"/>
    <s v="Beauty &amp; Personal Care"/>
    <s v="Ayurvedic Hair Oil"/>
    <n v="4"/>
    <n v="936.57"/>
    <n v="0.15"/>
    <x v="800"/>
    <n v="441.9"/>
    <s v="UPI"/>
    <s v="Amazon (FBA)"/>
    <s v="Delivered"/>
    <s v="Karnataka"/>
  </r>
  <r>
    <s v="IN-AMD-100802"/>
    <x v="460"/>
    <s v="Beauty &amp; Personal Care"/>
    <s v="Ayurvedic Hair Oil"/>
    <n v="3"/>
    <n v="548.16999999999996"/>
    <n v="0"/>
    <x v="801"/>
    <n v="561.84"/>
    <s v="Credit/Debit Card"/>
    <s v="Seller Flex"/>
    <s v="Delivered"/>
    <s v="Tamil Nadu"/>
  </r>
  <r>
    <s v="IN-AMD-100803"/>
    <x v="427"/>
    <s v="Apparel &amp; Fashion"/>
    <s v="Men Denim Jeans"/>
    <n v="1"/>
    <n v="1055.68"/>
    <n v="0.2"/>
    <x v="802"/>
    <n v="130.47"/>
    <s v="UPI"/>
    <s v="Merchant (FBM)"/>
    <s v="Delivered"/>
    <s v="Rajasthan"/>
  </r>
  <r>
    <s v="IN-AMD-100804"/>
    <x v="527"/>
    <s v="Apparel &amp; Fashion"/>
    <s v="Sports Shoes"/>
    <n v="3"/>
    <n v="2721.16"/>
    <n v="0"/>
    <x v="803"/>
    <n v="1549.83"/>
    <s v="UPI"/>
    <s v="Amazon (FBA)"/>
    <s v="Delivered"/>
    <s v="Uttar Pradesh"/>
  </r>
  <r>
    <s v="IN-AMD-100805"/>
    <x v="316"/>
    <s v="Apparel &amp; Fashion"/>
    <s v="Men Denim Jeans"/>
    <n v="3"/>
    <n v="2854.1"/>
    <n v="0"/>
    <x v="804"/>
    <n v="1546.37"/>
    <s v="Credit/Debit Card"/>
    <s v="Amazon (FBA)"/>
    <s v="Shipped"/>
    <s v="Tamil Nadu"/>
  </r>
  <r>
    <s v="IN-AMD-100806"/>
    <x v="11"/>
    <s v="Home &amp; Kitchen"/>
    <s v="Cotton Bedsheet Double"/>
    <n v="4"/>
    <n v="2683.91"/>
    <n v="0.05"/>
    <x v="805"/>
    <n v="1961.47"/>
    <s v="Credit/Debit Card"/>
    <s v="Amazon (FBA)"/>
    <s v="Delivered"/>
    <s v="Delhi"/>
  </r>
  <r>
    <s v="IN-AMD-100807"/>
    <x v="528"/>
    <s v="Electronics &amp; Mobiles"/>
    <s v="Wireless Earbuds"/>
    <n v="1"/>
    <n v="25653.47"/>
    <n v="0.05"/>
    <x v="806"/>
    <n v="5410.97"/>
    <s v="UPI"/>
    <s v="Amazon (FBA)"/>
    <s v="Delivered"/>
    <s v="Maharashtra"/>
  </r>
  <r>
    <s v="IN-AMD-100808"/>
    <x v="529"/>
    <s v="Beauty &amp; Personal Care"/>
    <s v="Electric Trimmer"/>
    <n v="2"/>
    <n v="1088.96"/>
    <n v="0.15"/>
    <x v="807"/>
    <n v="334.95"/>
    <s v="Amazon Pay Later"/>
    <s v="Merchant (FBM)"/>
    <s v="Delivered"/>
    <s v="Maharashtra"/>
  </r>
  <r>
    <s v="IN-AMD-100809"/>
    <x v="530"/>
    <s v="Apparel &amp; Fashion"/>
    <s v="Printed T-Shirt"/>
    <n v="2"/>
    <n v="1604.18"/>
    <n v="0.15"/>
    <x v="808"/>
    <n v="563.49"/>
    <s v="Cash on Delivery (COD)"/>
    <s v="Amazon (FBA)"/>
    <s v="Delivered"/>
    <s v="Gujarat"/>
  </r>
  <r>
    <s v="IN-AMD-100810"/>
    <x v="531"/>
    <s v="Apparel &amp; Fashion"/>
    <s v="Cotton Kurta Set"/>
    <n v="1"/>
    <n v="2556.83"/>
    <n v="0.05"/>
    <x v="809"/>
    <n v="440.49"/>
    <s v="Credit/Debit Card"/>
    <s v="Seller Flex"/>
    <s v="Delivered"/>
    <s v="Karnataka"/>
  </r>
  <r>
    <s v="IN-AMD-100811"/>
    <x v="429"/>
    <s v="Electronics &amp; Mobiles"/>
    <s v="Wireless Earbuds"/>
    <n v="3"/>
    <n v="19250.849999999999"/>
    <n v="0.05"/>
    <x v="810"/>
    <n v="18905.669999999998"/>
    <s v="Amazon Pay Later"/>
    <s v="Amazon (FBA)"/>
    <s v="Delivered"/>
    <s v="Karnataka"/>
  </r>
  <r>
    <s v="IN-AMD-100812"/>
    <x v="532"/>
    <s v="Electronics &amp; Mobiles"/>
    <s v="5G Smartphone"/>
    <n v="4"/>
    <n v="21604.83"/>
    <n v="0.1"/>
    <x v="811"/>
    <n v="14488.91"/>
    <s v="Credit/Debit Card"/>
    <s v="Amazon (FBA)"/>
    <s v="Delivered"/>
    <s v="Maharashtra"/>
  </r>
  <r>
    <s v="IN-AMD-100813"/>
    <x v="294"/>
    <s v="Pantry &amp; Groceries"/>
    <s v="Assorted Dry Fruits 500g"/>
    <n v="4"/>
    <n v="980.77"/>
    <n v="0.1"/>
    <x v="812"/>
    <n v="669.71"/>
    <s v="Net Banking"/>
    <s v="Amazon (FBA)"/>
    <s v="Delivered"/>
    <s v="Delhi"/>
  </r>
  <r>
    <s v="IN-AMD-100814"/>
    <x v="533"/>
    <s v="Apparel &amp; Fashion"/>
    <s v="Cotton Kurta Set"/>
    <n v="1"/>
    <n v="384.18"/>
    <n v="0.2"/>
    <x v="813"/>
    <n v="63.06"/>
    <s v="Cash on Delivery (COD)"/>
    <s v="Amazon (FBA)"/>
    <s v="Delivered"/>
    <s v="Uttar Pradesh"/>
  </r>
  <r>
    <s v="IN-AMD-100815"/>
    <x v="534"/>
    <s v="Electronics &amp; Mobiles"/>
    <s v="Wireless Earbuds"/>
    <n v="1"/>
    <n v="14829.02"/>
    <n v="0.05"/>
    <x v="814"/>
    <n v="0"/>
    <s v="UPI"/>
    <s v="Merchant (FBM)"/>
    <s v="Returned"/>
    <s v="Tamil Nadu"/>
  </r>
  <r>
    <s v="IN-AMD-100816"/>
    <x v="24"/>
    <s v="Apparel &amp; Fashion"/>
    <s v="Sports Shoes"/>
    <n v="3"/>
    <n v="544.54999999999995"/>
    <n v="0.2"/>
    <x v="815"/>
    <n v="448.44"/>
    <s v="UPI"/>
    <s v="Amazon (FBA)"/>
    <s v="Delivered"/>
    <s v="Maharashtra"/>
  </r>
  <r>
    <s v="IN-AMD-100817"/>
    <x v="535"/>
    <s v="Apparel &amp; Fashion"/>
    <s v="Sports Shoes"/>
    <n v="4"/>
    <n v="2302.91"/>
    <n v="0"/>
    <x v="816"/>
    <n v="2351.61"/>
    <s v="UPI"/>
    <s v="Seller Flex"/>
    <s v="Delivered"/>
    <s v="Delhi"/>
  </r>
  <r>
    <s v="IN-AMD-100818"/>
    <x v="35"/>
    <s v="Electronics &amp; Mobiles"/>
    <s v="Laptop Backpack"/>
    <n v="1"/>
    <n v="23163.52"/>
    <n v="0.2"/>
    <x v="817"/>
    <n v="6419.3"/>
    <s v="Cash on Delivery (COD)"/>
    <s v="Amazon (FBA)"/>
    <s v="Delivered"/>
    <s v="Delhi"/>
  </r>
  <r>
    <s v="IN-AMD-100819"/>
    <x v="331"/>
    <s v="Apparel &amp; Fashion"/>
    <s v="Sports Shoes"/>
    <n v="3"/>
    <n v="1562.98"/>
    <n v="0.05"/>
    <x v="818"/>
    <n v="889.2"/>
    <s v="Cash on Delivery (COD)"/>
    <s v="Amazon (FBA)"/>
    <s v="Delivered"/>
    <s v="Karnataka"/>
  </r>
  <r>
    <s v="IN-AMD-100820"/>
    <x v="536"/>
    <s v="Apparel &amp; Fashion"/>
    <s v="Sports Shoes"/>
    <n v="3"/>
    <n v="2230.98"/>
    <n v="0.15"/>
    <x v="819"/>
    <n v="0"/>
    <s v="Credit/Debit Card"/>
    <s v="Amazon (FBA)"/>
    <s v="Cancelled"/>
    <s v="Uttar Pradesh"/>
  </r>
  <r>
    <s v="IN-AMD-100821"/>
    <x v="537"/>
    <s v="Home &amp; Kitchen"/>
    <s v="Induction Cooktop"/>
    <n v="1"/>
    <n v="7432.59"/>
    <n v="0.1"/>
    <x v="820"/>
    <n v="0"/>
    <s v="Credit/Debit Card"/>
    <s v="Amazon (FBA)"/>
    <s v="Cancelled"/>
    <s v="Kerala"/>
  </r>
  <r>
    <s v="IN-AMD-100822"/>
    <x v="538"/>
    <s v="Apparel &amp; Fashion"/>
    <s v="Sports Shoes"/>
    <n v="4"/>
    <n v="1002.85"/>
    <n v="0.2"/>
    <x v="821"/>
    <n v="849.13"/>
    <s v="UPI"/>
    <s v="Seller Flex"/>
    <s v="Delivered"/>
    <s v="Telangana"/>
  </r>
  <r>
    <s v="IN-AMD-100823"/>
    <x v="472"/>
    <s v="Apparel &amp; Fashion"/>
    <s v="Saree with Unstitched Blouse"/>
    <n v="2"/>
    <n v="1826.2"/>
    <n v="0"/>
    <x v="822"/>
    <n v="481.8"/>
    <s v="Amazon Pay Later"/>
    <s v="Seller Flex"/>
    <s v="Delivered"/>
    <s v="Maharashtra"/>
  </r>
  <r>
    <s v="IN-AMD-100824"/>
    <x v="539"/>
    <s v="Pantry &amp; Groceries"/>
    <s v="Ghee 1L"/>
    <n v="3"/>
    <n v="328.03"/>
    <n v="0.15"/>
    <x v="823"/>
    <n v="101.17"/>
    <s v="UPI"/>
    <s v="Amazon (FBA)"/>
    <s v="Delivered"/>
    <s v="Uttar Pradesh"/>
  </r>
  <r>
    <s v="IN-AMD-100825"/>
    <x v="168"/>
    <s v="Apparel &amp; Fashion"/>
    <s v="Printed T-Shirt"/>
    <n v="2"/>
    <n v="394.72"/>
    <n v="0.15"/>
    <x v="824"/>
    <n v="115.29"/>
    <s v="UPI"/>
    <s v="Seller Flex"/>
    <s v="Delivered"/>
    <s v="Maharashtra"/>
  </r>
  <r>
    <s v="IN-AMD-100826"/>
    <x v="279"/>
    <s v="Electronics &amp; Mobiles"/>
    <s v="Power Bank 20000mAh"/>
    <n v="3"/>
    <n v="2152.63"/>
    <n v="0.15"/>
    <x v="825"/>
    <n v="707.53"/>
    <s v="Credit/Debit Card"/>
    <s v="Amazon (FBA)"/>
    <s v="Delivered"/>
    <s v="Tamil Nadu"/>
  </r>
  <r>
    <s v="IN-AMD-100827"/>
    <x v="167"/>
    <s v="Electronics &amp; Mobiles"/>
    <s v="5G Smartphone"/>
    <n v="4"/>
    <n v="6868.34"/>
    <n v="0.1"/>
    <x v="826"/>
    <n v="5376.87"/>
    <s v="Cash on Delivery (COD)"/>
    <s v="Amazon (FBA)"/>
    <s v="Delivered"/>
    <s v="Rajasthan"/>
  </r>
  <r>
    <s v="IN-AMD-100828"/>
    <x v="427"/>
    <s v="Apparel &amp; Fashion"/>
    <s v="Printed T-Shirt"/>
    <n v="2"/>
    <n v="1813.45"/>
    <n v="0.1"/>
    <x v="827"/>
    <n v="727"/>
    <s v="Amazon Pay Later"/>
    <s v="Seller Flex"/>
    <s v="Delivered"/>
    <s v="Rajasthan"/>
  </r>
  <r>
    <s v="IN-AMD-100829"/>
    <x v="540"/>
    <s v="Beauty &amp; Personal Care"/>
    <s v="Electric Trimmer"/>
    <n v="1"/>
    <n v="1214.6199999999999"/>
    <n v="0"/>
    <x v="828"/>
    <n v="412.51"/>
    <s v="UPI"/>
    <s v="Amazon (FBA)"/>
    <s v="Delivered"/>
    <s v="Gujarat"/>
  </r>
  <r>
    <s v="IN-AMD-100830"/>
    <x v="541"/>
    <s v="Electronics &amp; Mobiles"/>
    <s v="Smartwatch"/>
    <n v="3"/>
    <n v="30754.58"/>
    <n v="0"/>
    <x v="829"/>
    <n v="14748.69"/>
    <s v="UPI"/>
    <s v="Amazon (FBA)"/>
    <s v="Delivered"/>
    <s v="Delhi"/>
  </r>
  <r>
    <s v="IN-AMD-100831"/>
    <x v="542"/>
    <s v="Home &amp; Kitchen"/>
    <s v="Cotton Bedsheet Double"/>
    <n v="1"/>
    <n v="505.18"/>
    <n v="0"/>
    <x v="830"/>
    <n v="0"/>
    <s v="Net Banking"/>
    <s v="Amazon (FBA)"/>
    <s v="Cancelled"/>
    <s v="Telangana"/>
  </r>
  <r>
    <s v="IN-AMD-100832"/>
    <x v="543"/>
    <s v="Electronics &amp; Mobiles"/>
    <s v="Laptop Backpack"/>
    <n v="1"/>
    <n v="7027.17"/>
    <n v="0.15"/>
    <x v="831"/>
    <n v="1139.68"/>
    <s v="UPI"/>
    <s v="Amazon (FBA)"/>
    <s v="Delivered"/>
    <s v="Maharashtra"/>
  </r>
  <r>
    <s v="IN-AMD-100833"/>
    <x v="306"/>
    <s v="Apparel &amp; Fashion"/>
    <s v="Printed T-Shirt"/>
    <n v="4"/>
    <n v="2206.58"/>
    <n v="0"/>
    <x v="832"/>
    <n v="1180.68"/>
    <s v="UPI"/>
    <s v="Amazon (FBA)"/>
    <s v="Delivered"/>
    <s v="Kerala"/>
  </r>
  <r>
    <s v="IN-AMD-100834"/>
    <x v="544"/>
    <s v="Beauty &amp; Personal Care"/>
    <s v="Electric Trimmer"/>
    <n v="1"/>
    <n v="614.08000000000004"/>
    <n v="0"/>
    <x v="833"/>
    <n v="88.77"/>
    <s v="Credit/Debit Card"/>
    <s v="Amazon (FBA)"/>
    <s v="Delivered"/>
    <s v="Delhi"/>
  </r>
  <r>
    <s v="IN-AMD-100835"/>
    <x v="126"/>
    <s v="Apparel &amp; Fashion"/>
    <s v="Printed T-Shirt"/>
    <n v="3"/>
    <n v="1569.69"/>
    <n v="0.2"/>
    <x v="834"/>
    <n v="1212.29"/>
    <s v="Credit/Debit Card"/>
    <s v="Amazon (FBA)"/>
    <s v="Shipped"/>
    <s v="Tamil Nadu"/>
  </r>
  <r>
    <s v="IN-AMD-100836"/>
    <x v="545"/>
    <s v="Home &amp; Kitchen"/>
    <s v="Induction Cooktop"/>
    <n v="1"/>
    <n v="5538.54"/>
    <n v="0.15"/>
    <x v="835"/>
    <n v="995.3"/>
    <s v="UPI"/>
    <s v="Amazon (FBA)"/>
    <s v="Delivered"/>
    <s v="Delhi"/>
  </r>
  <r>
    <s v="IN-AMD-100837"/>
    <x v="332"/>
    <s v="Electronics &amp; Mobiles"/>
    <s v="Wireless Earbuds"/>
    <n v="1"/>
    <n v="16417.97"/>
    <n v="0.15"/>
    <x v="836"/>
    <n v="4132.0600000000004"/>
    <s v="UPI"/>
    <s v="Amazon (FBA)"/>
    <s v="Delivered"/>
    <s v="Delhi"/>
  </r>
  <r>
    <s v="IN-AMD-100838"/>
    <x v="546"/>
    <s v="Home &amp; Kitchen"/>
    <s v="Stainless Steel Dinner Set"/>
    <n v="3"/>
    <n v="4306.6000000000004"/>
    <n v="0.05"/>
    <x v="837"/>
    <n v="2739.59"/>
    <s v="UPI"/>
    <s v="Amazon (FBA)"/>
    <s v="Delivered"/>
    <s v="Delhi"/>
  </r>
  <r>
    <s v="IN-AMD-100839"/>
    <x v="400"/>
    <s v="Electronics &amp; Mobiles"/>
    <s v="5G Smartphone"/>
    <n v="1"/>
    <n v="15798.53"/>
    <n v="0.15"/>
    <x v="838"/>
    <n v="4431.3599999999997"/>
    <s v="Cash on Delivery (COD)"/>
    <s v="Amazon (FBA)"/>
    <s v="Delivered"/>
    <s v="Tamil Nadu"/>
  </r>
  <r>
    <s v="IN-AMD-100840"/>
    <x v="547"/>
    <s v="Beauty &amp; Personal Care"/>
    <s v="Sunscreen Gel SPF 50"/>
    <n v="4"/>
    <n v="318.32"/>
    <n v="0.1"/>
    <x v="839"/>
    <n v="322.58"/>
    <s v="Credit/Debit Card"/>
    <s v="Amazon (FBA)"/>
    <s v="Delivered"/>
    <s v="Gujarat"/>
  </r>
  <r>
    <s v="IN-AMD-100841"/>
    <x v="415"/>
    <s v="Electronics &amp; Mobiles"/>
    <s v="Laptop Backpack"/>
    <n v="3"/>
    <n v="14247.15"/>
    <n v="0"/>
    <x v="840"/>
    <n v="8481.7999999999993"/>
    <s v="Cash on Delivery (COD)"/>
    <s v="Merchant (FBM)"/>
    <s v="Delivered"/>
    <s v="Gujarat"/>
  </r>
  <r>
    <s v="IN-AMD-100842"/>
    <x v="41"/>
    <s v="Beauty &amp; Personal Care"/>
    <s v="Sunscreen Gel SPF 50"/>
    <n v="4"/>
    <n v="1321.9"/>
    <n v="0.1"/>
    <x v="841"/>
    <n v="1515.36"/>
    <s v="Amazon Pay Later"/>
    <s v="Seller Flex"/>
    <s v="Delivered"/>
    <s v="Delhi"/>
  </r>
  <r>
    <s v="IN-AMD-100843"/>
    <x v="548"/>
    <s v="Apparel &amp; Fashion"/>
    <s v="Sports Shoes"/>
    <n v="1"/>
    <n v="2565.39"/>
    <n v="0.05"/>
    <x v="842"/>
    <n v="341.21"/>
    <s v="Cash on Delivery (COD)"/>
    <s v="Seller Flex"/>
    <s v="Delivered"/>
    <s v="Maharashtra"/>
  </r>
  <r>
    <s v="IN-AMD-100844"/>
    <x v="113"/>
    <s v="Home &amp; Kitchen"/>
    <s v="Cotton Bedsheet Double"/>
    <n v="2"/>
    <n v="7988.55"/>
    <n v="0"/>
    <x v="843"/>
    <n v="2196.6999999999998"/>
    <s v="UPI"/>
    <s v="Amazon (FBA)"/>
    <s v="Delivered"/>
    <s v="Delhi"/>
  </r>
  <r>
    <s v="IN-AMD-100845"/>
    <x v="549"/>
    <s v="Apparel &amp; Fashion"/>
    <s v="Men Denim Jeans"/>
    <n v="4"/>
    <n v="2255.52"/>
    <n v="0.05"/>
    <x v="844"/>
    <n v="2122.3000000000002"/>
    <s v="UPI"/>
    <s v="Merchant (FBM)"/>
    <s v="Delivered"/>
    <s v="Maharashtra"/>
  </r>
  <r>
    <s v="IN-AMD-100846"/>
    <x v="550"/>
    <s v="Pantry &amp; Groceries"/>
    <s v="Organic Turmeric Powder"/>
    <n v="4"/>
    <n v="944.68"/>
    <n v="0.2"/>
    <x v="845"/>
    <n v="871.23"/>
    <s v="UPI"/>
    <s v="Merchant (FBM)"/>
    <s v="Shipped"/>
    <s v="Telangana"/>
  </r>
  <r>
    <s v="IN-AMD-100847"/>
    <x v="551"/>
    <s v="Electronics &amp; Mobiles"/>
    <s v="Smartwatch"/>
    <n v="1"/>
    <n v="26816.92"/>
    <n v="0.15"/>
    <x v="846"/>
    <n v="5885.98"/>
    <s v="Cash on Delivery (COD)"/>
    <s v="Amazon (FBA)"/>
    <s v="Delivered"/>
    <s v="Maharashtra"/>
  </r>
  <r>
    <s v="IN-AMD-100848"/>
    <x v="552"/>
    <s v="Electronics &amp; Mobiles"/>
    <s v="5G Smartphone"/>
    <n v="2"/>
    <n v="23411.89"/>
    <n v="0.2"/>
    <x v="847"/>
    <n v="10204.31"/>
    <s v="Amazon Pay Later"/>
    <s v="Amazon (FBA)"/>
    <s v="Shipped"/>
    <s v="Karnataka"/>
  </r>
  <r>
    <s v="IN-AMD-100849"/>
    <x v="102"/>
    <s v="Apparel &amp; Fashion"/>
    <s v="Cotton Kurta Set"/>
    <n v="3"/>
    <n v="740.88"/>
    <n v="0.15"/>
    <x v="848"/>
    <n v="339.96"/>
    <s v="UPI"/>
    <s v="Amazon (FBA)"/>
    <s v="Shipped"/>
    <s v="Maharashtra"/>
  </r>
  <r>
    <s v="IN-AMD-100850"/>
    <x v="281"/>
    <s v="Electronics &amp; Mobiles"/>
    <s v="Laptop Backpack"/>
    <n v="2"/>
    <n v="874.34"/>
    <n v="0.1"/>
    <x v="849"/>
    <n v="506.65"/>
    <s v="Net Banking"/>
    <s v="Amazon (FBA)"/>
    <s v="Delivered"/>
    <s v="Gujarat"/>
  </r>
  <r>
    <s v="IN-AMD-100851"/>
    <x v="417"/>
    <s v="Electronics &amp; Mobiles"/>
    <s v="5G Smartphone"/>
    <n v="3"/>
    <n v="21780.59"/>
    <n v="0"/>
    <x v="850"/>
    <n v="0"/>
    <s v="UPI"/>
    <s v="Amazon (FBA)"/>
    <s v="Cancelled"/>
    <s v="Rajasthan"/>
  </r>
  <r>
    <s v="IN-AMD-100852"/>
    <x v="510"/>
    <s v="Pantry &amp; Groceries"/>
    <s v="Organic Turmeric Powder"/>
    <n v="1"/>
    <n v="1031.44"/>
    <n v="0"/>
    <x v="851"/>
    <n v="215.9"/>
    <s v="Net Banking"/>
    <s v="Merchant (FBM)"/>
    <s v="Delivered"/>
    <s v="Maharashtra"/>
  </r>
  <r>
    <s v="IN-AMD-100853"/>
    <x v="50"/>
    <s v="Pantry &amp; Groceries"/>
    <s v="Basmati Rice 5kg"/>
    <n v="2"/>
    <n v="943.41"/>
    <n v="0"/>
    <x v="852"/>
    <n v="403.87"/>
    <s v="Credit/Debit Card"/>
    <s v="Seller Flex"/>
    <s v="Delivered"/>
    <s v="Tamil Nadu"/>
  </r>
  <r>
    <s v="IN-AMD-100854"/>
    <x v="553"/>
    <s v="Apparel &amp; Fashion"/>
    <s v="Printed T-Shirt"/>
    <n v="1"/>
    <n v="2280.69"/>
    <n v="0.05"/>
    <x v="853"/>
    <n v="486.13"/>
    <s v="UPI"/>
    <s v="Amazon (FBA)"/>
    <s v="Delivered"/>
    <s v="West Bengal"/>
  </r>
  <r>
    <s v="IN-AMD-100855"/>
    <x v="59"/>
    <s v="Pantry &amp; Groceries"/>
    <s v="Assorted Dry Fruits 500g"/>
    <n v="4"/>
    <n v="375.2"/>
    <n v="0.1"/>
    <x v="854"/>
    <n v="224.25"/>
    <s v="Credit/Debit Card"/>
    <s v="Amazon (FBA)"/>
    <s v="Delivered"/>
    <s v="Delhi"/>
  </r>
  <r>
    <s v="IN-AMD-100856"/>
    <x v="554"/>
    <s v="Apparel &amp; Fashion"/>
    <s v="Cotton Kurta Set"/>
    <n v="2"/>
    <n v="1052.24"/>
    <n v="0.2"/>
    <x v="855"/>
    <n v="256.64999999999998"/>
    <s v="Net Banking"/>
    <s v="Merchant (FBM)"/>
    <s v="Delivered"/>
    <s v="Karnataka"/>
  </r>
  <r>
    <s v="IN-AMD-100857"/>
    <x v="555"/>
    <s v="Electronics &amp; Mobiles"/>
    <s v="5G Smartphone"/>
    <n v="3"/>
    <n v="13594.39"/>
    <n v="0.2"/>
    <x v="856"/>
    <n v="9745.2900000000009"/>
    <s v="UPI"/>
    <s v="Amazon (FBA)"/>
    <s v="Delivered"/>
    <s v="Karnataka"/>
  </r>
  <r>
    <s v="IN-AMD-100858"/>
    <x v="170"/>
    <s v="Home &amp; Kitchen"/>
    <s v="Mixer Grinder 750W"/>
    <n v="4"/>
    <n v="2404.2600000000002"/>
    <n v="0.1"/>
    <x v="857"/>
    <n v="2245.6799999999998"/>
    <s v="UPI"/>
    <s v="Seller Flex"/>
    <s v="Delivered"/>
    <s v="Karnataka"/>
  </r>
  <r>
    <s v="IN-AMD-100859"/>
    <x v="556"/>
    <s v="Home &amp; Kitchen"/>
    <s v="Stainless Steel Dinner Set"/>
    <n v="3"/>
    <n v="1677.46"/>
    <n v="0.1"/>
    <x v="858"/>
    <n v="700.08"/>
    <s v="Amazon Pay Later"/>
    <s v="Amazon (FBA)"/>
    <s v="Delivered"/>
    <s v="Karnataka"/>
  </r>
  <r>
    <s v="IN-AMD-100860"/>
    <x v="373"/>
    <s v="Pantry &amp; Groceries"/>
    <s v="Assorted Dry Fruits 500g"/>
    <n v="4"/>
    <n v="378.73"/>
    <n v="0"/>
    <x v="859"/>
    <n v="354.61"/>
    <s v="UPI"/>
    <s v="Amazon (FBA)"/>
    <s v="Delivered"/>
    <s v="Maharashtra"/>
  </r>
  <r>
    <s v="IN-AMD-100861"/>
    <x v="557"/>
    <s v="Electronics &amp; Mobiles"/>
    <s v="Smartwatch"/>
    <n v="3"/>
    <n v="5665.2"/>
    <n v="0.2"/>
    <x v="860"/>
    <n v="4746.43"/>
    <s v="Credit/Debit Card"/>
    <s v="Seller Flex"/>
    <s v="Delivered"/>
    <s v="Kerala"/>
  </r>
  <r>
    <s v="IN-AMD-100862"/>
    <x v="558"/>
    <s v="Home &amp; Kitchen"/>
    <s v="Water Purifier"/>
    <n v="3"/>
    <n v="2583.94"/>
    <n v="0.1"/>
    <x v="861"/>
    <n v="1682.18"/>
    <s v="Amazon Pay Later"/>
    <s v="Amazon (FBA)"/>
    <s v="Delivered"/>
    <s v="Kerala"/>
  </r>
  <r>
    <s v="IN-AMD-100863"/>
    <x v="559"/>
    <s v="Electronics &amp; Mobiles"/>
    <s v="Laptop Backpack"/>
    <n v="1"/>
    <n v="31550"/>
    <n v="0.1"/>
    <x v="862"/>
    <n v="9365.1200000000008"/>
    <s v="Credit/Debit Card"/>
    <s v="Amazon (FBA)"/>
    <s v="Delivered"/>
    <s v="Gujarat"/>
  </r>
  <r>
    <s v="IN-AMD-100864"/>
    <x v="538"/>
    <s v="Electronics &amp; Mobiles"/>
    <s v="Smartwatch"/>
    <n v="4"/>
    <n v="6251.24"/>
    <n v="0"/>
    <x v="863"/>
    <n v="7805.75"/>
    <s v="Credit/Debit Card"/>
    <s v="Amazon (FBA)"/>
    <s v="Delivered"/>
    <s v="Telangana"/>
  </r>
  <r>
    <s v="IN-AMD-100865"/>
    <x v="477"/>
    <s v="Electronics &amp; Mobiles"/>
    <s v="Wireless Earbuds"/>
    <n v="1"/>
    <n v="12059.36"/>
    <n v="0.15"/>
    <x v="864"/>
    <n v="1490.67"/>
    <s v="Cash on Delivery (COD)"/>
    <s v="Amazon (FBA)"/>
    <s v="Delivered"/>
    <s v="Telangana"/>
  </r>
  <r>
    <s v="IN-AMD-100866"/>
    <x v="236"/>
    <s v="Pantry &amp; Groceries"/>
    <s v="Organic Turmeric Powder"/>
    <n v="1"/>
    <n v="520.34"/>
    <n v="0.05"/>
    <x v="865"/>
    <n v="105.32"/>
    <s v="Cash on Delivery (COD)"/>
    <s v="Amazon (FBA)"/>
    <s v="Shipped"/>
    <s v="Telangana"/>
  </r>
  <r>
    <s v="IN-AMD-100867"/>
    <x v="240"/>
    <s v="Beauty &amp; Personal Care"/>
    <s v="Ayurvedic Hair Oil"/>
    <n v="1"/>
    <n v="1352.97"/>
    <n v="0.2"/>
    <x v="866"/>
    <n v="269.23"/>
    <s v="Cash on Delivery (COD)"/>
    <s v="Amazon (FBA)"/>
    <s v="Delivered"/>
    <s v="Gujarat"/>
  </r>
  <r>
    <s v="IN-AMD-100868"/>
    <x v="419"/>
    <s v="Beauty &amp; Personal Care"/>
    <s v="Matte Lipstick"/>
    <n v="1"/>
    <n v="1111.68"/>
    <n v="0"/>
    <x v="867"/>
    <n v="0"/>
    <s v="UPI"/>
    <s v="Merchant (FBM)"/>
    <s v="Returned"/>
    <s v="Maharashtra"/>
  </r>
  <r>
    <s v="IN-AMD-100869"/>
    <x v="266"/>
    <s v="Apparel &amp; Fashion"/>
    <s v="Printed T-Shirt"/>
    <n v="3"/>
    <n v="931.07"/>
    <n v="0"/>
    <x v="868"/>
    <n v="522.41999999999996"/>
    <s v="Net Banking"/>
    <s v="Amazon (FBA)"/>
    <s v="Delivered"/>
    <s v="Telangana"/>
  </r>
  <r>
    <s v="IN-AMD-100870"/>
    <x v="43"/>
    <s v="Apparel &amp; Fashion"/>
    <s v="Printed T-Shirt"/>
    <n v="1"/>
    <n v="2223.0700000000002"/>
    <n v="0.05"/>
    <x v="869"/>
    <n v="257.17"/>
    <s v="Credit/Debit Card"/>
    <s v="Amazon (FBA)"/>
    <s v="Delivered"/>
    <s v="Gujarat"/>
  </r>
  <r>
    <s v="IN-AMD-100871"/>
    <x v="99"/>
    <s v="Electronics &amp; Mobiles"/>
    <s v="Laptop Backpack"/>
    <n v="1"/>
    <n v="6321.9"/>
    <n v="0"/>
    <x v="870"/>
    <n v="1208.8499999999999"/>
    <s v="Credit/Debit Card"/>
    <s v="Amazon (FBA)"/>
    <s v="Delivered"/>
    <s v="Uttar Pradesh"/>
  </r>
  <r>
    <s v="IN-AMD-100872"/>
    <x v="339"/>
    <s v="Electronics &amp; Mobiles"/>
    <s v="Power Bank 20000mAh"/>
    <n v="1"/>
    <n v="6164.35"/>
    <n v="0"/>
    <x v="871"/>
    <n v="1542.93"/>
    <s v="Cash on Delivery (COD)"/>
    <s v="Amazon (FBA)"/>
    <s v="Delivered"/>
    <s v="Gujarat"/>
  </r>
  <r>
    <s v="IN-AMD-100873"/>
    <x v="560"/>
    <s v="Apparel &amp; Fashion"/>
    <s v="Printed T-Shirt"/>
    <n v="3"/>
    <n v="1598.69"/>
    <n v="0.15"/>
    <x v="872"/>
    <n v="817.91"/>
    <s v="UPI"/>
    <s v="Amazon (FBA)"/>
    <s v="Delivered"/>
    <s v="Karnataka"/>
  </r>
  <r>
    <s v="IN-AMD-100874"/>
    <x v="561"/>
    <s v="Beauty &amp; Personal Care"/>
    <s v="Sunscreen Gel SPF 50"/>
    <n v="4"/>
    <n v="852.93"/>
    <n v="0"/>
    <x v="873"/>
    <n v="708.17"/>
    <s v="Credit/Debit Card"/>
    <s v="Amazon (FBA)"/>
    <s v="Delivered"/>
    <s v="Delhi"/>
  </r>
  <r>
    <s v="IN-AMD-100875"/>
    <x v="526"/>
    <s v="Apparel &amp; Fashion"/>
    <s v="Cotton Kurta Set"/>
    <n v="3"/>
    <n v="436.95"/>
    <n v="0.1"/>
    <x v="874"/>
    <n v="368.6"/>
    <s v="UPI"/>
    <s v="Amazon (FBA)"/>
    <s v="Delivered"/>
    <s v="Uttar Pradesh"/>
  </r>
  <r>
    <s v="IN-AMD-100876"/>
    <x v="562"/>
    <s v="Electronics &amp; Mobiles"/>
    <s v="Power Bank 20000mAh"/>
    <n v="3"/>
    <n v="17489.27"/>
    <n v="0.1"/>
    <x v="875"/>
    <n v="10194.69"/>
    <s v="Cash on Delivery (COD)"/>
    <s v="Seller Flex"/>
    <s v="Delivered"/>
    <s v="Maharashtra"/>
  </r>
  <r>
    <s v="IN-AMD-100877"/>
    <x v="232"/>
    <s v="Electronics &amp; Mobiles"/>
    <s v="5G Smartphone"/>
    <n v="3"/>
    <n v="27585.82"/>
    <n v="0"/>
    <x v="876"/>
    <n v="28362.23"/>
    <s v="UPI"/>
    <s v="Amazon (FBA)"/>
    <s v="Delivered"/>
    <s v="Karnataka"/>
  </r>
  <r>
    <s v="IN-AMD-100878"/>
    <x v="209"/>
    <s v="Electronics &amp; Mobiles"/>
    <s v="Smartwatch"/>
    <n v="4"/>
    <n v="29080.68"/>
    <n v="0.05"/>
    <x v="877"/>
    <n v="17429.8"/>
    <s v="UPI"/>
    <s v="Merchant (FBM)"/>
    <s v="Shipped"/>
    <s v="Rajasthan"/>
  </r>
  <r>
    <s v="IN-AMD-100879"/>
    <x v="201"/>
    <s v="Apparel &amp; Fashion"/>
    <s v="Men Denim Jeans"/>
    <n v="1"/>
    <n v="2545.44"/>
    <n v="0"/>
    <x v="878"/>
    <n v="358.18"/>
    <s v="Net Banking"/>
    <s v="Seller Flex"/>
    <s v="Delivered"/>
    <s v="West Bengal"/>
  </r>
  <r>
    <s v="IN-AMD-100880"/>
    <x v="46"/>
    <s v="Pantry &amp; Groceries"/>
    <s v="Organic Turmeric Powder"/>
    <n v="1"/>
    <n v="1139.93"/>
    <n v="0.05"/>
    <x v="879"/>
    <n v="182.98"/>
    <s v="Cash on Delivery (COD)"/>
    <s v="Amazon (FBA)"/>
    <s v="Delivered"/>
    <s v="Maharashtra"/>
  </r>
  <r>
    <s v="IN-AMD-100881"/>
    <x v="54"/>
    <s v="Home &amp; Kitchen"/>
    <s v="Mixer Grinder 750W"/>
    <n v="4"/>
    <n v="4310.3599999999997"/>
    <n v="0"/>
    <x v="880"/>
    <n v="2417.89"/>
    <s v="UPI"/>
    <s v="Amazon (FBA)"/>
    <s v="Delivered"/>
    <s v="Maharashtra"/>
  </r>
  <r>
    <s v="IN-AMD-100882"/>
    <x v="352"/>
    <s v="Beauty &amp; Personal Care"/>
    <s v="Matte Lipstick"/>
    <n v="4"/>
    <n v="788.29"/>
    <n v="0"/>
    <x v="881"/>
    <n v="559.26"/>
    <s v="UPI"/>
    <s v="Seller Flex"/>
    <s v="Delivered"/>
    <s v="Delhi"/>
  </r>
  <r>
    <s v="IN-AMD-100883"/>
    <x v="563"/>
    <s v="Apparel &amp; Fashion"/>
    <s v="Men Denim Jeans"/>
    <n v="2"/>
    <n v="995.7"/>
    <n v="0.05"/>
    <x v="882"/>
    <n v="463.63"/>
    <s v="UPI"/>
    <s v="Seller Flex"/>
    <s v="Delivered"/>
    <s v="Rajasthan"/>
  </r>
  <r>
    <s v="IN-AMD-100884"/>
    <x v="499"/>
    <s v="Apparel &amp; Fashion"/>
    <s v="Sports Shoes"/>
    <n v="1"/>
    <n v="2293.7800000000002"/>
    <n v="0"/>
    <x v="883"/>
    <n v="0"/>
    <s v="Cash on Delivery (COD)"/>
    <s v="Amazon (FBA)"/>
    <s v="Cancelled"/>
    <s v="Rajasthan"/>
  </r>
  <r>
    <s v="IN-AMD-100885"/>
    <x v="564"/>
    <s v="Electronics &amp; Mobiles"/>
    <s v="Power Bank 20000mAh"/>
    <n v="3"/>
    <n v="15349.89"/>
    <n v="0.15"/>
    <x v="884"/>
    <n v="12062.17"/>
    <s v="UPI"/>
    <s v="Amazon (FBA)"/>
    <s v="Shipped"/>
    <s v="Tamil Nadu"/>
  </r>
  <r>
    <s v="IN-AMD-100886"/>
    <x v="565"/>
    <s v="Beauty &amp; Personal Care"/>
    <s v="Ubtan Face Wash"/>
    <n v="3"/>
    <n v="1007.69"/>
    <n v="0"/>
    <x v="885"/>
    <n v="612.21"/>
    <s v="Amazon Pay Later"/>
    <s v="Amazon (FBA)"/>
    <s v="Delivered"/>
    <s v="Delhi"/>
  </r>
  <r>
    <s v="IN-AMD-100887"/>
    <x v="274"/>
    <s v="Beauty &amp; Personal Care"/>
    <s v="Ayurvedic Hair Oil"/>
    <n v="1"/>
    <n v="886.06"/>
    <n v="0.1"/>
    <x v="886"/>
    <n v="169.76"/>
    <s v="Net Banking"/>
    <s v="Seller Flex"/>
    <s v="Delivered"/>
    <s v="Uttar Pradesh"/>
  </r>
  <r>
    <s v="IN-AMD-100888"/>
    <x v="566"/>
    <s v="Electronics &amp; Mobiles"/>
    <s v="Laptop Backpack"/>
    <n v="4"/>
    <n v="22138.89"/>
    <n v="0.15"/>
    <x v="887"/>
    <n v="10535.81"/>
    <s v="Net Banking"/>
    <s v="Amazon (FBA)"/>
    <s v="Delivered"/>
    <s v="Uttar Pradesh"/>
  </r>
  <r>
    <s v="IN-AMD-100889"/>
    <x v="423"/>
    <s v="Apparel &amp; Fashion"/>
    <s v="Men Denim Jeans"/>
    <n v="2"/>
    <n v="2551.9699999999998"/>
    <n v="0.2"/>
    <x v="888"/>
    <n v="744.05"/>
    <s v="UPI"/>
    <s v="Merchant (FBM)"/>
    <s v="Delivered"/>
    <s v="Karnataka"/>
  </r>
  <r>
    <s v="IN-AMD-100890"/>
    <x v="567"/>
    <s v="Apparel &amp; Fashion"/>
    <s v="Men Denim Jeans"/>
    <n v="3"/>
    <n v="2344.56"/>
    <n v="0.1"/>
    <x v="889"/>
    <n v="935.04"/>
    <s v="Amazon Pay Later"/>
    <s v="Seller Flex"/>
    <s v="Delivered"/>
    <s v="Maharashtra"/>
  </r>
  <r>
    <s v="IN-AMD-100891"/>
    <x v="419"/>
    <s v="Home &amp; Kitchen"/>
    <s v="Mixer Grinder 750W"/>
    <n v="2"/>
    <n v="4861.5200000000004"/>
    <n v="0.15"/>
    <x v="890"/>
    <n v="0"/>
    <s v="Credit/Debit Card"/>
    <s v="Amazon (FBA)"/>
    <s v="Cancelled"/>
    <s v="West Bengal"/>
  </r>
  <r>
    <s v="IN-AMD-100892"/>
    <x v="93"/>
    <s v="Pantry &amp; Groceries"/>
    <s v="Ghee 1L"/>
    <n v="3"/>
    <n v="276.45999999999998"/>
    <n v="0.05"/>
    <x v="891"/>
    <n v="213.89"/>
    <s v="Credit/Debit Card"/>
    <s v="Amazon (FBA)"/>
    <s v="Delivered"/>
    <s v="Delhi"/>
  </r>
  <r>
    <s v="IN-AMD-100893"/>
    <x v="383"/>
    <s v="Home &amp; Kitchen"/>
    <s v="Water Purifier"/>
    <n v="3"/>
    <n v="1543.69"/>
    <n v="0.05"/>
    <x v="892"/>
    <n v="914.21"/>
    <s v="UPI"/>
    <s v="Amazon (FBA)"/>
    <s v="Shipped"/>
    <s v="Maharashtra"/>
  </r>
  <r>
    <s v="IN-AMD-100894"/>
    <x v="221"/>
    <s v="Apparel &amp; Fashion"/>
    <s v="Sports Shoes"/>
    <n v="1"/>
    <n v="585.96"/>
    <n v="0.1"/>
    <x v="893"/>
    <n v="65.599999999999994"/>
    <s v="Credit/Debit Card"/>
    <s v="Amazon (FBA)"/>
    <s v="Delivered"/>
    <s v="Gujarat"/>
  </r>
  <r>
    <s v="IN-AMD-100895"/>
    <x v="559"/>
    <s v="Electronics &amp; Mobiles"/>
    <s v="Laptop Backpack"/>
    <n v="3"/>
    <n v="5048.95"/>
    <n v="0.1"/>
    <x v="894"/>
    <n v="2474.2800000000002"/>
    <s v="Credit/Debit Card"/>
    <s v="Amazon (FBA)"/>
    <s v="Delivered"/>
    <s v="Telangana"/>
  </r>
  <r>
    <s v="IN-AMD-100896"/>
    <x v="339"/>
    <s v="Electronics &amp; Mobiles"/>
    <s v="Power Bank 20000mAh"/>
    <n v="2"/>
    <n v="24710.23"/>
    <n v="0.1"/>
    <x v="895"/>
    <n v="14252.64"/>
    <s v="Credit/Debit Card"/>
    <s v="Amazon (FBA)"/>
    <s v="Delivered"/>
    <s v="Telangana"/>
  </r>
  <r>
    <s v="IN-AMD-100897"/>
    <x v="568"/>
    <s v="Electronics &amp; Mobiles"/>
    <s v="5G Smartphone"/>
    <n v="2"/>
    <n v="29628.14"/>
    <n v="0.15"/>
    <x v="896"/>
    <n v="10421.86"/>
    <s v="UPI"/>
    <s v="Amazon (FBA)"/>
    <s v="Delivered"/>
    <s v="Uttar Pradesh"/>
  </r>
  <r>
    <s v="IN-AMD-100898"/>
    <x v="569"/>
    <s v="Electronics &amp; Mobiles"/>
    <s v="Power Bank 20000mAh"/>
    <n v="1"/>
    <n v="1479.75"/>
    <n v="0.1"/>
    <x v="897"/>
    <n v="332.22"/>
    <s v="Credit/Debit Card"/>
    <s v="Amazon (FBA)"/>
    <s v="Delivered"/>
    <s v="Delhi"/>
  </r>
  <r>
    <s v="IN-AMD-100899"/>
    <x v="570"/>
    <s v="Home &amp; Kitchen"/>
    <s v="Mixer Grinder 750W"/>
    <n v="3"/>
    <n v="864.73"/>
    <n v="0.2"/>
    <x v="898"/>
    <n v="477.56"/>
    <s v="UPI"/>
    <s v="Seller Flex"/>
    <s v="Delivered"/>
    <s v="Gujarat"/>
  </r>
  <r>
    <s v="IN-AMD-100900"/>
    <x v="571"/>
    <s v="Home &amp; Kitchen"/>
    <s v="Stainless Steel Dinner Set"/>
    <n v="2"/>
    <n v="3966.19"/>
    <n v="0.15"/>
    <x v="899"/>
    <n v="2319.0300000000002"/>
    <s v="UPI"/>
    <s v="Amazon (FBA)"/>
    <s v="Delivered"/>
    <s v="Delhi"/>
  </r>
  <r>
    <s v="IN-AMD-100901"/>
    <x v="572"/>
    <s v="Electronics &amp; Mobiles"/>
    <s v="Smartwatch"/>
    <n v="4"/>
    <n v="13975.69"/>
    <n v="0.2"/>
    <x v="900"/>
    <n v="8234.25"/>
    <s v="UPI"/>
    <s v="Amazon (FBA)"/>
    <s v="Delivered"/>
    <s v="Karnataka"/>
  </r>
  <r>
    <s v="IN-AMD-100902"/>
    <x v="246"/>
    <s v="Beauty &amp; Personal Care"/>
    <s v="Ayurvedic Hair Oil"/>
    <n v="1"/>
    <n v="760.11"/>
    <n v="0.15"/>
    <x v="901"/>
    <n v="182.6"/>
    <s v="Cash on Delivery (COD)"/>
    <s v="Amazon (FBA)"/>
    <s v="Delivered"/>
    <s v="Tamil Nadu"/>
  </r>
  <r>
    <s v="IN-AMD-100903"/>
    <x v="114"/>
    <s v="Electronics &amp; Mobiles"/>
    <s v="Power Bank 20000mAh"/>
    <n v="4"/>
    <n v="10178.07"/>
    <n v="0.15"/>
    <x v="902"/>
    <n v="8899.4599999999991"/>
    <s v="Credit/Debit Card"/>
    <s v="Amazon (FBA)"/>
    <s v="Delivered"/>
    <s v="Delhi"/>
  </r>
  <r>
    <s v="IN-AMD-100904"/>
    <x v="573"/>
    <s v="Apparel &amp; Fashion"/>
    <s v="Men Denim Jeans"/>
    <n v="2"/>
    <n v="1632.13"/>
    <n v="0.2"/>
    <x v="903"/>
    <n v="685.46"/>
    <s v="Net Banking"/>
    <s v="Seller Flex"/>
    <s v="Delivered"/>
    <s v="Maharashtra"/>
  </r>
  <r>
    <s v="IN-AMD-100905"/>
    <x v="493"/>
    <s v="Electronics &amp; Mobiles"/>
    <s v="Laptop Backpack"/>
    <n v="4"/>
    <n v="8122.51"/>
    <n v="0.1"/>
    <x v="904"/>
    <n v="8932.68"/>
    <s v="UPI"/>
    <s v="Amazon (FBA)"/>
    <s v="Delivered"/>
    <s v="Karnataka"/>
  </r>
  <r>
    <s v="IN-AMD-100906"/>
    <x v="309"/>
    <s v="Apparel &amp; Fashion"/>
    <s v="Sports Shoes"/>
    <n v="1"/>
    <n v="682.99"/>
    <n v="0"/>
    <x v="905"/>
    <n v="108.17"/>
    <s v="UPI"/>
    <s v="Amazon (FBA)"/>
    <s v="Delivered"/>
    <s v="Delhi"/>
  </r>
  <r>
    <s v="IN-AMD-100907"/>
    <x v="295"/>
    <s v="Electronics &amp; Mobiles"/>
    <s v="Wireless Earbuds"/>
    <n v="4"/>
    <n v="31457.98"/>
    <n v="0"/>
    <x v="906"/>
    <n v="39529.4"/>
    <s v="Cash on Delivery (COD)"/>
    <s v="Merchant (FBM)"/>
    <s v="Delivered"/>
    <s v="West Bengal"/>
  </r>
  <r>
    <s v="IN-AMD-100908"/>
    <x v="574"/>
    <s v="Apparel &amp; Fashion"/>
    <s v="Printed T-Shirt"/>
    <n v="2"/>
    <n v="352.27"/>
    <n v="0.05"/>
    <x v="907"/>
    <n v="96.23"/>
    <s v="UPI"/>
    <s v="Amazon (FBA)"/>
    <s v="Delivered"/>
    <s v="Delhi"/>
  </r>
  <r>
    <s v="IN-AMD-100909"/>
    <x v="575"/>
    <s v="Apparel &amp; Fashion"/>
    <s v="Printed T-Shirt"/>
    <n v="4"/>
    <n v="1080.8399999999999"/>
    <n v="0.15"/>
    <x v="908"/>
    <n v="1002.8"/>
    <s v="UPI"/>
    <s v="Seller Flex"/>
    <s v="Delivered"/>
    <s v="Kerala"/>
  </r>
  <r>
    <s v="IN-AMD-100910"/>
    <x v="91"/>
    <s v="Pantry &amp; Groceries"/>
    <s v="Assorted Dry Fruits 500g"/>
    <n v="4"/>
    <n v="380.34"/>
    <n v="0"/>
    <x v="909"/>
    <n v="255.06"/>
    <s v="UPI"/>
    <s v="Amazon (FBA)"/>
    <s v="Delivered"/>
    <s v="Telangana"/>
  </r>
  <r>
    <s v="IN-AMD-100911"/>
    <x v="409"/>
    <s v="Electronics &amp; Mobiles"/>
    <s v="5G Smartphone"/>
    <n v="4"/>
    <n v="29763.57"/>
    <n v="0"/>
    <x v="910"/>
    <n v="0"/>
    <s v="UPI"/>
    <s v="Amazon (FBA)"/>
    <s v="Cancelled"/>
    <s v="West Bengal"/>
  </r>
  <r>
    <s v="IN-AMD-100912"/>
    <x v="223"/>
    <s v="Electronics &amp; Mobiles"/>
    <s v="5G Smartphone"/>
    <n v="3"/>
    <n v="23409.119999999999"/>
    <n v="0"/>
    <x v="911"/>
    <n v="10290.83"/>
    <s v="UPI"/>
    <s v="Amazon (FBA)"/>
    <s v="Delivered"/>
    <s v="Gujarat"/>
  </r>
  <r>
    <s v="IN-AMD-100913"/>
    <x v="401"/>
    <s v="Electronics &amp; Mobiles"/>
    <s v="Laptop Backpack"/>
    <n v="2"/>
    <n v="29056.51"/>
    <n v="0"/>
    <x v="912"/>
    <n v="16457.88"/>
    <s v="Credit/Debit Card"/>
    <s v="Seller Flex"/>
    <s v="Delivered"/>
    <s v="Karnataka"/>
  </r>
  <r>
    <s v="IN-AMD-100914"/>
    <x v="576"/>
    <s v="Home &amp; Kitchen"/>
    <s v="Induction Cooktop"/>
    <n v="4"/>
    <n v="2179.31"/>
    <n v="0.15"/>
    <x v="913"/>
    <n v="1437.73"/>
    <s v="Credit/Debit Card"/>
    <s v="Amazon (FBA)"/>
    <s v="Delivered"/>
    <s v="West Bengal"/>
  </r>
  <r>
    <s v="IN-AMD-100915"/>
    <x v="390"/>
    <s v="Electronics &amp; Mobiles"/>
    <s v="Laptop Backpack"/>
    <n v="2"/>
    <n v="14066.61"/>
    <n v="0"/>
    <x v="914"/>
    <n v="7679.89"/>
    <s v="Credit/Debit Card"/>
    <s v="Amazon (FBA)"/>
    <s v="Delivered"/>
    <s v="Karnataka"/>
  </r>
  <r>
    <s v="IN-AMD-100916"/>
    <x v="281"/>
    <s v="Beauty &amp; Personal Care"/>
    <s v="Ubtan Face Wash"/>
    <n v="4"/>
    <n v="502.05"/>
    <n v="0.15"/>
    <x v="915"/>
    <n v="419.75"/>
    <s v="UPI"/>
    <s v="Seller Flex"/>
    <s v="Shipped"/>
    <s v="Tamil Nadu"/>
  </r>
  <r>
    <s v="IN-AMD-100917"/>
    <x v="428"/>
    <s v="Apparel &amp; Fashion"/>
    <s v="Printed T-Shirt"/>
    <n v="1"/>
    <n v="1274.3499999999999"/>
    <n v="0"/>
    <x v="916"/>
    <n v="218.77"/>
    <s v="UPI"/>
    <s v="Amazon (FBA)"/>
    <s v="Delivered"/>
    <s v="Karnataka"/>
  </r>
  <r>
    <s v="IN-AMD-100918"/>
    <x v="15"/>
    <s v="Apparel &amp; Fashion"/>
    <s v="Printed T-Shirt"/>
    <n v="1"/>
    <n v="680.55"/>
    <n v="0.05"/>
    <x v="917"/>
    <n v="156.63999999999999"/>
    <s v="Net Banking"/>
    <s v="Amazon (FBA)"/>
    <s v="Delivered"/>
    <s v="Tamil Nadu"/>
  </r>
  <r>
    <s v="IN-AMD-100919"/>
    <x v="85"/>
    <s v="Home &amp; Kitchen"/>
    <s v="Water Purifier"/>
    <n v="1"/>
    <n v="5137.29"/>
    <n v="0"/>
    <x v="918"/>
    <n v="804.38"/>
    <s v="Net Banking"/>
    <s v="Amazon (FBA)"/>
    <s v="Delivered"/>
    <s v="Karnataka"/>
  </r>
  <r>
    <s v="IN-AMD-100920"/>
    <x v="571"/>
    <s v="Electronics &amp; Mobiles"/>
    <s v="Laptop Backpack"/>
    <n v="4"/>
    <n v="17009.07"/>
    <n v="0"/>
    <x v="919"/>
    <n v="23692.26"/>
    <s v="Credit/Debit Card"/>
    <s v="Seller Flex"/>
    <s v="Delivered"/>
    <s v="Rajasthan"/>
  </r>
  <r>
    <s v="IN-AMD-100921"/>
    <x v="211"/>
    <s v="Electronics &amp; Mobiles"/>
    <s v="Smartwatch"/>
    <n v="2"/>
    <n v="25331.79"/>
    <n v="0.1"/>
    <x v="920"/>
    <n v="11725.82"/>
    <s v="Net Banking"/>
    <s v="Amazon (FBA)"/>
    <s v="Delivered"/>
    <s v="Uttar Pradesh"/>
  </r>
  <r>
    <s v="IN-AMD-100922"/>
    <x v="411"/>
    <s v="Apparel &amp; Fashion"/>
    <s v="Cotton Kurta Set"/>
    <n v="1"/>
    <n v="2901.58"/>
    <n v="0.05"/>
    <x v="921"/>
    <n v="654.53"/>
    <s v="Credit/Debit Card"/>
    <s v="Amazon (FBA)"/>
    <s v="Delivered"/>
    <s v="Karnataka"/>
  </r>
  <r>
    <s v="IN-AMD-100923"/>
    <x v="389"/>
    <s v="Home &amp; Kitchen"/>
    <s v="Water Purifier"/>
    <n v="3"/>
    <n v="4504.1099999999997"/>
    <n v="0.05"/>
    <x v="922"/>
    <n v="0"/>
    <s v="UPI"/>
    <s v="Amazon (FBA)"/>
    <s v="Cancelled"/>
    <s v="Karnataka"/>
  </r>
  <r>
    <s v="IN-AMD-100924"/>
    <x v="195"/>
    <s v="Electronics &amp; Mobiles"/>
    <s v="Wireless Earbuds"/>
    <n v="1"/>
    <n v="32500.69"/>
    <n v="0"/>
    <x v="923"/>
    <n v="6144.36"/>
    <s v="Cash on Delivery (COD)"/>
    <s v="Amazon (FBA)"/>
    <s v="Delivered"/>
    <s v="Maharashtra"/>
  </r>
  <r>
    <s v="IN-AMD-100925"/>
    <x v="577"/>
    <s v="Electronics &amp; Mobiles"/>
    <s v="Power Bank 20000mAh"/>
    <n v="1"/>
    <n v="18664.849999999999"/>
    <n v="0.1"/>
    <x v="924"/>
    <n v="2897.48"/>
    <s v="UPI"/>
    <s v="Amazon (FBA)"/>
    <s v="Delivered"/>
    <s v="West Bengal"/>
  </r>
  <r>
    <s v="IN-AMD-100926"/>
    <x v="476"/>
    <s v="Pantry &amp; Groceries"/>
    <s v="Organic Turmeric Powder"/>
    <n v="3"/>
    <n v="1114.28"/>
    <n v="0.15"/>
    <x v="925"/>
    <n v="756.95"/>
    <s v="Net Banking"/>
    <s v="Amazon (FBA)"/>
    <s v="Delivered"/>
    <s v="Tamil Nadu"/>
  </r>
  <r>
    <s v="IN-AMD-100927"/>
    <x v="578"/>
    <s v="Electronics &amp; Mobiles"/>
    <s v="Wireless Earbuds"/>
    <n v="1"/>
    <n v="30823.119999999999"/>
    <n v="0"/>
    <x v="926"/>
    <n v="10132.5"/>
    <s v="UPI"/>
    <s v="Amazon (FBA)"/>
    <s v="Shipped"/>
    <s v="Gujarat"/>
  </r>
  <r>
    <s v="IN-AMD-100928"/>
    <x v="238"/>
    <s v="Beauty &amp; Personal Care"/>
    <s v="Sunscreen Gel SPF 50"/>
    <n v="4"/>
    <n v="988.97"/>
    <n v="0.05"/>
    <x v="927"/>
    <n v="1012.69"/>
    <s v="Cash on Delivery (COD)"/>
    <s v="Amazon (FBA)"/>
    <s v="Delivered"/>
    <s v="Maharashtra"/>
  </r>
  <r>
    <s v="IN-AMD-100929"/>
    <x v="579"/>
    <s v="Beauty &amp; Personal Care"/>
    <s v="Ubtan Face Wash"/>
    <n v="4"/>
    <n v="1199.27"/>
    <n v="0.05"/>
    <x v="928"/>
    <n v="569.72"/>
    <s v="UPI"/>
    <s v="Seller Flex"/>
    <s v="Delivered"/>
    <s v="Tamil Nadu"/>
  </r>
  <r>
    <s v="IN-AMD-100930"/>
    <x v="304"/>
    <s v="Electronics &amp; Mobiles"/>
    <s v="Smartwatch"/>
    <n v="1"/>
    <n v="18829.62"/>
    <n v="0.2"/>
    <x v="929"/>
    <n v="4796.29"/>
    <s v="Net Banking"/>
    <s v="Seller Flex"/>
    <s v="Delivered"/>
    <s v="Tamil Nadu"/>
  </r>
  <r>
    <s v="IN-AMD-100931"/>
    <x v="580"/>
    <s v="Electronics &amp; Mobiles"/>
    <s v="5G Smartphone"/>
    <n v="2"/>
    <n v="1453.29"/>
    <n v="0"/>
    <x v="930"/>
    <n v="547.59"/>
    <s v="UPI"/>
    <s v="Amazon (FBA)"/>
    <s v="Delivered"/>
    <s v="Rajasthan"/>
  </r>
  <r>
    <s v="IN-AMD-100932"/>
    <x v="388"/>
    <s v="Electronics &amp; Mobiles"/>
    <s v="Laptop Backpack"/>
    <n v="2"/>
    <n v="17785.98"/>
    <n v="0.2"/>
    <x v="931"/>
    <n v="9103.59"/>
    <s v="Cash on Delivery (COD)"/>
    <s v="Amazon (FBA)"/>
    <s v="Delivered"/>
    <s v="Telangana"/>
  </r>
  <r>
    <s v="IN-AMD-100933"/>
    <x v="379"/>
    <s v="Home &amp; Kitchen"/>
    <s v="Stainless Steel Dinner Set"/>
    <n v="1"/>
    <n v="652.49"/>
    <n v="0.15"/>
    <x v="932"/>
    <n v="191.76"/>
    <s v="UPI"/>
    <s v="Amazon (FBA)"/>
    <s v="Delivered"/>
    <s v="Tamil Nadu"/>
  </r>
  <r>
    <s v="IN-AMD-100934"/>
    <x v="581"/>
    <s v="Home &amp; Kitchen"/>
    <s v="Cotton Bedsheet Double"/>
    <n v="3"/>
    <n v="3544.17"/>
    <n v="0"/>
    <x v="933"/>
    <n v="2868.71"/>
    <s v="UPI"/>
    <s v="Amazon (FBA)"/>
    <s v="Delivered"/>
    <s v="Uttar Pradesh"/>
  </r>
  <r>
    <s v="IN-AMD-100935"/>
    <x v="15"/>
    <s v="Beauty &amp; Personal Care"/>
    <s v="Ubtan Face Wash"/>
    <n v="4"/>
    <n v="1370.29"/>
    <n v="0.05"/>
    <x v="934"/>
    <n v="960.99"/>
    <s v="UPI"/>
    <s v="Amazon (FBA)"/>
    <s v="Delivered"/>
    <s v="Telangana"/>
  </r>
  <r>
    <s v="IN-AMD-100936"/>
    <x v="582"/>
    <s v="Pantry &amp; Groceries"/>
    <s v="Filter Coffee Powder"/>
    <n v="4"/>
    <n v="442.43"/>
    <n v="0.1"/>
    <x v="935"/>
    <n v="273.86"/>
    <s v="UPI"/>
    <s v="Amazon (FBA)"/>
    <s v="Delivered"/>
    <s v="Kerala"/>
  </r>
  <r>
    <s v="IN-AMD-100937"/>
    <x v="9"/>
    <s v="Home &amp; Kitchen"/>
    <s v="Cotton Bedsheet Double"/>
    <n v="4"/>
    <n v="895.63"/>
    <n v="0.1"/>
    <x v="936"/>
    <n v="909.36"/>
    <s v="Credit/Debit Card"/>
    <s v="Amazon (FBA)"/>
    <s v="Delivered"/>
    <s v="Maharashtra"/>
  </r>
  <r>
    <s v="IN-AMD-100938"/>
    <x v="201"/>
    <s v="Electronics &amp; Mobiles"/>
    <s v="Wireless Earbuds"/>
    <n v="1"/>
    <n v="31615.41"/>
    <n v="0.1"/>
    <x v="937"/>
    <n v="3766.33"/>
    <s v="UPI"/>
    <s v="Seller Flex"/>
    <s v="Delivered"/>
    <s v="Maharashtra"/>
  </r>
  <r>
    <s v="IN-AMD-100939"/>
    <x v="493"/>
    <s v="Electronics &amp; Mobiles"/>
    <s v="Laptop Backpack"/>
    <n v="4"/>
    <n v="24786.12"/>
    <n v="0.05"/>
    <x v="938"/>
    <n v="25387.13"/>
    <s v="UPI"/>
    <s v="Amazon (FBA)"/>
    <s v="Delivered"/>
    <s v="Karnataka"/>
  </r>
  <r>
    <s v="IN-AMD-100940"/>
    <x v="479"/>
    <s v="Beauty &amp; Personal Care"/>
    <s v="Electric Trimmer"/>
    <n v="1"/>
    <n v="830.01"/>
    <n v="0.2"/>
    <x v="939"/>
    <n v="126.91"/>
    <s v="Amazon Pay Later"/>
    <s v="Amazon (FBA)"/>
    <s v="Delivered"/>
    <s v="Delhi"/>
  </r>
  <r>
    <s v="IN-AMD-100941"/>
    <x v="126"/>
    <s v="Electronics &amp; Mobiles"/>
    <s v="Wireless Earbuds"/>
    <n v="1"/>
    <n v="10401"/>
    <n v="0"/>
    <x v="940"/>
    <n v="1254.54"/>
    <s v="Cash on Delivery (COD)"/>
    <s v="Amazon (FBA)"/>
    <s v="Delivered"/>
    <s v="Delhi"/>
  </r>
  <r>
    <s v="IN-AMD-100942"/>
    <x v="397"/>
    <s v="Electronics &amp; Mobiles"/>
    <s v="Smartwatch"/>
    <n v="2"/>
    <n v="13349.93"/>
    <n v="0"/>
    <x v="941"/>
    <n v="7094.41"/>
    <s v="UPI"/>
    <s v="Amazon (FBA)"/>
    <s v="Delivered"/>
    <s v="Maharashtra"/>
  </r>
  <r>
    <s v="IN-AMD-100943"/>
    <x v="63"/>
    <s v="Home &amp; Kitchen"/>
    <s v="Mixer Grinder 750W"/>
    <n v="3"/>
    <n v="2375.5100000000002"/>
    <n v="0.25"/>
    <x v="942"/>
    <n v="1356.78"/>
    <s v="UPI"/>
    <s v="Merchant (FBM)"/>
    <s v="Delivered"/>
    <s v="Uttar Pradesh"/>
  </r>
  <r>
    <s v="IN-AMD-100944"/>
    <x v="583"/>
    <s v="Apparel &amp; Fashion"/>
    <s v="Sports Shoes"/>
    <n v="3"/>
    <n v="787.19"/>
    <n v="0.1"/>
    <x v="943"/>
    <n v="513.54"/>
    <s v="Credit/Debit Card"/>
    <s v="Amazon (FBA)"/>
    <s v="Delivered"/>
    <s v="Gujarat"/>
  </r>
  <r>
    <s v="IN-AMD-100945"/>
    <x v="584"/>
    <s v="Pantry &amp; Groceries"/>
    <s v="Basmati Rice 5kg"/>
    <n v="3"/>
    <n v="1168.99"/>
    <n v="0.1"/>
    <x v="944"/>
    <n v="559.27"/>
    <s v="UPI"/>
    <s v="Seller Flex"/>
    <s v="Delivered"/>
    <s v="Maharashtra"/>
  </r>
  <r>
    <s v="IN-AMD-100946"/>
    <x v="585"/>
    <s v="Home &amp; Kitchen"/>
    <s v="Stainless Steel Dinner Set"/>
    <n v="4"/>
    <n v="1991.37"/>
    <n v="0.15"/>
    <x v="945"/>
    <n v="2236.8200000000002"/>
    <s v="UPI"/>
    <s v="Merchant (FBM)"/>
    <s v="Delivered"/>
    <s v="Tamil Nadu"/>
  </r>
  <r>
    <s v="IN-AMD-100947"/>
    <x v="495"/>
    <s v="Electronics &amp; Mobiles"/>
    <s v="5G Smartphone"/>
    <n v="2"/>
    <n v="13029.74"/>
    <n v="0.05"/>
    <x v="946"/>
    <n v="3153.47"/>
    <s v="Credit/Debit Card"/>
    <s v="Amazon (FBA)"/>
    <s v="Delivered"/>
    <s v="Rajasthan"/>
  </r>
  <r>
    <s v="IN-AMD-100948"/>
    <x v="118"/>
    <s v="Pantry &amp; Groceries"/>
    <s v="Organic Turmeric Powder"/>
    <n v="2"/>
    <n v="309.52"/>
    <n v="0.05"/>
    <x v="947"/>
    <n v="85.54"/>
    <s v="UPI"/>
    <s v="Amazon (FBA)"/>
    <s v="Delivered"/>
    <s v="Maharashtra"/>
  </r>
  <r>
    <s v="IN-AMD-100949"/>
    <x v="586"/>
    <s v="Electronics &amp; Mobiles"/>
    <s v="Laptop Backpack"/>
    <n v="1"/>
    <n v="19781.080000000002"/>
    <n v="0.2"/>
    <x v="948"/>
    <n v="3313.06"/>
    <s v="Credit/Debit Card"/>
    <s v="Seller Flex"/>
    <s v="Delivered"/>
    <s v="Karnataka"/>
  </r>
  <r>
    <s v="IN-AMD-100950"/>
    <x v="438"/>
    <s v="Apparel &amp; Fashion"/>
    <s v="Cotton Kurta Set"/>
    <n v="2"/>
    <n v="1269"/>
    <n v="0.05"/>
    <x v="949"/>
    <n v="504.94"/>
    <s v="UPI"/>
    <s v="Seller Flex"/>
    <s v="Delivered"/>
    <s v="Delhi"/>
  </r>
  <r>
    <s v="IN-AMD-100951"/>
    <x v="587"/>
    <s v="Apparel &amp; Fashion"/>
    <s v="Cotton Kurta Set"/>
    <n v="1"/>
    <n v="2101.2600000000002"/>
    <n v="0"/>
    <x v="950"/>
    <n v="314.01"/>
    <s v="UPI"/>
    <s v="Seller Flex"/>
    <s v="Delivered"/>
    <s v="Maharashtra"/>
  </r>
  <r>
    <s v="IN-AMD-100952"/>
    <x v="588"/>
    <s v="Electronics &amp; Mobiles"/>
    <s v="Laptop Backpack"/>
    <n v="2"/>
    <n v="14437.78"/>
    <n v="0.05"/>
    <x v="951"/>
    <n v="9495.2800000000007"/>
    <s v="UPI"/>
    <s v="Merchant (FBM)"/>
    <s v="Delivered"/>
    <s v="Tamil Nadu"/>
  </r>
  <r>
    <s v="IN-AMD-100953"/>
    <x v="394"/>
    <s v="Apparel &amp; Fashion"/>
    <s v="Cotton Kurta Set"/>
    <n v="1"/>
    <n v="1958.35"/>
    <n v="0.2"/>
    <x v="952"/>
    <n v="543.79999999999995"/>
    <s v="UPI"/>
    <s v="Amazon (FBA)"/>
    <s v="Delivered"/>
    <s v="Gujarat"/>
  </r>
  <r>
    <s v="IN-AMD-100954"/>
    <x v="589"/>
    <s v="Electronics &amp; Mobiles"/>
    <s v="5G Smartphone"/>
    <n v="4"/>
    <n v="3391.01"/>
    <n v="0"/>
    <x v="953"/>
    <n v="4039.88"/>
    <s v="Credit/Debit Card"/>
    <s v="Amazon (FBA)"/>
    <s v="Delivered"/>
    <s v="Delhi"/>
  </r>
  <r>
    <s v="IN-AMD-100955"/>
    <x v="142"/>
    <s v="Apparel &amp; Fashion"/>
    <s v="Printed T-Shirt"/>
    <n v="2"/>
    <n v="2550.71"/>
    <n v="0.15"/>
    <x v="954"/>
    <n v="823.81"/>
    <s v="Cash on Delivery (COD)"/>
    <s v="Amazon (FBA)"/>
    <s v="Delivered"/>
    <s v="Maharashtra"/>
  </r>
  <r>
    <s v="IN-AMD-100956"/>
    <x v="274"/>
    <s v="Apparel &amp; Fashion"/>
    <s v="Printed T-Shirt"/>
    <n v="3"/>
    <n v="383.24"/>
    <n v="0"/>
    <x v="955"/>
    <n v="228.17"/>
    <s v="UPI"/>
    <s v="Amazon (FBA)"/>
    <s v="Delivered"/>
    <s v="Uttar Pradesh"/>
  </r>
  <r>
    <s v="IN-AMD-100957"/>
    <x v="590"/>
    <s v="Beauty &amp; Personal Care"/>
    <s v="Ayurvedic Hair Oil"/>
    <n v="1"/>
    <n v="1353.01"/>
    <n v="0.15"/>
    <x v="956"/>
    <n v="373.92"/>
    <s v="Cash on Delivery (COD)"/>
    <s v="Seller Flex"/>
    <s v="Delivered"/>
    <s v="Gujarat"/>
  </r>
  <r>
    <s v="IN-AMD-100958"/>
    <x v="173"/>
    <s v="Beauty &amp; Personal Care"/>
    <s v="Ayurvedic Hair Oil"/>
    <n v="2"/>
    <n v="1316.09"/>
    <n v="0.1"/>
    <x v="957"/>
    <n v="288.33"/>
    <s v="UPI"/>
    <s v="Amazon (FBA)"/>
    <s v="Delivered"/>
    <s v="West Bengal"/>
  </r>
  <r>
    <s v="IN-AMD-100959"/>
    <x v="585"/>
    <s v="Electronics &amp; Mobiles"/>
    <s v="5G Smartphone"/>
    <n v="2"/>
    <n v="19073.55"/>
    <n v="0.1"/>
    <x v="958"/>
    <n v="5347.75"/>
    <s v="UPI"/>
    <s v="Amazon (FBA)"/>
    <s v="Shipped"/>
    <s v="Uttar Pradesh"/>
  </r>
  <r>
    <s v="IN-AMD-100960"/>
    <x v="257"/>
    <s v="Apparel &amp; Fashion"/>
    <s v="Saree with Unstitched Blouse"/>
    <n v="1"/>
    <n v="1950.65"/>
    <n v="0"/>
    <x v="959"/>
    <n v="359.29"/>
    <s v="Credit/Debit Card"/>
    <s v="Merchant (FBM)"/>
    <s v="Delivered"/>
    <s v="West Bengal"/>
  </r>
  <r>
    <s v="IN-AMD-100961"/>
    <x v="591"/>
    <s v="Apparel &amp; Fashion"/>
    <s v="Men Denim Jeans"/>
    <n v="2"/>
    <n v="1828.7"/>
    <n v="0"/>
    <x v="960"/>
    <n v="1278.93"/>
    <s v="Amazon Pay Later"/>
    <s v="Amazon (FBA)"/>
    <s v="Delivered"/>
    <s v="Karnataka"/>
  </r>
  <r>
    <s v="IN-AMD-100962"/>
    <x v="592"/>
    <s v="Electronics &amp; Mobiles"/>
    <s v="Wireless Earbuds"/>
    <n v="3"/>
    <n v="4899.21"/>
    <n v="0"/>
    <x v="961"/>
    <n v="1916.98"/>
    <s v="Amazon Pay Later"/>
    <s v="Amazon (FBA)"/>
    <s v="Delivered"/>
    <s v="Tamil Nadu"/>
  </r>
  <r>
    <s v="IN-AMD-100963"/>
    <x v="593"/>
    <s v="Beauty &amp; Personal Care"/>
    <s v="Sunscreen Gel SPF 50"/>
    <n v="1"/>
    <n v="841.38"/>
    <n v="0.15"/>
    <x v="962"/>
    <n v="192.5"/>
    <s v="UPI"/>
    <s v="Amazon (FBA)"/>
    <s v="Delivered"/>
    <s v="Delhi"/>
  </r>
  <r>
    <s v="IN-AMD-100964"/>
    <x v="156"/>
    <s v="Home &amp; Kitchen"/>
    <s v="Stainless Steel Dinner Set"/>
    <n v="1"/>
    <n v="7459.15"/>
    <n v="0.15"/>
    <x v="963"/>
    <n v="1941.39"/>
    <s v="Cash on Delivery (COD)"/>
    <s v="Amazon (FBA)"/>
    <s v="Delivered"/>
    <s v="Maharashtra"/>
  </r>
  <r>
    <s v="IN-AMD-100965"/>
    <x v="35"/>
    <s v="Electronics &amp; Mobiles"/>
    <s v="Laptop Backpack"/>
    <n v="1"/>
    <n v="22731.78"/>
    <n v="0"/>
    <x v="964"/>
    <n v="3272.58"/>
    <s v="Credit/Debit Card"/>
    <s v="Amazon (FBA)"/>
    <s v="Delivered"/>
    <s v="Karnataka"/>
  </r>
  <r>
    <s v="IN-AMD-100966"/>
    <x v="84"/>
    <s v="Apparel &amp; Fashion"/>
    <s v="Men Denim Jeans"/>
    <n v="1"/>
    <n v="936.34"/>
    <n v="0.15"/>
    <x v="965"/>
    <n v="118.18"/>
    <s v="Cash on Delivery (COD)"/>
    <s v="Amazon (FBA)"/>
    <s v="Shipped"/>
    <s v="Tamil Nadu"/>
  </r>
  <r>
    <s v="IN-AMD-100967"/>
    <x v="594"/>
    <s v="Electronics &amp; Mobiles"/>
    <s v="Power Bank 20000mAh"/>
    <n v="1"/>
    <n v="22465.32"/>
    <n v="0.15"/>
    <x v="966"/>
    <n v="3524.22"/>
    <s v="Credit/Debit Card"/>
    <s v="Amazon (FBA)"/>
    <s v="Delivered"/>
    <s v="Uttar Pradesh"/>
  </r>
  <r>
    <s v="IN-AMD-100968"/>
    <x v="325"/>
    <s v="Home &amp; Kitchen"/>
    <s v="Cotton Bedsheet Double"/>
    <n v="3"/>
    <n v="3813.84"/>
    <n v="0"/>
    <x v="967"/>
    <n v="2919.44"/>
    <s v="Credit/Debit Card"/>
    <s v="Amazon (FBA)"/>
    <s v="Delivered"/>
    <s v="Maharashtra"/>
  </r>
  <r>
    <s v="IN-AMD-100969"/>
    <x v="354"/>
    <s v="Electronics &amp; Mobiles"/>
    <s v="5G Smartphone"/>
    <n v="1"/>
    <n v="16694.240000000002"/>
    <n v="0.15"/>
    <x v="968"/>
    <n v="2505.04"/>
    <s v="UPI"/>
    <s v="Amazon (FBA)"/>
    <s v="Delivered"/>
    <s v="Kerala"/>
  </r>
  <r>
    <s v="IN-AMD-100970"/>
    <x v="595"/>
    <s v="Pantry &amp; Groceries"/>
    <s v="Organic Turmeric Powder"/>
    <n v="3"/>
    <n v="380"/>
    <n v="0"/>
    <x v="969"/>
    <n v="269.29000000000002"/>
    <s v="Cash on Delivery (COD)"/>
    <s v="Seller Flex"/>
    <s v="Delivered"/>
    <s v="Uttar Pradesh"/>
  </r>
  <r>
    <s v="IN-AMD-100971"/>
    <x v="568"/>
    <s v="Beauty &amp; Personal Care"/>
    <s v="Matte Lipstick"/>
    <n v="3"/>
    <n v="1154.3"/>
    <n v="0.05"/>
    <x v="970"/>
    <n v="537.5"/>
    <s v="UPI"/>
    <s v="Amazon (FBA)"/>
    <s v="Delivered"/>
    <s v="West Bengal"/>
  </r>
  <r>
    <s v="IN-AMD-100972"/>
    <x v="378"/>
    <s v="Apparel &amp; Fashion"/>
    <s v="Men Denim Jeans"/>
    <n v="3"/>
    <n v="1044.19"/>
    <n v="0.05"/>
    <x v="971"/>
    <n v="871.48"/>
    <s v="Cash on Delivery (COD)"/>
    <s v="Seller Flex"/>
    <s v="Shipped"/>
    <s v="Karnataka"/>
  </r>
  <r>
    <s v="IN-AMD-100973"/>
    <x v="596"/>
    <s v="Home &amp; Kitchen"/>
    <s v="Mixer Grinder 750W"/>
    <n v="1"/>
    <n v="958.36"/>
    <n v="0.1"/>
    <x v="972"/>
    <n v="183.77"/>
    <s v="Net Banking"/>
    <s v="Amazon (FBA)"/>
    <s v="Delivered"/>
    <s v="Uttar Pradesh"/>
  </r>
  <r>
    <s v="IN-AMD-100974"/>
    <x v="597"/>
    <s v="Pantry &amp; Groceries"/>
    <s v="Assorted Dry Fruits 500g"/>
    <n v="3"/>
    <n v="394.19"/>
    <n v="0.05"/>
    <x v="973"/>
    <n v="188.64"/>
    <s v="Credit/Debit Card"/>
    <s v="Amazon (FBA)"/>
    <s v="Delivered"/>
    <s v="Maharashtra"/>
  </r>
  <r>
    <s v="IN-AMD-100975"/>
    <x v="565"/>
    <s v="Home &amp; Kitchen"/>
    <s v="Mixer Grinder 750W"/>
    <n v="1"/>
    <n v="2680.06"/>
    <n v="0"/>
    <x v="974"/>
    <n v="813.08"/>
    <s v="Credit/Debit Card"/>
    <s v="Amazon (FBA)"/>
    <s v="Delivered"/>
    <s v="Delhi"/>
  </r>
  <r>
    <s v="IN-AMD-100976"/>
    <x v="198"/>
    <s v="Electronics &amp; Mobiles"/>
    <s v="Smartwatch"/>
    <n v="3"/>
    <n v="24965.38"/>
    <n v="0.1"/>
    <x v="975"/>
    <n v="11813.4"/>
    <s v="Credit/Debit Card"/>
    <s v="Amazon (FBA)"/>
    <s v="Delivered"/>
    <s v="Telangana"/>
  </r>
  <r>
    <s v="IN-AMD-100977"/>
    <x v="65"/>
    <s v="Apparel &amp; Fashion"/>
    <s v="Cotton Kurta Set"/>
    <n v="1"/>
    <n v="1858.14"/>
    <n v="0.25"/>
    <x v="976"/>
    <n v="333.74"/>
    <s v="Cash on Delivery (COD)"/>
    <s v="Seller Flex"/>
    <s v="Delivered"/>
    <s v="Uttar Pradesh"/>
  </r>
  <r>
    <s v="IN-AMD-100978"/>
    <x v="598"/>
    <s v="Beauty &amp; Personal Care"/>
    <s v="Electric Trimmer"/>
    <n v="2"/>
    <n v="1304.8"/>
    <n v="0.1"/>
    <x v="977"/>
    <n v="301.57"/>
    <s v="UPI"/>
    <s v="Amazon (FBA)"/>
    <s v="Delivered"/>
    <s v="Karnataka"/>
  </r>
  <r>
    <s v="IN-AMD-100979"/>
    <x v="407"/>
    <s v="Home &amp; Kitchen"/>
    <s v="Cotton Bedsheet Double"/>
    <n v="2"/>
    <n v="2243.8000000000002"/>
    <n v="0.1"/>
    <x v="978"/>
    <n v="773.03"/>
    <s v="Credit/Debit Card"/>
    <s v="Amazon (FBA)"/>
    <s v="Delivered"/>
    <s v="Maharashtra"/>
  </r>
  <r>
    <s v="IN-AMD-100980"/>
    <x v="162"/>
    <s v="Home &amp; Kitchen"/>
    <s v="Water Purifier"/>
    <n v="3"/>
    <n v="3812.02"/>
    <n v="0"/>
    <x v="979"/>
    <n v="1827.72"/>
    <s v="UPI"/>
    <s v="Seller Flex"/>
    <s v="Delivered"/>
    <s v="Delhi"/>
  </r>
  <r>
    <s v="IN-AMD-100981"/>
    <x v="599"/>
    <s v="Beauty &amp; Personal Care"/>
    <s v="Ubtan Face Wash"/>
    <n v="4"/>
    <n v="773.92"/>
    <n v="0.1"/>
    <x v="980"/>
    <n v="498.17"/>
    <s v="UPI"/>
    <s v="Seller Flex"/>
    <s v="Delivered"/>
    <s v="Uttar Pradesh"/>
  </r>
  <r>
    <s v="IN-AMD-100982"/>
    <x v="320"/>
    <s v="Beauty &amp; Personal Care"/>
    <s v="Sunscreen Gel SPF 50"/>
    <n v="4"/>
    <n v="736.16"/>
    <n v="0.1"/>
    <x v="981"/>
    <n v="918.99"/>
    <s v="Net Banking"/>
    <s v="Amazon (FBA)"/>
    <s v="Delivered"/>
    <s v="Maharashtra"/>
  </r>
  <r>
    <s v="IN-AMD-100983"/>
    <x v="220"/>
    <s v="Pantry &amp; Groceries"/>
    <s v="Filter Coffee Powder"/>
    <n v="2"/>
    <n v="634.53"/>
    <n v="0.1"/>
    <x v="982"/>
    <n v="234.28"/>
    <s v="UPI"/>
    <s v="Amazon (FBA)"/>
    <s v="Delivered"/>
    <s v="West Bengal"/>
  </r>
  <r>
    <s v="IN-AMD-100984"/>
    <x v="122"/>
    <s v="Electronics &amp; Mobiles"/>
    <s v="Smartwatch"/>
    <n v="3"/>
    <n v="24361.599999999999"/>
    <n v="0.2"/>
    <x v="983"/>
    <n v="9020.5300000000007"/>
    <s v="UPI"/>
    <s v="Amazon (FBA)"/>
    <s v="Delivered"/>
    <s v="Tamil Nadu"/>
  </r>
  <r>
    <s v="IN-AMD-100985"/>
    <x v="600"/>
    <s v="Apparel &amp; Fashion"/>
    <s v="Saree with Unstitched Blouse"/>
    <n v="3"/>
    <n v="588.4"/>
    <n v="0.15"/>
    <x v="984"/>
    <n v="520.89"/>
    <s v="Credit/Debit Card"/>
    <s v="Amazon (FBA)"/>
    <s v="Delivered"/>
    <s v="Gujarat"/>
  </r>
  <r>
    <s v="IN-AMD-100986"/>
    <x v="601"/>
    <s v="Home &amp; Kitchen"/>
    <s v="Cotton Bedsheet Double"/>
    <n v="3"/>
    <n v="6514.39"/>
    <n v="0.15"/>
    <x v="985"/>
    <n v="3139.5"/>
    <s v="Credit/Debit Card"/>
    <s v="Amazon (FBA)"/>
    <s v="Delivered"/>
    <s v="Uttar Pradesh"/>
  </r>
  <r>
    <s v="IN-AMD-100987"/>
    <x v="602"/>
    <s v="Beauty &amp; Personal Care"/>
    <s v="Matte Lipstick"/>
    <n v="4"/>
    <n v="914.26"/>
    <n v="0.05"/>
    <x v="986"/>
    <n v="1009.64"/>
    <s v="UPI"/>
    <s v="Seller Flex"/>
    <s v="Delivered"/>
    <s v="Rajasthan"/>
  </r>
  <r>
    <s v="IN-AMD-100988"/>
    <x v="508"/>
    <s v="Home &amp; Kitchen"/>
    <s v="Mixer Grinder 750W"/>
    <n v="2"/>
    <n v="3145.53"/>
    <n v="0"/>
    <x v="987"/>
    <n v="2035.76"/>
    <s v="Credit/Debit Card"/>
    <s v="Amazon (FBA)"/>
    <s v="Shipped"/>
    <s v="Tamil Nadu"/>
  </r>
  <r>
    <s v="IN-AMD-100989"/>
    <x v="278"/>
    <s v="Electronics &amp; Mobiles"/>
    <s v="Wireless Earbuds"/>
    <n v="3"/>
    <n v="31267.119999999999"/>
    <n v="0"/>
    <x v="988"/>
    <n v="18859.580000000002"/>
    <s v="UPI"/>
    <s v="Amazon (FBA)"/>
    <s v="Delivered"/>
    <s v="Telangana"/>
  </r>
  <r>
    <s v="IN-AMD-100990"/>
    <x v="603"/>
    <s v="Beauty &amp; Personal Care"/>
    <s v="Ubtan Face Wash"/>
    <n v="2"/>
    <n v="1370.76"/>
    <n v="0.15"/>
    <x v="989"/>
    <n v="625.39"/>
    <s v="Cash on Delivery (COD)"/>
    <s v="Seller Flex"/>
    <s v="Delivered"/>
    <s v="Tamil Nadu"/>
  </r>
  <r>
    <s v="IN-AMD-100991"/>
    <x v="604"/>
    <s v="Home &amp; Kitchen"/>
    <s v="Mixer Grinder 750W"/>
    <n v="2"/>
    <n v="2489.38"/>
    <n v="0.1"/>
    <x v="990"/>
    <n v="592.33000000000004"/>
    <s v="Cash on Delivery (COD)"/>
    <s v="Amazon (FBA)"/>
    <s v="Delivered"/>
    <s v="Maharashtra"/>
  </r>
  <r>
    <s v="IN-AMD-100992"/>
    <x v="128"/>
    <s v="Electronics &amp; Mobiles"/>
    <s v="5G Smartphone"/>
    <n v="1"/>
    <n v="2392.64"/>
    <n v="0.05"/>
    <x v="991"/>
    <n v="478.48"/>
    <s v="UPI"/>
    <s v="Amazon (FBA)"/>
    <s v="Delivered"/>
    <s v="Maharashtra"/>
  </r>
  <r>
    <s v="IN-AMD-100993"/>
    <x v="113"/>
    <s v="Apparel &amp; Fashion"/>
    <s v="Cotton Kurta Set"/>
    <n v="4"/>
    <n v="1674.63"/>
    <n v="0"/>
    <x v="992"/>
    <n v="2183.84"/>
    <s v="Cash on Delivery (COD)"/>
    <s v="Seller Flex"/>
    <s v="Delivered"/>
    <s v="Karnataka"/>
  </r>
  <r>
    <s v="IN-AMD-100994"/>
    <x v="364"/>
    <s v="Electronics &amp; Mobiles"/>
    <s v="5G Smartphone"/>
    <n v="2"/>
    <n v="23911.360000000001"/>
    <n v="0.15"/>
    <x v="993"/>
    <n v="12369.97"/>
    <s v="UPI"/>
    <s v="Amazon (FBA)"/>
    <s v="Delivered"/>
    <s v="Tamil Nadu"/>
  </r>
  <r>
    <s v="IN-AMD-100995"/>
    <x v="219"/>
    <s v="Apparel &amp; Fashion"/>
    <s v="Saree with Unstitched Blouse"/>
    <n v="1"/>
    <n v="1858.57"/>
    <n v="0.05"/>
    <x v="994"/>
    <n v="0"/>
    <s v="UPI"/>
    <s v="Amazon (FBA)"/>
    <s v="Cancelled"/>
    <s v="West Bengal"/>
  </r>
  <r>
    <s v="IN-AMD-100996"/>
    <x v="167"/>
    <s v="Electronics &amp; Mobiles"/>
    <s v="Laptop Backpack"/>
    <n v="4"/>
    <n v="11059.05"/>
    <n v="0"/>
    <x v="995"/>
    <n v="5496.97"/>
    <s v="UPI"/>
    <s v="Amazon (FBA)"/>
    <s v="Shipped"/>
    <s v="Maharashtra"/>
  </r>
  <r>
    <s v="IN-AMD-100997"/>
    <x v="497"/>
    <s v="Apparel &amp; Fashion"/>
    <s v="Printed T-Shirt"/>
    <n v="3"/>
    <n v="2653.17"/>
    <n v="0"/>
    <x v="996"/>
    <n v="2087.86"/>
    <s v="Credit/Debit Card"/>
    <s v="Amazon (FBA)"/>
    <s v="Shipped"/>
    <s v="Kerala"/>
  </r>
  <r>
    <s v="IN-AMD-100998"/>
    <x v="173"/>
    <s v="Apparel &amp; Fashion"/>
    <s v="Sports Shoes"/>
    <n v="3"/>
    <n v="539.30999999999995"/>
    <n v="0.2"/>
    <x v="997"/>
    <n v="0"/>
    <s v="UPI"/>
    <s v="Seller Flex"/>
    <s v="Cancelled"/>
    <s v="Tamil Nadu"/>
  </r>
  <r>
    <s v="IN-AMD-100999"/>
    <x v="274"/>
    <s v="Home &amp; Kitchen"/>
    <s v="Induction Cooktop"/>
    <n v="1"/>
    <n v="5337.54"/>
    <n v="0"/>
    <x v="998"/>
    <n v="1640.52"/>
    <s v="Credit/Debit Card"/>
    <s v="Amazon (FBA)"/>
    <s v="Delivered"/>
    <s v="Tamil Nadu"/>
  </r>
  <r>
    <s v="IN-AMD-101000"/>
    <x v="254"/>
    <s v="Home &amp; Kitchen"/>
    <s v="Stainless Steel Dinner Set"/>
    <n v="3"/>
    <n v="4450.47"/>
    <n v="0.05"/>
    <x v="999"/>
    <n v="2882.22"/>
    <s v="UPI"/>
    <s v="Amazon (FBA)"/>
    <s v="Shipped"/>
    <s v="Maharashtra"/>
  </r>
  <r>
    <s v="IN-AMD-101001"/>
    <x v="605"/>
    <s v="Beauty &amp; Personal Care"/>
    <s v="Ayurvedic Hair Oil"/>
    <n v="1"/>
    <n v="968.28"/>
    <n v="0.1"/>
    <x v="1000"/>
    <n v="184.22"/>
    <s v="UPI"/>
    <s v="Amazon (FBA)"/>
    <s v="Shipped"/>
    <s v="Rajasthan"/>
  </r>
  <r>
    <s v="IN-AMD-101002"/>
    <x v="153"/>
    <s v="Electronics &amp; Mobiles"/>
    <s v="Wireless Earbuds"/>
    <n v="1"/>
    <n v="12811.91"/>
    <n v="0.05"/>
    <x v="1001"/>
    <n v="2152.42"/>
    <s v="Credit/Debit Card"/>
    <s v="Seller Flex"/>
    <s v="Delivered"/>
    <s v="Maharashtra"/>
  </r>
  <r>
    <s v="IN-AMD-101003"/>
    <x v="41"/>
    <s v="Electronics &amp; Mobiles"/>
    <s v="Power Bank 20000mAh"/>
    <n v="3"/>
    <n v="19183.11"/>
    <n v="0.05"/>
    <x v="1002"/>
    <n v="13467.14"/>
    <s v="Credit/Debit Card"/>
    <s v="Seller Flex"/>
    <s v="Shipped"/>
    <s v="Karnataka"/>
  </r>
  <r>
    <s v="IN-AMD-101004"/>
    <x v="204"/>
    <s v="Beauty &amp; Personal Care"/>
    <s v="Matte Lipstick"/>
    <n v="4"/>
    <n v="1494.7"/>
    <n v="0.15"/>
    <x v="1003"/>
    <n v="1568.32"/>
    <s v="UPI"/>
    <s v="Amazon (FBA)"/>
    <s v="Delivered"/>
    <s v="Uttar Pradesh"/>
  </r>
  <r>
    <s v="IN-AMD-101005"/>
    <x v="606"/>
    <s v="Electronics &amp; Mobiles"/>
    <s v="5G Smartphone"/>
    <n v="1"/>
    <n v="4649.8500000000004"/>
    <n v="0.25"/>
    <x v="1004"/>
    <n v="796.83"/>
    <s v="Net Banking"/>
    <s v="Seller Flex"/>
    <s v="Delivered"/>
    <s v="Uttar Pradesh"/>
  </r>
  <r>
    <s v="IN-AMD-101006"/>
    <x v="410"/>
    <s v="Pantry &amp; Groceries"/>
    <s v="Basmati Rice 5kg"/>
    <n v="4"/>
    <n v="550.1"/>
    <n v="0.05"/>
    <x v="1005"/>
    <n v="297.55"/>
    <s v="Credit/Debit Card"/>
    <s v="Amazon (FBA)"/>
    <s v="Delivered"/>
    <s v="Delhi"/>
  </r>
  <r>
    <s v="IN-AMD-101007"/>
    <x v="347"/>
    <s v="Beauty &amp; Personal Care"/>
    <s v="Ayurvedic Hair Oil"/>
    <n v="4"/>
    <n v="470.85"/>
    <n v="0.05"/>
    <x v="1006"/>
    <n v="444"/>
    <s v="Credit/Debit Card"/>
    <s v="Amazon (FBA)"/>
    <s v="Shipped"/>
    <s v="Gujarat"/>
  </r>
  <r>
    <s v="IN-AMD-101008"/>
    <x v="43"/>
    <s v="Apparel &amp; Fashion"/>
    <s v="Men Denim Jeans"/>
    <n v="1"/>
    <n v="1508.13"/>
    <n v="0.05"/>
    <x v="1007"/>
    <n v="279.62"/>
    <s v="UPI"/>
    <s v="Merchant (FBM)"/>
    <s v="Delivered"/>
    <s v="Delhi"/>
  </r>
  <r>
    <s v="IN-AMD-101009"/>
    <x v="595"/>
    <s v="Pantry &amp; Groceries"/>
    <s v="Organic Turmeric Powder"/>
    <n v="4"/>
    <n v="368.31"/>
    <n v="0.05"/>
    <x v="1008"/>
    <n v="334.19"/>
    <s v="Credit/Debit Card"/>
    <s v="Amazon (FBA)"/>
    <s v="Delivered"/>
    <s v="Maharashtra"/>
  </r>
  <r>
    <s v="IN-AMD-101010"/>
    <x v="97"/>
    <s v="Electronics &amp; Mobiles"/>
    <s v="Wireless Earbuds"/>
    <n v="1"/>
    <n v="33529.35"/>
    <n v="0.05"/>
    <x v="1009"/>
    <n v="4452.4799999999996"/>
    <s v="Net Banking"/>
    <s v="Amazon (FBA)"/>
    <s v="Shipped"/>
    <s v="Maharashtra"/>
  </r>
  <r>
    <s v="IN-AMD-101011"/>
    <x v="607"/>
    <s v="Apparel &amp; Fashion"/>
    <s v="Printed T-Shirt"/>
    <n v="3"/>
    <n v="1479.54"/>
    <n v="0.05"/>
    <x v="1010"/>
    <n v="578.15"/>
    <s v="Credit/Debit Card"/>
    <s v="Amazon (FBA)"/>
    <s v="Delivered"/>
    <s v="Maharashtra"/>
  </r>
  <r>
    <s v="IN-AMD-101012"/>
    <x v="608"/>
    <s v="Home &amp; Kitchen"/>
    <s v="Induction Cooktop"/>
    <n v="3"/>
    <n v="5811.11"/>
    <n v="0.05"/>
    <x v="1011"/>
    <n v="4787.84"/>
    <s v="UPI"/>
    <s v="Amazon (FBA)"/>
    <s v="Delivered"/>
    <s v="Rajasthan"/>
  </r>
  <r>
    <s v="IN-AMD-101013"/>
    <x v="265"/>
    <s v="Apparel &amp; Fashion"/>
    <s v="Cotton Kurta Set"/>
    <n v="3"/>
    <n v="1133.22"/>
    <n v="0.2"/>
    <x v="1012"/>
    <n v="632.02"/>
    <s v="Net Banking"/>
    <s v="Seller Flex"/>
    <s v="Delivered"/>
    <s v="Karnataka"/>
  </r>
  <r>
    <s v="IN-AMD-101014"/>
    <x v="609"/>
    <s v="Pantry &amp; Groceries"/>
    <s v="Organic Turmeric Powder"/>
    <n v="3"/>
    <n v="1162.1400000000001"/>
    <n v="0"/>
    <x v="1013"/>
    <n v="745.1"/>
    <s v="UPI"/>
    <s v="Amazon (FBA)"/>
    <s v="Shipped"/>
    <s v="Uttar Pradesh"/>
  </r>
  <r>
    <s v="IN-AMD-101015"/>
    <x v="455"/>
    <s v="Electronics &amp; Mobiles"/>
    <s v="Smartwatch"/>
    <n v="3"/>
    <n v="17193.96"/>
    <n v="0.1"/>
    <x v="1014"/>
    <n v="15756.8"/>
    <s v="Net Banking"/>
    <s v="Amazon (FBA)"/>
    <s v="Delivered"/>
    <s v="Rajasthan"/>
  </r>
  <r>
    <s v="IN-AMD-101016"/>
    <x v="68"/>
    <s v="Apparel &amp; Fashion"/>
    <s v="Men Denim Jeans"/>
    <n v="4"/>
    <n v="1466.89"/>
    <n v="0.05"/>
    <x v="1015"/>
    <n v="916.02"/>
    <s v="Credit/Debit Card"/>
    <s v="Amazon (FBA)"/>
    <s v="Delivered"/>
    <s v="Gujarat"/>
  </r>
  <r>
    <s v="IN-AMD-101017"/>
    <x v="217"/>
    <s v="Home &amp; Kitchen"/>
    <s v="Cotton Bedsheet Double"/>
    <n v="4"/>
    <n v="1084.3399999999999"/>
    <n v="0.15"/>
    <x v="1016"/>
    <n v="1210.47"/>
    <s v="Cash on Delivery (COD)"/>
    <s v="Amazon (FBA)"/>
    <s v="Delivered"/>
    <s v="Tamil Nadu"/>
  </r>
  <r>
    <s v="IN-AMD-101018"/>
    <x v="555"/>
    <s v="Home &amp; Kitchen"/>
    <s v="Stainless Steel Dinner Set"/>
    <n v="4"/>
    <n v="5500.1"/>
    <n v="0.05"/>
    <x v="1017"/>
    <n v="6511.41"/>
    <s v="Credit/Debit Card"/>
    <s v="Amazon (FBA)"/>
    <s v="Delivered"/>
    <s v="Maharashtra"/>
  </r>
  <r>
    <s v="IN-AMD-101019"/>
    <x v="610"/>
    <s v="Electronics &amp; Mobiles"/>
    <s v="Power Bank 20000mAh"/>
    <n v="2"/>
    <n v="26246.27"/>
    <n v="0"/>
    <x v="1018"/>
    <n v="12699.69"/>
    <s v="UPI"/>
    <s v="Amazon (FBA)"/>
    <s v="Shipped"/>
    <s v="Telangana"/>
  </r>
  <r>
    <s v="IN-AMD-101020"/>
    <x v="611"/>
    <s v="Apparel &amp; Fashion"/>
    <s v="Saree with Unstitched Blouse"/>
    <n v="2"/>
    <n v="1345.77"/>
    <n v="0.2"/>
    <x v="1019"/>
    <n v="482.15"/>
    <s v="Credit/Debit Card"/>
    <s v="Amazon (FBA)"/>
    <s v="Delivered"/>
    <s v="Maharashtra"/>
  </r>
  <r>
    <s v="IN-AMD-101021"/>
    <x v="589"/>
    <s v="Beauty &amp; Personal Care"/>
    <s v="Matte Lipstick"/>
    <n v="1"/>
    <n v="1196.8"/>
    <n v="0.1"/>
    <x v="1020"/>
    <n v="160.12"/>
    <s v="UPI"/>
    <s v="Amazon (FBA)"/>
    <s v="Delivered"/>
    <s v="Maharashtra"/>
  </r>
  <r>
    <s v="IN-AMD-101022"/>
    <x v="612"/>
    <s v="Electronics &amp; Mobiles"/>
    <s v="Wireless Earbuds"/>
    <n v="2"/>
    <n v="31224.81"/>
    <n v="0.1"/>
    <x v="1021"/>
    <n v="11538.42"/>
    <s v="Cash on Delivery (COD)"/>
    <s v="Seller Flex"/>
    <s v="Delivered"/>
    <s v="Gujarat"/>
  </r>
  <r>
    <s v="IN-AMD-101023"/>
    <x v="613"/>
    <s v="Beauty &amp; Personal Care"/>
    <s v="Ayurvedic Hair Oil"/>
    <n v="3"/>
    <n v="1355.35"/>
    <n v="0.15"/>
    <x v="1022"/>
    <n v="0"/>
    <s v="Amazon Pay Later"/>
    <s v="Seller Flex"/>
    <s v="Cancelled"/>
    <s v="Uttar Pradesh"/>
  </r>
  <r>
    <s v="IN-AMD-101024"/>
    <x v="496"/>
    <s v="Home &amp; Kitchen"/>
    <s v="Stainless Steel Dinner Set"/>
    <n v="3"/>
    <n v="4113"/>
    <n v="0.25"/>
    <x v="1023"/>
    <n v="1861.86"/>
    <s v="UPI"/>
    <s v="Amazon (FBA)"/>
    <s v="Shipped"/>
    <s v="Kerala"/>
  </r>
  <r>
    <s v="IN-AMD-101025"/>
    <x v="314"/>
    <s v="Beauty &amp; Personal Care"/>
    <s v="Matte Lipstick"/>
    <n v="3"/>
    <n v="947.28"/>
    <n v="0.05"/>
    <x v="1024"/>
    <n v="893.9"/>
    <s v="Net Banking"/>
    <s v="Merchant (FBM)"/>
    <s v="Delivered"/>
    <s v="Rajasthan"/>
  </r>
  <r>
    <s v="IN-AMD-101026"/>
    <x v="562"/>
    <s v="Home &amp; Kitchen"/>
    <s v="Water Purifier"/>
    <n v="1"/>
    <n v="6095.25"/>
    <n v="0.05"/>
    <x v="1025"/>
    <n v="754.78"/>
    <s v="UPI"/>
    <s v="Amazon (FBA)"/>
    <s v="Delivered"/>
    <s v="Delhi"/>
  </r>
  <r>
    <s v="IN-AMD-101027"/>
    <x v="395"/>
    <s v="Electronics &amp; Mobiles"/>
    <s v="Smartwatch"/>
    <n v="1"/>
    <n v="13571.66"/>
    <n v="0.15"/>
    <x v="1026"/>
    <n v="0"/>
    <s v="UPI"/>
    <s v="Seller Flex"/>
    <s v="Cancelled"/>
    <s v="Uttar Pradesh"/>
  </r>
  <r>
    <s v="IN-AMD-101028"/>
    <x v="383"/>
    <s v="Home &amp; Kitchen"/>
    <s v="Stainless Steel Dinner Set"/>
    <n v="1"/>
    <n v="5827.04"/>
    <n v="0.05"/>
    <x v="1027"/>
    <n v="1848.69"/>
    <s v="UPI"/>
    <s v="Amazon (FBA)"/>
    <s v="Delivered"/>
    <s v="Uttar Pradesh"/>
  </r>
  <r>
    <s v="IN-AMD-101029"/>
    <x v="614"/>
    <s v="Beauty &amp; Personal Care"/>
    <s v="Ubtan Face Wash"/>
    <n v="1"/>
    <n v="619.17999999999995"/>
    <n v="0"/>
    <x v="1028"/>
    <n v="0"/>
    <s v="UPI"/>
    <s v="Amazon (FBA)"/>
    <s v="Returned"/>
    <s v="Maharashtra"/>
  </r>
  <r>
    <s v="IN-AMD-101030"/>
    <x v="87"/>
    <s v="Apparel &amp; Fashion"/>
    <s v="Saree with Unstitched Blouse"/>
    <n v="4"/>
    <n v="1774.52"/>
    <n v="0.05"/>
    <x v="1029"/>
    <n v="1531.72"/>
    <s v="Cash on Delivery (COD)"/>
    <s v="Amazon (FBA)"/>
    <s v="Delivered"/>
    <s v="Uttar Pradesh"/>
  </r>
  <r>
    <s v="IN-AMD-101031"/>
    <x v="615"/>
    <s v="Pantry &amp; Groceries"/>
    <s v="Ghee 1L"/>
    <n v="1"/>
    <n v="688.41"/>
    <n v="0.15"/>
    <x v="1030"/>
    <n v="170.88"/>
    <s v="Cash on Delivery (COD)"/>
    <s v="Amazon (FBA)"/>
    <s v="Shipped"/>
    <s v="Maharashtra"/>
  </r>
  <r>
    <s v="IN-AMD-101032"/>
    <x v="616"/>
    <s v="Apparel &amp; Fashion"/>
    <s v="Men Denim Jeans"/>
    <n v="1"/>
    <n v="2265.4899999999998"/>
    <n v="0.15"/>
    <x v="1031"/>
    <n v="380.86"/>
    <s v="Cash on Delivery (COD)"/>
    <s v="Seller Flex"/>
    <s v="Delivered"/>
    <s v="Gujarat"/>
  </r>
  <r>
    <s v="IN-AMD-101033"/>
    <x v="287"/>
    <s v="Electronics &amp; Mobiles"/>
    <s v="Power Bank 20000mAh"/>
    <n v="2"/>
    <n v="1748.78"/>
    <n v="0.2"/>
    <x v="1032"/>
    <n v="856.51"/>
    <s v="UPI"/>
    <s v="Seller Flex"/>
    <s v="Delivered"/>
    <s v="Kerala"/>
  </r>
  <r>
    <s v="IN-AMD-101034"/>
    <x v="433"/>
    <s v="Apparel &amp; Fashion"/>
    <s v="Cotton Kurta Set"/>
    <n v="4"/>
    <n v="2229.09"/>
    <n v="0"/>
    <x v="1033"/>
    <n v="1375.65"/>
    <s v="Cash on Delivery (COD)"/>
    <s v="Amazon (FBA)"/>
    <s v="Delivered"/>
    <s v="Delhi"/>
  </r>
  <r>
    <s v="IN-AMD-101035"/>
    <x v="393"/>
    <s v="Pantry &amp; Groceries"/>
    <s v="Assorted Dry Fruits 500g"/>
    <n v="3"/>
    <n v="1137.07"/>
    <n v="0"/>
    <x v="1034"/>
    <n v="0"/>
    <s v="UPI"/>
    <s v="Amazon (FBA)"/>
    <s v="Cancelled"/>
    <s v="Telangana"/>
  </r>
  <r>
    <s v="IN-AMD-101036"/>
    <x v="617"/>
    <s v="Apparel &amp; Fashion"/>
    <s v="Men Denim Jeans"/>
    <n v="2"/>
    <n v="1940.19"/>
    <n v="0"/>
    <x v="1035"/>
    <n v="1039.76"/>
    <s v="UPI"/>
    <s v="Amazon (FBA)"/>
    <s v="Delivered"/>
    <s v="Telangana"/>
  </r>
  <r>
    <s v="IN-AMD-101037"/>
    <x v="201"/>
    <s v="Beauty &amp; Personal Care"/>
    <s v="Sunscreen Gel SPF 50"/>
    <n v="1"/>
    <n v="1008.3"/>
    <n v="0.25"/>
    <x v="1036"/>
    <n v="141.86000000000001"/>
    <s v="UPI"/>
    <s v="Merchant (FBM)"/>
    <s v="Delivered"/>
    <s v="Maharashtra"/>
  </r>
  <r>
    <s v="IN-AMD-101038"/>
    <x v="618"/>
    <s v="Beauty &amp; Personal Care"/>
    <s v="Electric Trimmer"/>
    <n v="3"/>
    <n v="840.62"/>
    <n v="0"/>
    <x v="1037"/>
    <n v="343.37"/>
    <s v="Net Banking"/>
    <s v="Amazon (FBA)"/>
    <s v="Delivered"/>
    <s v="Maharashtra"/>
  </r>
  <r>
    <s v="IN-AMD-101039"/>
    <x v="5"/>
    <s v="Apparel &amp; Fashion"/>
    <s v="Cotton Kurta Set"/>
    <n v="3"/>
    <n v="663.24"/>
    <n v="0.1"/>
    <x v="1038"/>
    <n v="444.38"/>
    <s v="Credit/Debit Card"/>
    <s v="Seller Flex"/>
    <s v="Delivered"/>
    <s v="Gujarat"/>
  </r>
  <r>
    <s v="IN-AMD-101040"/>
    <x v="276"/>
    <s v="Electronics &amp; Mobiles"/>
    <s v="Laptop Backpack"/>
    <n v="3"/>
    <n v="1623.46"/>
    <n v="0.1"/>
    <x v="1039"/>
    <n v="1119.22"/>
    <s v="UPI"/>
    <s v="Amazon (FBA)"/>
    <s v="Delivered"/>
    <s v="Karnataka"/>
  </r>
  <r>
    <s v="IN-AMD-101041"/>
    <x v="443"/>
    <s v="Home &amp; Kitchen"/>
    <s v="Water Purifier"/>
    <n v="2"/>
    <n v="6553.16"/>
    <n v="0.1"/>
    <x v="1040"/>
    <n v="2614.9499999999998"/>
    <s v="UPI"/>
    <s v="Amazon (FBA)"/>
    <s v="Delivered"/>
    <s v="Telangana"/>
  </r>
  <r>
    <s v="IN-AMD-101042"/>
    <x v="619"/>
    <s v="Apparel &amp; Fashion"/>
    <s v="Printed T-Shirt"/>
    <n v="4"/>
    <n v="2290.16"/>
    <n v="0.1"/>
    <x v="1041"/>
    <n v="2768.23"/>
    <s v="UPI"/>
    <s v="Amazon (FBA)"/>
    <s v="Delivered"/>
    <s v="Uttar Pradesh"/>
  </r>
  <r>
    <s v="IN-AMD-101043"/>
    <x v="620"/>
    <s v="Beauty &amp; Personal Care"/>
    <s v="Electric Trimmer"/>
    <n v="4"/>
    <n v="1024.81"/>
    <n v="0.05"/>
    <x v="1042"/>
    <n v="755.95"/>
    <s v="UPI"/>
    <s v="Amazon (FBA)"/>
    <s v="Shipped"/>
    <s v="Telangana"/>
  </r>
  <r>
    <s v="IN-AMD-101044"/>
    <x v="333"/>
    <s v="Apparel &amp; Fashion"/>
    <s v="Men Denim Jeans"/>
    <n v="3"/>
    <n v="1552.81"/>
    <n v="0"/>
    <x v="1043"/>
    <n v="1179.96"/>
    <s v="Credit/Debit Card"/>
    <s v="Amazon (FBA)"/>
    <s v="Delivered"/>
    <s v="Maharashtra"/>
  </r>
  <r>
    <s v="IN-AMD-101045"/>
    <x v="431"/>
    <s v="Apparel &amp; Fashion"/>
    <s v="Printed T-Shirt"/>
    <n v="1"/>
    <n v="2282.64"/>
    <n v="0.15"/>
    <x v="1044"/>
    <n v="263.33999999999997"/>
    <s v="Cash on Delivery (COD)"/>
    <s v="Amazon (FBA)"/>
    <s v="Delivered"/>
    <s v="West Bengal"/>
  </r>
  <r>
    <s v="IN-AMD-101046"/>
    <x v="265"/>
    <s v="Beauty &amp; Personal Care"/>
    <s v="Electric Trimmer"/>
    <n v="4"/>
    <n v="1099.74"/>
    <n v="0"/>
    <x v="1045"/>
    <n v="990.56"/>
    <s v="UPI"/>
    <s v="Merchant (FBM)"/>
    <s v="Delivered"/>
    <s v="Delhi"/>
  </r>
  <r>
    <s v="IN-AMD-101047"/>
    <x v="518"/>
    <s v="Apparel &amp; Fashion"/>
    <s v="Men Denim Jeans"/>
    <n v="4"/>
    <n v="2014.81"/>
    <n v="0"/>
    <x v="1046"/>
    <n v="2422.36"/>
    <s v="Cash on Delivery (COD)"/>
    <s v="Amazon (FBA)"/>
    <s v="Delivered"/>
    <s v="Rajasthan"/>
  </r>
  <r>
    <s v="IN-AMD-101048"/>
    <x v="621"/>
    <s v="Apparel &amp; Fashion"/>
    <s v="Sports Shoes"/>
    <n v="1"/>
    <n v="886.3"/>
    <n v="0"/>
    <x v="1047"/>
    <n v="258.72000000000003"/>
    <s v="Cash on Delivery (COD)"/>
    <s v="Seller Flex"/>
    <s v="Delivered"/>
    <s v="Delhi"/>
  </r>
  <r>
    <s v="IN-AMD-101049"/>
    <x v="229"/>
    <s v="Apparel &amp; Fashion"/>
    <s v="Men Denim Jeans"/>
    <n v="2"/>
    <n v="1178.3499999999999"/>
    <n v="0"/>
    <x v="1048"/>
    <n v="541.82000000000005"/>
    <s v="Net Banking"/>
    <s v="Amazon (FBA)"/>
    <s v="Delivered"/>
    <s v="Karnataka"/>
  </r>
  <r>
    <s v="IN-AMD-101050"/>
    <x v="157"/>
    <s v="Apparel &amp; Fashion"/>
    <s v="Saree with Unstitched Blouse"/>
    <n v="2"/>
    <n v="1262.72"/>
    <n v="0.05"/>
    <x v="1049"/>
    <n v="760.81"/>
    <s v="Net Banking"/>
    <s v="Amazon (FBA)"/>
    <s v="Delivered"/>
    <s v="Maharashtra"/>
  </r>
  <r>
    <s v="IN-AMD-101051"/>
    <x v="299"/>
    <s v="Apparel &amp; Fashion"/>
    <s v="Men Denim Jeans"/>
    <n v="1"/>
    <n v="2491.71"/>
    <n v="0.2"/>
    <x v="1050"/>
    <n v="674.69"/>
    <s v="Amazon Pay Later"/>
    <s v="Amazon (FBA)"/>
    <s v="Delivered"/>
    <s v="Maharashtra"/>
  </r>
  <r>
    <s v="IN-AMD-101052"/>
    <x v="622"/>
    <s v="Beauty &amp; Personal Care"/>
    <s v="Matte Lipstick"/>
    <n v="2"/>
    <n v="826.16"/>
    <n v="0.1"/>
    <x v="1051"/>
    <n v="326.93"/>
    <s v="UPI"/>
    <s v="Amazon (FBA)"/>
    <s v="Delivered"/>
    <s v="Gujarat"/>
  </r>
  <r>
    <s v="IN-AMD-101053"/>
    <x v="623"/>
    <s v="Apparel &amp; Fashion"/>
    <s v="Saree with Unstitched Blouse"/>
    <n v="3"/>
    <n v="1019.58"/>
    <n v="0.05"/>
    <x v="1052"/>
    <n v="582.85"/>
    <s v="Net Banking"/>
    <s v="Amazon (FBA)"/>
    <s v="Delivered"/>
    <s v="Maharashtra"/>
  </r>
  <r>
    <s v="IN-AMD-101054"/>
    <x v="182"/>
    <s v="Apparel &amp; Fashion"/>
    <s v="Saree with Unstitched Blouse"/>
    <n v="4"/>
    <n v="496.15"/>
    <n v="0"/>
    <x v="1053"/>
    <n v="527.33000000000004"/>
    <s v="Cash on Delivery (COD)"/>
    <s v="Amazon (FBA)"/>
    <s v="Shipped"/>
    <s v="Gujarat"/>
  </r>
  <r>
    <s v="IN-AMD-101055"/>
    <x v="624"/>
    <s v="Home &amp; Kitchen"/>
    <s v="Induction Cooktop"/>
    <n v="2"/>
    <n v="7405.73"/>
    <n v="0.25"/>
    <x v="1054"/>
    <n v="3882.95"/>
    <s v="UPI"/>
    <s v="Amazon (FBA)"/>
    <s v="Delivered"/>
    <s v="Tamil Nadu"/>
  </r>
  <r>
    <s v="IN-AMD-101056"/>
    <x v="382"/>
    <s v="Electronics &amp; Mobiles"/>
    <s v="Laptop Backpack"/>
    <n v="3"/>
    <n v="21890.31"/>
    <n v="0.2"/>
    <x v="1055"/>
    <n v="6786.15"/>
    <s v="Credit/Debit Card"/>
    <s v="Amazon (FBA)"/>
    <s v="Delivered"/>
    <s v="Uttar Pradesh"/>
  </r>
  <r>
    <s v="IN-AMD-101057"/>
    <x v="249"/>
    <s v="Electronics &amp; Mobiles"/>
    <s v="Smartwatch"/>
    <n v="3"/>
    <n v="9929.76"/>
    <n v="0.15"/>
    <x v="1056"/>
    <n v="5172.82"/>
    <s v="Net Banking"/>
    <s v="Amazon (FBA)"/>
    <s v="Delivered"/>
    <s v="West Bengal"/>
  </r>
  <r>
    <s v="IN-AMD-101058"/>
    <x v="285"/>
    <s v="Pantry &amp; Groceries"/>
    <s v="Filter Coffee Powder"/>
    <n v="3"/>
    <n v="765.53"/>
    <n v="0.05"/>
    <x v="1057"/>
    <n v="507.99"/>
    <s v="UPI"/>
    <s v="Amazon (FBA)"/>
    <s v="Shipped"/>
    <s v="Tamil Nadu"/>
  </r>
  <r>
    <s v="IN-AMD-101059"/>
    <x v="164"/>
    <s v="Home &amp; Kitchen"/>
    <s v="Cotton Bedsheet Double"/>
    <n v="3"/>
    <n v="7823.44"/>
    <n v="0.1"/>
    <x v="1058"/>
    <n v="7297.02"/>
    <s v="UPI"/>
    <s v="Seller Flex"/>
    <s v="Delivered"/>
    <s v="Tamil Nadu"/>
  </r>
  <r>
    <s v="IN-AMD-101060"/>
    <x v="625"/>
    <s v="Home &amp; Kitchen"/>
    <s v="Stainless Steel Dinner Set"/>
    <n v="3"/>
    <n v="7673.56"/>
    <n v="0.05"/>
    <x v="1059"/>
    <n v="6777.99"/>
    <s v="Amazon Pay Later"/>
    <s v="Amazon (FBA)"/>
    <s v="Delivered"/>
    <s v="West Bengal"/>
  </r>
  <r>
    <s v="IN-AMD-101061"/>
    <x v="626"/>
    <s v="Home &amp; Kitchen"/>
    <s v="Cotton Bedsheet Double"/>
    <n v="1"/>
    <n v="3667.14"/>
    <n v="0.05"/>
    <x v="1060"/>
    <n v="656.19"/>
    <s v="Credit/Debit Card"/>
    <s v="Amazon (FBA)"/>
    <s v="Delivered"/>
    <s v="Delhi"/>
  </r>
  <r>
    <s v="IN-AMD-101062"/>
    <x v="169"/>
    <s v="Electronics &amp; Mobiles"/>
    <s v="Laptop Backpack"/>
    <n v="4"/>
    <n v="21667.85"/>
    <n v="0"/>
    <x v="1061"/>
    <n v="26006.46"/>
    <s v="UPI"/>
    <s v="Amazon (FBA)"/>
    <s v="Delivered"/>
    <s v="Maharashtra"/>
  </r>
  <r>
    <s v="IN-AMD-101063"/>
    <x v="573"/>
    <s v="Home &amp; Kitchen"/>
    <s v="Induction Cooktop"/>
    <n v="4"/>
    <n v="5141.57"/>
    <n v="0"/>
    <x v="1062"/>
    <n v="3453.5"/>
    <s v="Amazon Pay Later"/>
    <s v="Amazon (FBA)"/>
    <s v="Delivered"/>
    <s v="Uttar Pradesh"/>
  </r>
  <r>
    <s v="IN-AMD-101064"/>
    <x v="603"/>
    <s v="Apparel &amp; Fashion"/>
    <s v="Cotton Kurta Set"/>
    <n v="1"/>
    <n v="897.97"/>
    <n v="0.25"/>
    <x v="1063"/>
    <n v="172.23"/>
    <s v="Net Banking"/>
    <s v="Amazon (FBA)"/>
    <s v="Delivered"/>
    <s v="Maharashtra"/>
  </r>
  <r>
    <s v="IN-AMD-101065"/>
    <x v="627"/>
    <s v="Apparel &amp; Fashion"/>
    <s v="Printed T-Shirt"/>
    <n v="1"/>
    <n v="994.05"/>
    <n v="0.1"/>
    <x v="1064"/>
    <n v="115.58"/>
    <s v="Cash on Delivery (COD)"/>
    <s v="Amazon (FBA)"/>
    <s v="Delivered"/>
    <s v="Uttar Pradesh"/>
  </r>
  <r>
    <s v="IN-AMD-101066"/>
    <x v="193"/>
    <s v="Apparel &amp; Fashion"/>
    <s v="Printed T-Shirt"/>
    <n v="3"/>
    <n v="1243.8499999999999"/>
    <n v="0"/>
    <x v="1065"/>
    <n v="812.01"/>
    <s v="Cash on Delivery (COD)"/>
    <s v="Amazon (FBA)"/>
    <s v="Shipped"/>
    <s v="Tamil Nadu"/>
  </r>
  <r>
    <s v="IN-AMD-101067"/>
    <x v="488"/>
    <s v="Electronics &amp; Mobiles"/>
    <s v="Wireless Earbuds"/>
    <n v="2"/>
    <n v="3007.27"/>
    <n v="0.15"/>
    <x v="1066"/>
    <n v="1514.77"/>
    <s v="UPI"/>
    <s v="Amazon (FBA)"/>
    <s v="Delivered"/>
    <s v="Karnataka"/>
  </r>
  <r>
    <s v="IN-AMD-101068"/>
    <x v="444"/>
    <s v="Electronics &amp; Mobiles"/>
    <s v="Smartwatch"/>
    <n v="4"/>
    <n v="22063.86"/>
    <n v="0"/>
    <x v="1067"/>
    <n v="16410.740000000002"/>
    <s v="Net Banking"/>
    <s v="Amazon (FBA)"/>
    <s v="Delivered"/>
    <s v="Delhi"/>
  </r>
  <r>
    <s v="IN-AMD-101069"/>
    <x v="0"/>
    <s v="Pantry &amp; Groceries"/>
    <s v="Filter Coffee Powder"/>
    <n v="2"/>
    <n v="310.70999999999998"/>
    <n v="0.15"/>
    <x v="1068"/>
    <n v="0"/>
    <s v="UPI"/>
    <s v="Amazon (FBA)"/>
    <s v="Cancelled"/>
    <s v="Delhi"/>
  </r>
  <r>
    <s v="IN-AMD-101070"/>
    <x v="306"/>
    <s v="Apparel &amp; Fashion"/>
    <s v="Saree with Unstitched Blouse"/>
    <n v="4"/>
    <n v="626.13"/>
    <n v="0.1"/>
    <x v="1069"/>
    <n v="440.23"/>
    <s v="UPI"/>
    <s v="Seller Flex"/>
    <s v="Delivered"/>
    <s v="Tamil Nadu"/>
  </r>
  <r>
    <s v="IN-AMD-101071"/>
    <x v="438"/>
    <s v="Apparel &amp; Fashion"/>
    <s v="Sports Shoes"/>
    <n v="3"/>
    <n v="2285.41"/>
    <n v="0"/>
    <x v="1070"/>
    <n v="936.4"/>
    <s v="UPI"/>
    <s v="Amazon (FBA)"/>
    <s v="Delivered"/>
    <s v="Delhi"/>
  </r>
  <r>
    <s v="IN-AMD-101072"/>
    <x v="114"/>
    <s v="Electronics &amp; Mobiles"/>
    <s v="Wireless Earbuds"/>
    <n v="2"/>
    <n v="23373.99"/>
    <n v="0.1"/>
    <x v="1071"/>
    <n v="13770.49"/>
    <s v="UPI"/>
    <s v="Seller Flex"/>
    <s v="Delivered"/>
    <s v="Delhi"/>
  </r>
  <r>
    <s v="IN-AMD-101073"/>
    <x v="628"/>
    <s v="Electronics &amp; Mobiles"/>
    <s v="Smartwatch"/>
    <n v="4"/>
    <n v="14977.59"/>
    <n v="0"/>
    <x v="1072"/>
    <n v="12980.56"/>
    <s v="UPI"/>
    <s v="Amazon (FBA)"/>
    <s v="Delivered"/>
    <s v="Karnataka"/>
  </r>
  <r>
    <s v="IN-AMD-101074"/>
    <x v="26"/>
    <s v="Home &amp; Kitchen"/>
    <s v="Cotton Bedsheet Double"/>
    <n v="4"/>
    <n v="6222.54"/>
    <n v="0"/>
    <x v="1073"/>
    <n v="7220.54"/>
    <s v="UPI"/>
    <s v="Amazon (FBA)"/>
    <s v="Delivered"/>
    <s v="Uttar Pradesh"/>
  </r>
  <r>
    <s v="IN-AMD-101075"/>
    <x v="621"/>
    <s v="Apparel &amp; Fashion"/>
    <s v="Sports Shoes"/>
    <n v="3"/>
    <n v="1748.67"/>
    <n v="0"/>
    <x v="1074"/>
    <n v="1346.29"/>
    <s v="Credit/Debit Card"/>
    <s v="Seller Flex"/>
    <s v="Delivered"/>
    <s v="Delhi"/>
  </r>
  <r>
    <s v="IN-AMD-101076"/>
    <x v="629"/>
    <s v="Apparel &amp; Fashion"/>
    <s v="Cotton Kurta Set"/>
    <n v="2"/>
    <n v="902.03"/>
    <n v="0"/>
    <x v="1075"/>
    <n v="496.19"/>
    <s v="UPI"/>
    <s v="Seller Flex"/>
    <s v="Delivered"/>
    <s v="Karnataka"/>
  </r>
  <r>
    <s v="IN-AMD-101077"/>
    <x v="630"/>
    <s v="Electronics &amp; Mobiles"/>
    <s v="Power Bank 20000mAh"/>
    <n v="3"/>
    <n v="13746.99"/>
    <n v="0.15"/>
    <x v="1076"/>
    <n v="8545.86"/>
    <s v="Cash on Delivery (COD)"/>
    <s v="Amazon (FBA)"/>
    <s v="Delivered"/>
    <s v="Kerala"/>
  </r>
  <r>
    <s v="IN-AMD-101078"/>
    <x v="198"/>
    <s v="Home &amp; Kitchen"/>
    <s v="Water Purifier"/>
    <n v="2"/>
    <n v="4028"/>
    <n v="0.05"/>
    <x v="1077"/>
    <n v="1883.19"/>
    <s v="UPI"/>
    <s v="Seller Flex"/>
    <s v="Shipped"/>
    <s v="Karnataka"/>
  </r>
  <r>
    <s v="IN-AMD-101079"/>
    <x v="631"/>
    <s v="Electronics &amp; Mobiles"/>
    <s v="Power Bank 20000mAh"/>
    <n v="2"/>
    <n v="13151.79"/>
    <n v="0.1"/>
    <x v="1078"/>
    <n v="7563.2"/>
    <s v="UPI"/>
    <s v="Amazon (FBA)"/>
    <s v="Delivered"/>
    <s v="Maharashtra"/>
  </r>
  <r>
    <s v="IN-AMD-101080"/>
    <x v="632"/>
    <s v="Electronics &amp; Mobiles"/>
    <s v="Laptop Backpack"/>
    <n v="4"/>
    <n v="17650.189999999999"/>
    <n v="0"/>
    <x v="1079"/>
    <n v="17667.95"/>
    <s v="Cash on Delivery (COD)"/>
    <s v="Amazon (FBA)"/>
    <s v="Shipped"/>
    <s v="West Bengal"/>
  </r>
  <r>
    <s v="IN-AMD-101081"/>
    <x v="444"/>
    <s v="Apparel &amp; Fashion"/>
    <s v="Printed T-Shirt"/>
    <n v="1"/>
    <n v="2136.15"/>
    <n v="0.2"/>
    <x v="1080"/>
    <n v="523.01"/>
    <s v="UPI"/>
    <s v="Amazon (FBA)"/>
    <s v="Delivered"/>
    <s v="Maharashtra"/>
  </r>
  <r>
    <s v="IN-AMD-101082"/>
    <x v="439"/>
    <s v="Electronics &amp; Mobiles"/>
    <s v="5G Smartphone"/>
    <n v="2"/>
    <n v="19703.43"/>
    <n v="0.1"/>
    <x v="1081"/>
    <n v="7902.13"/>
    <s v="Net Banking"/>
    <s v="Amazon (FBA)"/>
    <s v="Delivered"/>
    <s v="Karnataka"/>
  </r>
  <r>
    <s v="IN-AMD-101083"/>
    <x v="633"/>
    <s v="Electronics &amp; Mobiles"/>
    <s v="5G Smartphone"/>
    <n v="2"/>
    <n v="8961.82"/>
    <n v="0"/>
    <x v="1082"/>
    <n v="6161.75"/>
    <s v="Cash on Delivery (COD)"/>
    <s v="Amazon (FBA)"/>
    <s v="Delivered"/>
    <s v="Delhi"/>
  </r>
  <r>
    <s v="IN-AMD-101084"/>
    <x v="634"/>
    <s v="Home &amp; Kitchen"/>
    <s v="Cotton Bedsheet Double"/>
    <n v="3"/>
    <n v="2089.2199999999998"/>
    <n v="0.1"/>
    <x v="1083"/>
    <n v="757.53"/>
    <s v="Amazon Pay Later"/>
    <s v="Amazon (FBA)"/>
    <s v="Shipped"/>
    <s v="Karnataka"/>
  </r>
  <r>
    <s v="IN-AMD-101085"/>
    <x v="635"/>
    <s v="Home &amp; Kitchen"/>
    <s v="Induction Cooktop"/>
    <n v="2"/>
    <n v="1736.06"/>
    <n v="0"/>
    <x v="1084"/>
    <n v="719.21"/>
    <s v="UPI"/>
    <s v="Merchant (FBM)"/>
    <s v="Shipped"/>
    <s v="Telangana"/>
  </r>
  <r>
    <s v="IN-AMD-101086"/>
    <x v="338"/>
    <s v="Beauty &amp; Personal Care"/>
    <s v="Ubtan Face Wash"/>
    <n v="2"/>
    <n v="1226.93"/>
    <n v="0"/>
    <x v="1085"/>
    <n v="395.21"/>
    <s v="UPI"/>
    <s v="Merchant (FBM)"/>
    <s v="Delivered"/>
    <s v="Karnataka"/>
  </r>
  <r>
    <s v="IN-AMD-101087"/>
    <x v="631"/>
    <s v="Apparel &amp; Fashion"/>
    <s v="Saree with Unstitched Blouse"/>
    <n v="2"/>
    <n v="1757.6"/>
    <n v="0.1"/>
    <x v="1086"/>
    <n v="595.80999999999995"/>
    <s v="UPI"/>
    <s v="Amazon (FBA)"/>
    <s v="Delivered"/>
    <s v="Telangana"/>
  </r>
  <r>
    <s v="IN-AMD-101088"/>
    <x v="636"/>
    <s v="Electronics &amp; Mobiles"/>
    <s v="Power Bank 20000mAh"/>
    <n v="2"/>
    <n v="22985.19"/>
    <n v="0"/>
    <x v="1087"/>
    <n v="6803.91"/>
    <s v="UPI"/>
    <s v="Amazon (FBA)"/>
    <s v="Delivered"/>
    <s v="Karnataka"/>
  </r>
  <r>
    <s v="IN-AMD-101089"/>
    <x v="374"/>
    <s v="Electronics &amp; Mobiles"/>
    <s v="Power Bank 20000mAh"/>
    <n v="2"/>
    <n v="20110.21"/>
    <n v="0"/>
    <x v="1088"/>
    <n v="9443.61"/>
    <s v="UPI"/>
    <s v="Seller Flex"/>
    <s v="Delivered"/>
    <s v="Gujarat"/>
  </r>
  <r>
    <s v="IN-AMD-101090"/>
    <x v="86"/>
    <s v="Pantry &amp; Groceries"/>
    <s v="Assorted Dry Fruits 500g"/>
    <n v="1"/>
    <n v="534.63"/>
    <n v="0.1"/>
    <x v="1089"/>
    <n v="59.22"/>
    <s v="Net Banking"/>
    <s v="Amazon (FBA)"/>
    <s v="Delivered"/>
    <s v="Gujarat"/>
  </r>
  <r>
    <s v="IN-AMD-101091"/>
    <x v="49"/>
    <s v="Home &amp; Kitchen"/>
    <s v="Induction Cooktop"/>
    <n v="4"/>
    <n v="1592.82"/>
    <n v="0"/>
    <x v="1090"/>
    <n v="1621.13"/>
    <s v="UPI"/>
    <s v="Amazon (FBA)"/>
    <s v="Delivered"/>
    <s v="Karnataka"/>
  </r>
  <r>
    <s v="IN-AMD-101092"/>
    <x v="80"/>
    <s v="Home &amp; Kitchen"/>
    <s v="Induction Cooktop"/>
    <n v="2"/>
    <n v="5394.87"/>
    <n v="0"/>
    <x v="1091"/>
    <n v="3624.89"/>
    <s v="UPI"/>
    <s v="Amazon (FBA)"/>
    <s v="Delivered"/>
    <s v="Uttar Pradesh"/>
  </r>
  <r>
    <s v="IN-AMD-101093"/>
    <x v="527"/>
    <s v="Electronics &amp; Mobiles"/>
    <s v="Laptop Backpack"/>
    <n v="3"/>
    <n v="13450.79"/>
    <n v="0.05"/>
    <x v="1092"/>
    <n v="0"/>
    <s v="UPI"/>
    <s v="Amazon (FBA)"/>
    <s v="Cancelled"/>
    <s v="West Bengal"/>
  </r>
  <r>
    <s v="IN-AMD-101094"/>
    <x v="637"/>
    <s v="Apparel &amp; Fashion"/>
    <s v="Men Denim Jeans"/>
    <n v="3"/>
    <n v="2055.61"/>
    <n v="0"/>
    <x v="1093"/>
    <n v="1673.21"/>
    <s v="Cash on Delivery (COD)"/>
    <s v="Seller Flex"/>
    <s v="Shipped"/>
    <s v="Maharashtra"/>
  </r>
  <r>
    <s v="IN-AMD-101095"/>
    <x v="181"/>
    <s v="Electronics &amp; Mobiles"/>
    <s v="Wireless Earbuds"/>
    <n v="2"/>
    <n v="1504.97"/>
    <n v="0.2"/>
    <x v="1094"/>
    <n v="432.57"/>
    <s v="Credit/Debit Card"/>
    <s v="Seller Flex"/>
    <s v="Delivered"/>
    <s v="Tamil Nadu"/>
  </r>
  <r>
    <s v="IN-AMD-101096"/>
    <x v="638"/>
    <s v="Home &amp; Kitchen"/>
    <s v="Mixer Grinder 750W"/>
    <n v="2"/>
    <n v="3365.18"/>
    <n v="0.05"/>
    <x v="1095"/>
    <n v="981.19"/>
    <s v="UPI"/>
    <s v="Seller Flex"/>
    <s v="Delivered"/>
    <s v="Rajasthan"/>
  </r>
  <r>
    <s v="IN-AMD-101097"/>
    <x v="247"/>
    <s v="Pantry &amp; Groceries"/>
    <s v="Filter Coffee Powder"/>
    <n v="2"/>
    <n v="1188.1500000000001"/>
    <n v="0"/>
    <x v="1096"/>
    <n v="742.97"/>
    <s v="Credit/Debit Card"/>
    <s v="Seller Flex"/>
    <s v="Shipped"/>
    <s v="Delhi"/>
  </r>
  <r>
    <s v="IN-AMD-101098"/>
    <x v="249"/>
    <s v="Pantry &amp; Groceries"/>
    <s v="Basmati Rice 5kg"/>
    <n v="1"/>
    <n v="533.34"/>
    <n v="0"/>
    <x v="1097"/>
    <n v="122"/>
    <s v="Cash on Delivery (COD)"/>
    <s v="Amazon (FBA)"/>
    <s v="Delivered"/>
    <s v="Telangana"/>
  </r>
  <r>
    <s v="IN-AMD-101099"/>
    <x v="578"/>
    <s v="Apparel &amp; Fashion"/>
    <s v="Printed T-Shirt"/>
    <n v="4"/>
    <n v="1465.32"/>
    <n v="0.25"/>
    <x v="1098"/>
    <n v="594.98"/>
    <s v="UPI"/>
    <s v="Amazon (FBA)"/>
    <s v="Delivered"/>
    <s v="West Bengal"/>
  </r>
  <r>
    <s v="IN-AMD-101100"/>
    <x v="369"/>
    <s v="Apparel &amp; Fashion"/>
    <s v="Printed T-Shirt"/>
    <n v="3"/>
    <n v="2684.9"/>
    <n v="0.05"/>
    <x v="1099"/>
    <n v="1872.31"/>
    <s v="Credit/Debit Card"/>
    <s v="Amazon (FBA)"/>
    <s v="Delivered"/>
    <s v="Telangana"/>
  </r>
  <r>
    <s v="IN-AMD-101101"/>
    <x v="563"/>
    <s v="Pantry &amp; Groceries"/>
    <s v="Organic Turmeric Powder"/>
    <n v="1"/>
    <n v="641.29999999999995"/>
    <n v="0.05"/>
    <x v="1100"/>
    <n v="210.25"/>
    <s v="Credit/Debit Card"/>
    <s v="Seller Flex"/>
    <s v="Delivered"/>
    <s v="Kerala"/>
  </r>
  <r>
    <s v="IN-AMD-101102"/>
    <x v="308"/>
    <s v="Home &amp; Kitchen"/>
    <s v="Stainless Steel Dinner Set"/>
    <n v="1"/>
    <n v="7150.38"/>
    <n v="0.05"/>
    <x v="1101"/>
    <n v="2072.16"/>
    <s v="UPI"/>
    <s v="Seller Flex"/>
    <s v="Delivered"/>
    <s v="Telangana"/>
  </r>
  <r>
    <s v="IN-AMD-101103"/>
    <x v="447"/>
    <s v="Electronics &amp; Mobiles"/>
    <s v="Smartwatch"/>
    <n v="2"/>
    <n v="9318.98"/>
    <n v="0.05"/>
    <x v="1102"/>
    <n v="4390.16"/>
    <s v="UPI"/>
    <s v="Amazon (FBA)"/>
    <s v="Delivered"/>
    <s v="Kerala"/>
  </r>
  <r>
    <s v="IN-AMD-101104"/>
    <x v="639"/>
    <s v="Apparel &amp; Fashion"/>
    <s v="Men Denim Jeans"/>
    <n v="4"/>
    <n v="2767.97"/>
    <n v="0"/>
    <x v="1103"/>
    <n v="3750.01"/>
    <s v="UPI"/>
    <s v="Seller Flex"/>
    <s v="Delivered"/>
    <s v="Karnataka"/>
  </r>
  <r>
    <s v="IN-AMD-101105"/>
    <x v="406"/>
    <s v="Electronics &amp; Mobiles"/>
    <s v="Wireless Earbuds"/>
    <n v="2"/>
    <n v="30954.54"/>
    <n v="0.15"/>
    <x v="1104"/>
    <n v="16024.05"/>
    <s v="Net Banking"/>
    <s v="Amazon (FBA)"/>
    <s v="Delivered"/>
    <s v="Uttar Pradesh"/>
  </r>
  <r>
    <s v="IN-AMD-101106"/>
    <x v="110"/>
    <s v="Apparel &amp; Fashion"/>
    <s v="Cotton Kurta Set"/>
    <n v="3"/>
    <n v="860.36"/>
    <n v="0.1"/>
    <x v="1105"/>
    <n v="517.88"/>
    <s v="UPI"/>
    <s v="Amazon (FBA)"/>
    <s v="Delivered"/>
    <s v="Delhi"/>
  </r>
  <r>
    <s v="IN-AMD-101107"/>
    <x v="596"/>
    <s v="Apparel &amp; Fashion"/>
    <s v="Saree with Unstitched Blouse"/>
    <n v="4"/>
    <n v="2141.52"/>
    <n v="0.15"/>
    <x v="1106"/>
    <n v="1661.19"/>
    <s v="UPI"/>
    <s v="Amazon (FBA)"/>
    <s v="Delivered"/>
    <s v="Telangana"/>
  </r>
  <r>
    <s v="IN-AMD-101108"/>
    <x v="640"/>
    <s v="Home &amp; Kitchen"/>
    <s v="Water Purifier"/>
    <n v="2"/>
    <n v="4380.79"/>
    <n v="0"/>
    <x v="1107"/>
    <n v="2919.73"/>
    <s v="Credit/Debit Card"/>
    <s v="Amazon (FBA)"/>
    <s v="Delivered"/>
    <s v="Maharashtra"/>
  </r>
  <r>
    <s v="IN-AMD-101109"/>
    <x v="557"/>
    <s v="Apparel &amp; Fashion"/>
    <s v="Men Denim Jeans"/>
    <n v="3"/>
    <n v="1490.37"/>
    <n v="0"/>
    <x v="1108"/>
    <n v="583.04999999999995"/>
    <s v="Net Banking"/>
    <s v="Seller Flex"/>
    <s v="Delivered"/>
    <s v="Maharashtra"/>
  </r>
  <r>
    <s v="IN-AMD-101110"/>
    <x v="641"/>
    <s v="Electronics &amp; Mobiles"/>
    <s v="5G Smartphone"/>
    <n v="1"/>
    <n v="10587.19"/>
    <n v="0.25"/>
    <x v="1109"/>
    <n v="1552.55"/>
    <s v="UPI"/>
    <s v="Seller Flex"/>
    <s v="Shipped"/>
    <s v="Maharashtra"/>
  </r>
  <r>
    <s v="IN-AMD-101111"/>
    <x v="474"/>
    <s v="Apparel &amp; Fashion"/>
    <s v="Printed T-Shirt"/>
    <n v="3"/>
    <n v="2054.7399999999998"/>
    <n v="0.1"/>
    <x v="1110"/>
    <n v="1225.69"/>
    <s v="UPI"/>
    <s v="Amazon (FBA)"/>
    <s v="Delivered"/>
    <s v="Karnataka"/>
  </r>
  <r>
    <s v="IN-AMD-101112"/>
    <x v="257"/>
    <s v="Beauty &amp; Personal Care"/>
    <s v="Sunscreen Gel SPF 50"/>
    <n v="3"/>
    <n v="821.78"/>
    <n v="0"/>
    <x v="1111"/>
    <n v="410.2"/>
    <s v="Net Banking"/>
    <s v="Amazon (FBA)"/>
    <s v="Shipped"/>
    <s v="Karnataka"/>
  </r>
  <r>
    <s v="IN-AMD-101113"/>
    <x v="577"/>
    <s v="Home &amp; Kitchen"/>
    <s v="Mixer Grinder 750W"/>
    <n v="3"/>
    <n v="5218.04"/>
    <n v="0"/>
    <x v="1112"/>
    <n v="2517.8000000000002"/>
    <s v="Cash on Delivery (COD)"/>
    <s v="Amazon (FBA)"/>
    <s v="Delivered"/>
    <s v="West Bengal"/>
  </r>
  <r>
    <s v="IN-AMD-101114"/>
    <x v="325"/>
    <s v="Apparel &amp; Fashion"/>
    <s v="Men Denim Jeans"/>
    <n v="4"/>
    <n v="1369.41"/>
    <n v="0.05"/>
    <x v="1113"/>
    <n v="1224.68"/>
    <s v="Cash on Delivery (COD)"/>
    <s v="Seller Flex"/>
    <s v="Delivered"/>
    <s v="Uttar Pradesh"/>
  </r>
  <r>
    <s v="IN-AMD-101115"/>
    <x v="642"/>
    <s v="Pantry &amp; Groceries"/>
    <s v="Basmati Rice 5kg"/>
    <n v="1"/>
    <n v="1144.1300000000001"/>
    <n v="0.1"/>
    <x v="1114"/>
    <n v="262.39999999999998"/>
    <s v="Credit/Debit Card"/>
    <s v="Amazon (FBA)"/>
    <s v="Delivered"/>
    <s v="Delhi"/>
  </r>
  <r>
    <s v="IN-AMD-101116"/>
    <x v="492"/>
    <s v="Pantry &amp; Groceries"/>
    <s v="Basmati Rice 5kg"/>
    <n v="4"/>
    <n v="747.64"/>
    <n v="0.05"/>
    <x v="1115"/>
    <n v="640.98"/>
    <s v="UPI"/>
    <s v="Amazon (FBA)"/>
    <s v="Delivered"/>
    <s v="Karnataka"/>
  </r>
  <r>
    <s v="IN-AMD-101117"/>
    <x v="365"/>
    <s v="Electronics &amp; Mobiles"/>
    <s v="Smartwatch"/>
    <n v="1"/>
    <n v="12244.72"/>
    <n v="0.15"/>
    <x v="1116"/>
    <n v="2223.0700000000002"/>
    <s v="Credit/Debit Card"/>
    <s v="Amazon (FBA)"/>
    <s v="Shipped"/>
    <s v="West Bengal"/>
  </r>
  <r>
    <s v="IN-AMD-101118"/>
    <x v="643"/>
    <s v="Electronics &amp; Mobiles"/>
    <s v="Wireless Earbuds"/>
    <n v="2"/>
    <n v="31812.87"/>
    <n v="0.05"/>
    <x v="1117"/>
    <n v="17065.169999999998"/>
    <s v="UPI"/>
    <s v="Amazon (FBA)"/>
    <s v="Delivered"/>
    <s v="Gujarat"/>
  </r>
  <r>
    <s v="IN-AMD-101119"/>
    <x v="644"/>
    <s v="Home &amp; Kitchen"/>
    <s v="Induction Cooktop"/>
    <n v="2"/>
    <n v="6250.03"/>
    <n v="0"/>
    <x v="1118"/>
    <n v="3630.48"/>
    <s v="Cash on Delivery (COD)"/>
    <s v="Amazon (FBA)"/>
    <s v="Delivered"/>
    <s v="Gujarat"/>
  </r>
  <r>
    <s v="IN-AMD-101120"/>
    <x v="618"/>
    <s v="Beauty &amp; Personal Care"/>
    <s v="Ayurvedic Hair Oil"/>
    <n v="3"/>
    <n v="591.30999999999995"/>
    <n v="0"/>
    <x v="1119"/>
    <n v="0"/>
    <s v="UPI"/>
    <s v="Seller Flex"/>
    <s v="Cancelled"/>
    <s v="Kerala"/>
  </r>
  <r>
    <s v="IN-AMD-101121"/>
    <x v="577"/>
    <s v="Pantry &amp; Groceries"/>
    <s v="Filter Coffee Powder"/>
    <n v="3"/>
    <n v="551.55999999999995"/>
    <n v="0.2"/>
    <x v="1120"/>
    <n v="178.6"/>
    <s v="Cash on Delivery (COD)"/>
    <s v="Amazon (FBA)"/>
    <s v="Delivered"/>
    <s v="West Bengal"/>
  </r>
  <r>
    <s v="IN-AMD-101122"/>
    <x v="220"/>
    <s v="Beauty &amp; Personal Care"/>
    <s v="Ayurvedic Hair Oil"/>
    <n v="4"/>
    <n v="724.56"/>
    <n v="0.25"/>
    <x v="1121"/>
    <n v="293.3"/>
    <s v="Cash on Delivery (COD)"/>
    <s v="Amazon (FBA)"/>
    <s v="Delivered"/>
    <s v="Uttar Pradesh"/>
  </r>
  <r>
    <s v="IN-AMD-101123"/>
    <x v="450"/>
    <s v="Home &amp; Kitchen"/>
    <s v="Water Purifier"/>
    <n v="1"/>
    <n v="1563.78"/>
    <n v="0"/>
    <x v="1122"/>
    <n v="0"/>
    <s v="UPI"/>
    <s v="Amazon (FBA)"/>
    <s v="Cancelled"/>
    <s v="Delhi"/>
  </r>
  <r>
    <s v="IN-AMD-101124"/>
    <x v="645"/>
    <s v="Apparel &amp; Fashion"/>
    <s v="Men Denim Jeans"/>
    <n v="1"/>
    <n v="2758.38"/>
    <n v="0"/>
    <x v="1123"/>
    <n v="340.98"/>
    <s v="Credit/Debit Card"/>
    <s v="Amazon (FBA)"/>
    <s v="Delivered"/>
    <s v="Karnataka"/>
  </r>
  <r>
    <s v="IN-AMD-101125"/>
    <x v="181"/>
    <s v="Electronics &amp; Mobiles"/>
    <s v="Power Bank 20000mAh"/>
    <n v="1"/>
    <n v="21348.81"/>
    <n v="0.2"/>
    <x v="1124"/>
    <n v="5881.23"/>
    <s v="UPI"/>
    <s v="Amazon (FBA)"/>
    <s v="Delivered"/>
    <s v="Maharashtra"/>
  </r>
  <r>
    <s v="IN-AMD-101126"/>
    <x v="646"/>
    <s v="Electronics &amp; Mobiles"/>
    <s v="Power Bank 20000mAh"/>
    <n v="3"/>
    <n v="22948.11"/>
    <n v="0"/>
    <x v="1125"/>
    <n v="19440.72"/>
    <s v="UPI"/>
    <s v="Seller Flex"/>
    <s v="Shipped"/>
    <s v="West Bengal"/>
  </r>
  <r>
    <s v="IN-AMD-101127"/>
    <x v="181"/>
    <s v="Apparel &amp; Fashion"/>
    <s v="Saree with Unstitched Blouse"/>
    <n v="3"/>
    <n v="747"/>
    <n v="0"/>
    <x v="1126"/>
    <n v="576.63"/>
    <s v="Cash on Delivery (COD)"/>
    <s v="Amazon (FBA)"/>
    <s v="Delivered"/>
    <s v="Delhi"/>
  </r>
  <r>
    <s v="IN-AMD-101128"/>
    <x v="647"/>
    <s v="Home &amp; Kitchen"/>
    <s v="Stainless Steel Dinner Set"/>
    <n v="1"/>
    <n v="4478.13"/>
    <n v="0.15"/>
    <x v="1127"/>
    <n v="484.74"/>
    <s v="Amazon Pay Later"/>
    <s v="Amazon (FBA)"/>
    <s v="Delivered"/>
    <s v="Gujarat"/>
  </r>
  <r>
    <s v="IN-AMD-101129"/>
    <x v="648"/>
    <s v="Home &amp; Kitchen"/>
    <s v="Stainless Steel Dinner Set"/>
    <n v="3"/>
    <n v="4069.04"/>
    <n v="0.25"/>
    <x v="1128"/>
    <n v="1165.77"/>
    <s v="Cash on Delivery (COD)"/>
    <s v="Merchant (FBM)"/>
    <s v="Delivered"/>
    <s v="Karnataka"/>
  </r>
  <r>
    <s v="IN-AMD-101130"/>
    <x v="323"/>
    <s v="Home &amp; Kitchen"/>
    <s v="Water Purifier"/>
    <n v="1"/>
    <n v="6862.38"/>
    <n v="0.05"/>
    <x v="1129"/>
    <n v="0"/>
    <s v="UPI"/>
    <s v="Amazon (FBA)"/>
    <s v="Returned"/>
    <s v="Delhi"/>
  </r>
  <r>
    <s v="IN-AMD-101131"/>
    <x v="176"/>
    <s v="Electronics &amp; Mobiles"/>
    <s v="Laptop Backpack"/>
    <n v="4"/>
    <n v="20637.66"/>
    <n v="0"/>
    <x v="1130"/>
    <n v="17186.86"/>
    <s v="Cash on Delivery (COD)"/>
    <s v="Amazon (FBA)"/>
    <s v="Delivered"/>
    <s v="Maharashtra"/>
  </r>
  <r>
    <s v="IN-AMD-101132"/>
    <x v="323"/>
    <s v="Home &amp; Kitchen"/>
    <s v="Mixer Grinder 750W"/>
    <n v="2"/>
    <n v="4839.88"/>
    <n v="0.15"/>
    <x v="1131"/>
    <n v="1535.07"/>
    <s v="UPI"/>
    <s v="Amazon (FBA)"/>
    <s v="Delivered"/>
    <s v="Tamil Nadu"/>
  </r>
  <r>
    <s v="IN-AMD-101133"/>
    <x v="649"/>
    <s v="Electronics &amp; Mobiles"/>
    <s v="5G Smartphone"/>
    <n v="1"/>
    <n v="8746.98"/>
    <n v="0.05"/>
    <x v="1132"/>
    <n v="1244.22"/>
    <s v="UPI"/>
    <s v="Amazon (FBA)"/>
    <s v="Delivered"/>
    <s v="Tamil Nadu"/>
  </r>
  <r>
    <s v="IN-AMD-101134"/>
    <x v="650"/>
    <s v="Apparel &amp; Fashion"/>
    <s v="Sports Shoes"/>
    <n v="3"/>
    <n v="1121.18"/>
    <n v="0"/>
    <x v="1133"/>
    <n v="614.46"/>
    <s v="UPI"/>
    <s v="Amazon (FBA)"/>
    <s v="Delivered"/>
    <s v="Uttar Pradesh"/>
  </r>
  <r>
    <s v="IN-AMD-101135"/>
    <x v="221"/>
    <s v="Beauty &amp; Personal Care"/>
    <s v="Matte Lipstick"/>
    <n v="4"/>
    <n v="892.65"/>
    <n v="0.05"/>
    <x v="1134"/>
    <n v="902.35"/>
    <s v="Cash on Delivery (COD)"/>
    <s v="Seller Flex"/>
    <s v="Delivered"/>
    <s v="Telangana"/>
  </r>
  <r>
    <s v="IN-AMD-101136"/>
    <x v="279"/>
    <s v="Home &amp; Kitchen"/>
    <s v="Cotton Bedsheet Double"/>
    <n v="3"/>
    <n v="3236.36"/>
    <n v="0.2"/>
    <x v="1135"/>
    <n v="1643.76"/>
    <s v="Credit/Debit Card"/>
    <s v="Amazon (FBA)"/>
    <s v="Delivered"/>
    <s v="Delhi"/>
  </r>
  <r>
    <s v="IN-AMD-101137"/>
    <x v="651"/>
    <s v="Pantry &amp; Groceries"/>
    <s v="Organic Turmeric Powder"/>
    <n v="3"/>
    <n v="1168.92"/>
    <n v="0"/>
    <x v="1136"/>
    <n v="672.56"/>
    <s v="Net Banking"/>
    <s v="Amazon (FBA)"/>
    <s v="Delivered"/>
    <s v="Kerala"/>
  </r>
  <r>
    <s v="IN-AMD-101138"/>
    <x v="427"/>
    <s v="Electronics &amp; Mobiles"/>
    <s v="Wireless Earbuds"/>
    <n v="3"/>
    <n v="20323.02"/>
    <n v="0.05"/>
    <x v="1137"/>
    <n v="19269.669999999998"/>
    <s v="UPI"/>
    <s v="Seller Flex"/>
    <s v="Delivered"/>
    <s v="Delhi"/>
  </r>
  <r>
    <s v="IN-AMD-101139"/>
    <x v="395"/>
    <s v="Apparel &amp; Fashion"/>
    <s v="Saree with Unstitched Blouse"/>
    <n v="1"/>
    <n v="1416.69"/>
    <n v="0.05"/>
    <x v="1138"/>
    <n v="264.27999999999997"/>
    <s v="UPI"/>
    <s v="Amazon (FBA)"/>
    <s v="Delivered"/>
    <s v="Tamil Nadu"/>
  </r>
  <r>
    <s v="IN-AMD-101140"/>
    <x v="239"/>
    <s v="Apparel &amp; Fashion"/>
    <s v="Cotton Kurta Set"/>
    <n v="4"/>
    <n v="529.25"/>
    <n v="0.15"/>
    <x v="1139"/>
    <n v="592.86"/>
    <s v="Cash on Delivery (COD)"/>
    <s v="Seller Flex"/>
    <s v="Delivered"/>
    <s v="Uttar Pradesh"/>
  </r>
  <r>
    <s v="IN-AMD-101141"/>
    <x v="652"/>
    <s v="Apparel &amp; Fashion"/>
    <s v="Saree with Unstitched Blouse"/>
    <n v="1"/>
    <n v="1968.82"/>
    <n v="0.1"/>
    <x v="1140"/>
    <n v="245.62"/>
    <s v="Net Banking"/>
    <s v="Amazon (FBA)"/>
    <s v="Delivered"/>
    <s v="Gujarat"/>
  </r>
  <r>
    <s v="IN-AMD-101142"/>
    <x v="162"/>
    <s v="Beauty &amp; Personal Care"/>
    <s v="Ayurvedic Hair Oil"/>
    <n v="2"/>
    <n v="1428.88"/>
    <n v="0.15"/>
    <x v="1141"/>
    <n v="753.18"/>
    <s v="UPI"/>
    <s v="Amazon (FBA)"/>
    <s v="Delivered"/>
    <s v="Telangana"/>
  </r>
  <r>
    <s v="IN-AMD-101143"/>
    <x v="653"/>
    <s v="Home &amp; Kitchen"/>
    <s v="Water Purifier"/>
    <n v="1"/>
    <n v="7332.43"/>
    <n v="0.1"/>
    <x v="1142"/>
    <n v="1568.46"/>
    <s v="Credit/Debit Card"/>
    <s v="Amazon (FBA)"/>
    <s v="Shipped"/>
    <s v="Delhi"/>
  </r>
  <r>
    <s v="IN-AMD-101144"/>
    <x v="418"/>
    <s v="Beauty &amp; Personal Care"/>
    <s v="Sunscreen Gel SPF 50"/>
    <n v="2"/>
    <n v="870.01"/>
    <n v="0.1"/>
    <x v="1143"/>
    <n v="371.43"/>
    <s v="UPI"/>
    <s v="Amazon (FBA)"/>
    <s v="Delivered"/>
    <s v="Telangana"/>
  </r>
  <r>
    <s v="IN-AMD-101145"/>
    <x v="42"/>
    <s v="Electronics &amp; Mobiles"/>
    <s v="Wireless Earbuds"/>
    <n v="4"/>
    <n v="4122.8599999999997"/>
    <n v="0"/>
    <x v="1144"/>
    <n v="4241.76"/>
    <s v="UPI"/>
    <s v="Amazon (FBA)"/>
    <s v="Delivered"/>
    <s v="Gujarat"/>
  </r>
  <r>
    <s v="IN-AMD-101146"/>
    <x v="339"/>
    <s v="Beauty &amp; Personal Care"/>
    <s v="Ayurvedic Hair Oil"/>
    <n v="4"/>
    <n v="794.67"/>
    <n v="0.15"/>
    <x v="1145"/>
    <n v="736.5"/>
    <s v="Credit/Debit Card"/>
    <s v="Amazon (FBA)"/>
    <s v="Delivered"/>
    <s v="West Bengal"/>
  </r>
  <r>
    <s v="IN-AMD-101147"/>
    <x v="654"/>
    <s v="Electronics &amp; Mobiles"/>
    <s v="Laptop Backpack"/>
    <n v="1"/>
    <n v="31541.5"/>
    <n v="0.1"/>
    <x v="1146"/>
    <n v="8748.81"/>
    <s v="Amazon Pay Later"/>
    <s v="Merchant (FBM)"/>
    <s v="Delivered"/>
    <s v="Maharashtra"/>
  </r>
  <r>
    <s v="IN-AMD-101148"/>
    <x v="606"/>
    <s v="Beauty &amp; Personal Care"/>
    <s v="Electric Trimmer"/>
    <n v="1"/>
    <n v="749.23"/>
    <n v="0.15"/>
    <x v="1147"/>
    <n v="84.29"/>
    <s v="Credit/Debit Card"/>
    <s v="Amazon (FBA)"/>
    <s v="Delivered"/>
    <s v="Maharashtra"/>
  </r>
  <r>
    <s v="IN-AMD-101149"/>
    <x v="402"/>
    <s v="Apparel &amp; Fashion"/>
    <s v="Printed T-Shirt"/>
    <n v="3"/>
    <n v="529.04999999999995"/>
    <n v="0.15"/>
    <x v="1148"/>
    <n v="259.01"/>
    <s v="UPI"/>
    <s v="Amazon (FBA)"/>
    <s v="Delivered"/>
    <s v="Uttar Pradesh"/>
  </r>
  <r>
    <s v="IN-AMD-101150"/>
    <x v="428"/>
    <s v="Apparel &amp; Fashion"/>
    <s v="Cotton Kurta Set"/>
    <n v="2"/>
    <n v="2520.69"/>
    <n v="0.05"/>
    <x v="1149"/>
    <n v="1085.02"/>
    <s v="UPI"/>
    <s v="Amazon (FBA)"/>
    <s v="Delivered"/>
    <s v="Rajasthan"/>
  </r>
  <r>
    <s v="IN-AMD-101151"/>
    <x v="607"/>
    <s v="Apparel &amp; Fashion"/>
    <s v="Men Denim Jeans"/>
    <n v="3"/>
    <n v="1776.32"/>
    <n v="0.05"/>
    <x v="1150"/>
    <n v="1730.69"/>
    <s v="UPI"/>
    <s v="Seller Flex"/>
    <s v="Shipped"/>
    <s v="Uttar Pradesh"/>
  </r>
  <r>
    <s v="IN-AMD-101152"/>
    <x v="223"/>
    <s v="Pantry &amp; Groceries"/>
    <s v="Ghee 1L"/>
    <n v="3"/>
    <n v="702.91"/>
    <n v="0.1"/>
    <x v="1151"/>
    <n v="0"/>
    <s v="UPI"/>
    <s v="Amazon (FBA)"/>
    <s v="Cancelled"/>
    <s v="Delhi"/>
  </r>
  <r>
    <s v="IN-AMD-101153"/>
    <x v="655"/>
    <s v="Electronics &amp; Mobiles"/>
    <s v="5G Smartphone"/>
    <n v="4"/>
    <n v="8618.77"/>
    <n v="0.05"/>
    <x v="1152"/>
    <n v="6905.2"/>
    <s v="UPI"/>
    <s v="Amazon (FBA)"/>
    <s v="Delivered"/>
    <s v="Uttar Pradesh"/>
  </r>
  <r>
    <s v="IN-AMD-101154"/>
    <x v="67"/>
    <s v="Apparel &amp; Fashion"/>
    <s v="Sports Shoes"/>
    <n v="1"/>
    <n v="2996.19"/>
    <n v="0"/>
    <x v="1153"/>
    <n v="898.82"/>
    <s v="UPI"/>
    <s v="Amazon (FBA)"/>
    <s v="Delivered"/>
    <s v="Delhi"/>
  </r>
  <r>
    <s v="IN-AMD-101155"/>
    <x v="346"/>
    <s v="Beauty &amp; Personal Care"/>
    <s v="Matte Lipstick"/>
    <n v="4"/>
    <n v="913.91"/>
    <n v="0.15"/>
    <x v="1154"/>
    <n v="0"/>
    <s v="Cash on Delivery (COD)"/>
    <s v="Amazon (FBA)"/>
    <s v="Returned"/>
    <s v="Karnataka"/>
  </r>
  <r>
    <s v="IN-AMD-101156"/>
    <x v="639"/>
    <s v="Apparel &amp; Fashion"/>
    <s v="Sports Shoes"/>
    <n v="1"/>
    <n v="1957.44"/>
    <n v="0.15"/>
    <x v="1155"/>
    <n v="508.04"/>
    <s v="UPI"/>
    <s v="Seller Flex"/>
    <s v="Delivered"/>
    <s v="Karnataka"/>
  </r>
  <r>
    <s v="IN-AMD-101157"/>
    <x v="656"/>
    <s v="Electronics &amp; Mobiles"/>
    <s v="Wireless Earbuds"/>
    <n v="4"/>
    <n v="23537.39"/>
    <n v="0.15"/>
    <x v="1156"/>
    <n v="0"/>
    <s v="UPI"/>
    <s v="Amazon (FBA)"/>
    <s v="Cancelled"/>
    <s v="Karnataka"/>
  </r>
  <r>
    <s v="IN-AMD-101158"/>
    <x v="613"/>
    <s v="Apparel &amp; Fashion"/>
    <s v="Cotton Kurta Set"/>
    <n v="4"/>
    <n v="1761.56"/>
    <n v="0.1"/>
    <x v="1157"/>
    <n v="0"/>
    <s v="Credit/Debit Card"/>
    <s v="Amazon (FBA)"/>
    <s v="Returned"/>
    <s v="Uttar Pradesh"/>
  </r>
  <r>
    <s v="IN-AMD-101159"/>
    <x v="92"/>
    <s v="Apparel &amp; Fashion"/>
    <s v="Cotton Kurta Set"/>
    <n v="4"/>
    <n v="1168.23"/>
    <n v="0.05"/>
    <x v="1158"/>
    <n v="1276.26"/>
    <s v="Net Banking"/>
    <s v="Amazon (FBA)"/>
    <s v="Delivered"/>
    <s v="West Bengal"/>
  </r>
  <r>
    <s v="IN-AMD-101160"/>
    <x v="121"/>
    <s v="Pantry &amp; Groceries"/>
    <s v="Assorted Dry Fruits 500g"/>
    <n v="2"/>
    <n v="790.93"/>
    <n v="0.05"/>
    <x v="1159"/>
    <n v="484.92"/>
    <s v="Credit/Debit Card"/>
    <s v="Seller Flex"/>
    <s v="Delivered"/>
    <s v="Maharashtra"/>
  </r>
  <r>
    <s v="IN-AMD-101161"/>
    <x v="587"/>
    <s v="Beauty &amp; Personal Care"/>
    <s v="Sunscreen Gel SPF 50"/>
    <n v="4"/>
    <n v="481.63"/>
    <n v="0.1"/>
    <x v="1160"/>
    <n v="373.3"/>
    <s v="UPI"/>
    <s v="Amazon (FBA)"/>
    <s v="Delivered"/>
    <s v="Tamil Nadu"/>
  </r>
  <r>
    <s v="IN-AMD-101162"/>
    <x v="657"/>
    <s v="Apparel &amp; Fashion"/>
    <s v="Sports Shoes"/>
    <n v="2"/>
    <n v="2909.42"/>
    <n v="0.15"/>
    <x v="1161"/>
    <n v="0"/>
    <s v="UPI"/>
    <s v="Amazon (FBA)"/>
    <s v="Cancelled"/>
    <s v="Tamil Nadu"/>
  </r>
  <r>
    <s v="IN-AMD-101163"/>
    <x v="658"/>
    <s v="Pantry &amp; Groceries"/>
    <s v="Organic Turmeric Powder"/>
    <n v="4"/>
    <n v="548.08000000000004"/>
    <n v="0.05"/>
    <x v="1162"/>
    <n v="276.42"/>
    <s v="Cash on Delivery (COD)"/>
    <s v="Amazon (FBA)"/>
    <s v="Delivered"/>
    <s v="Rajasthan"/>
  </r>
  <r>
    <s v="IN-AMD-101164"/>
    <x v="634"/>
    <s v="Apparel &amp; Fashion"/>
    <s v="Sports Shoes"/>
    <n v="1"/>
    <n v="1223.3900000000001"/>
    <n v="0.15"/>
    <x v="1163"/>
    <n v="345.39"/>
    <s v="UPI"/>
    <s v="Seller Flex"/>
    <s v="Delivered"/>
    <s v="West Bengal"/>
  </r>
  <r>
    <s v="IN-AMD-101165"/>
    <x v="409"/>
    <s v="Electronics &amp; Mobiles"/>
    <s v="Power Bank 20000mAh"/>
    <n v="2"/>
    <n v="19206.740000000002"/>
    <n v="0.05"/>
    <x v="1164"/>
    <n v="4396.16"/>
    <s v="UPI"/>
    <s v="Amazon (FBA)"/>
    <s v="Delivered"/>
    <s v="Delhi"/>
  </r>
  <r>
    <s v="IN-AMD-101166"/>
    <x v="659"/>
    <s v="Electronics &amp; Mobiles"/>
    <s v="5G Smartphone"/>
    <n v="1"/>
    <n v="32704.33"/>
    <n v="0.05"/>
    <x v="1165"/>
    <n v="5994.51"/>
    <s v="UPI"/>
    <s v="Amazon (FBA)"/>
    <s v="Delivered"/>
    <s v="Uttar Pradesh"/>
  </r>
  <r>
    <s v="IN-AMD-101167"/>
    <x v="660"/>
    <s v="Apparel &amp; Fashion"/>
    <s v="Sports Shoes"/>
    <n v="1"/>
    <n v="2773.5"/>
    <n v="0.15"/>
    <x v="1166"/>
    <n v="744.11"/>
    <s v="UPI"/>
    <s v="Seller Flex"/>
    <s v="Delivered"/>
    <s v="Uttar Pradesh"/>
  </r>
  <r>
    <s v="IN-AMD-101168"/>
    <x v="602"/>
    <s v="Electronics &amp; Mobiles"/>
    <s v="Laptop Backpack"/>
    <n v="1"/>
    <n v="11410.64"/>
    <n v="0.1"/>
    <x v="1167"/>
    <n v="2171.1799999999998"/>
    <s v="Credit/Debit Card"/>
    <s v="Amazon (FBA)"/>
    <s v="Delivered"/>
    <s v="Uttar Pradesh"/>
  </r>
  <r>
    <s v="IN-AMD-101169"/>
    <x v="661"/>
    <s v="Pantry &amp; Groceries"/>
    <s v="Ghee 1L"/>
    <n v="2"/>
    <n v="308.54000000000002"/>
    <n v="0"/>
    <x v="1168"/>
    <n v="101.99"/>
    <s v="UPI"/>
    <s v="Seller Flex"/>
    <s v="Delivered"/>
    <s v="Kerala"/>
  </r>
  <r>
    <s v="IN-AMD-101170"/>
    <x v="408"/>
    <s v="Beauty &amp; Personal Care"/>
    <s v="Sunscreen Gel SPF 50"/>
    <n v="3"/>
    <n v="838.07"/>
    <n v="0.15"/>
    <x v="1169"/>
    <n v="320.64999999999998"/>
    <s v="UPI"/>
    <s v="Amazon (FBA)"/>
    <s v="Delivered"/>
    <s v="Uttar Pradesh"/>
  </r>
  <r>
    <s v="IN-AMD-101171"/>
    <x v="4"/>
    <s v="Electronics &amp; Mobiles"/>
    <s v="Wireless Earbuds"/>
    <n v="2"/>
    <n v="4187.18"/>
    <n v="0.15"/>
    <x v="1170"/>
    <n v="911"/>
    <s v="UPI"/>
    <s v="Amazon (FBA)"/>
    <s v="Delivered"/>
    <s v="Karnataka"/>
  </r>
  <r>
    <s v="IN-AMD-101172"/>
    <x v="416"/>
    <s v="Home &amp; Kitchen"/>
    <s v="Mixer Grinder 750W"/>
    <n v="3"/>
    <n v="2689.48"/>
    <n v="0.15"/>
    <x v="1171"/>
    <n v="0"/>
    <s v="UPI"/>
    <s v="Seller Flex"/>
    <s v="Cancelled"/>
    <s v="Uttar Pradesh"/>
  </r>
  <r>
    <s v="IN-AMD-101173"/>
    <x v="147"/>
    <s v="Home &amp; Kitchen"/>
    <s v="Induction Cooktop"/>
    <n v="2"/>
    <n v="2117.98"/>
    <n v="0.05"/>
    <x v="1172"/>
    <n v="784.21"/>
    <s v="Net Banking"/>
    <s v="Amazon (FBA)"/>
    <s v="Delivered"/>
    <s v="Karnataka"/>
  </r>
  <r>
    <s v="IN-AMD-101174"/>
    <x v="662"/>
    <s v="Pantry &amp; Groceries"/>
    <s v="Organic Turmeric Powder"/>
    <n v="4"/>
    <n v="1017.98"/>
    <n v="0.05"/>
    <x v="1173"/>
    <n v="474.85"/>
    <s v="Cash on Delivery (COD)"/>
    <s v="Amazon (FBA)"/>
    <s v="Delivered"/>
    <s v="Maharashtra"/>
  </r>
  <r>
    <s v="IN-AMD-101175"/>
    <x v="663"/>
    <s v="Beauty &amp; Personal Care"/>
    <s v="Sunscreen Gel SPF 50"/>
    <n v="3"/>
    <n v="756.29"/>
    <n v="0.15"/>
    <x v="1174"/>
    <n v="268.22000000000003"/>
    <s v="Net Banking"/>
    <s v="Seller Flex"/>
    <s v="Delivered"/>
    <s v="Uttar Pradesh"/>
  </r>
  <r>
    <s v="IN-AMD-101176"/>
    <x v="664"/>
    <s v="Apparel &amp; Fashion"/>
    <s v="Printed T-Shirt"/>
    <n v="4"/>
    <n v="2231.6"/>
    <n v="0.1"/>
    <x v="1175"/>
    <n v="2538.2800000000002"/>
    <s v="Cash on Delivery (COD)"/>
    <s v="Amazon (FBA)"/>
    <s v="Delivered"/>
    <s v="Karnataka"/>
  </r>
  <r>
    <s v="IN-AMD-101177"/>
    <x v="551"/>
    <s v="Beauty &amp; Personal Care"/>
    <s v="Ubtan Face Wash"/>
    <n v="3"/>
    <n v="337.78"/>
    <n v="0.2"/>
    <x v="1176"/>
    <n v="0"/>
    <s v="UPI"/>
    <s v="Seller Flex"/>
    <s v="Returned"/>
    <s v="Uttar Pradesh"/>
  </r>
  <r>
    <s v="IN-AMD-101178"/>
    <x v="665"/>
    <s v="Home &amp; Kitchen"/>
    <s v="Water Purifier"/>
    <n v="2"/>
    <n v="5029.0200000000004"/>
    <n v="0"/>
    <x v="1177"/>
    <n v="2358.4299999999998"/>
    <s v="UPI"/>
    <s v="Merchant (FBM)"/>
    <s v="Shipped"/>
    <s v="West Bengal"/>
  </r>
  <r>
    <s v="IN-AMD-101179"/>
    <x v="582"/>
    <s v="Home &amp; Kitchen"/>
    <s v="Stainless Steel Dinner Set"/>
    <n v="2"/>
    <n v="3200.78"/>
    <n v="0.25"/>
    <x v="1178"/>
    <n v="959.24"/>
    <s v="Cash on Delivery (COD)"/>
    <s v="Amazon (FBA)"/>
    <s v="Delivered"/>
    <s v="Maharashtra"/>
  </r>
  <r>
    <s v="IN-AMD-101180"/>
    <x v="233"/>
    <s v="Electronics &amp; Mobiles"/>
    <s v="5G Smartphone"/>
    <n v="3"/>
    <n v="34278.870000000003"/>
    <n v="0.05"/>
    <x v="1179"/>
    <n v="16276.41"/>
    <s v="Credit/Debit Card"/>
    <s v="Amazon (FBA)"/>
    <s v="Delivered"/>
    <s v="Maharashtra"/>
  </r>
  <r>
    <s v="IN-AMD-101181"/>
    <x v="376"/>
    <s v="Electronics &amp; Mobiles"/>
    <s v="Power Bank 20000mAh"/>
    <n v="4"/>
    <n v="18983.45"/>
    <n v="0.05"/>
    <x v="1180"/>
    <n v="10728.31"/>
    <s v="Cash on Delivery (COD)"/>
    <s v="Seller Flex"/>
    <s v="Delivered"/>
    <s v="Maharashtra"/>
  </r>
  <r>
    <s v="IN-AMD-101182"/>
    <x v="35"/>
    <s v="Apparel &amp; Fashion"/>
    <s v="Men Denim Jeans"/>
    <n v="1"/>
    <n v="423.34"/>
    <n v="0"/>
    <x v="1181"/>
    <n v="113.01"/>
    <s v="Amazon Pay Later"/>
    <s v="Amazon (FBA)"/>
    <s v="Delivered"/>
    <s v="Rajasthan"/>
  </r>
  <r>
    <s v="IN-AMD-101183"/>
    <x v="224"/>
    <s v="Electronics &amp; Mobiles"/>
    <s v="Smartwatch"/>
    <n v="3"/>
    <n v="10564.38"/>
    <n v="0.25"/>
    <x v="1182"/>
    <n v="7638.6"/>
    <s v="UPI"/>
    <s v="Amazon (FBA)"/>
    <s v="Delivered"/>
    <s v="Maharashtra"/>
  </r>
  <r>
    <s v="IN-AMD-101184"/>
    <x v="666"/>
    <s v="Electronics &amp; Mobiles"/>
    <s v="5G Smartphone"/>
    <n v="3"/>
    <n v="34901.35"/>
    <n v="0"/>
    <x v="1183"/>
    <n v="0"/>
    <s v="Amazon Pay Later"/>
    <s v="Amazon (FBA)"/>
    <s v="Returned"/>
    <s v="Kerala"/>
  </r>
  <r>
    <s v="IN-AMD-101185"/>
    <x v="625"/>
    <s v="Home &amp; Kitchen"/>
    <s v="Water Purifier"/>
    <n v="4"/>
    <n v="3225.38"/>
    <n v="0.05"/>
    <x v="1184"/>
    <n v="2530.71"/>
    <s v="UPI"/>
    <s v="Seller Flex"/>
    <s v="Delivered"/>
    <s v="Rajasthan"/>
  </r>
  <r>
    <s v="IN-AMD-101186"/>
    <x v="367"/>
    <s v="Electronics &amp; Mobiles"/>
    <s v="5G Smartphone"/>
    <n v="1"/>
    <n v="16289.22"/>
    <n v="0.05"/>
    <x v="1185"/>
    <n v="2947.98"/>
    <s v="Net Banking"/>
    <s v="Amazon (FBA)"/>
    <s v="Delivered"/>
    <s v="Maharashtra"/>
  </r>
  <r>
    <s v="IN-AMD-101187"/>
    <x v="661"/>
    <s v="Home &amp; Kitchen"/>
    <s v="Cotton Bedsheet Double"/>
    <n v="3"/>
    <n v="669.98"/>
    <n v="0"/>
    <x v="1186"/>
    <n v="408.91"/>
    <s v="UPI"/>
    <s v="Amazon (FBA)"/>
    <s v="Delivered"/>
    <s v="Tamil Nadu"/>
  </r>
  <r>
    <s v="IN-AMD-101188"/>
    <x v="155"/>
    <s v="Apparel &amp; Fashion"/>
    <s v="Saree with Unstitched Blouse"/>
    <n v="1"/>
    <n v="1570.31"/>
    <n v="0.15"/>
    <x v="1187"/>
    <n v="272.64"/>
    <s v="Cash on Delivery (COD)"/>
    <s v="Seller Flex"/>
    <s v="Shipped"/>
    <s v="Telangana"/>
  </r>
  <r>
    <s v="IN-AMD-101189"/>
    <x v="576"/>
    <s v="Pantry &amp; Groceries"/>
    <s v="Basmati Rice 5kg"/>
    <n v="1"/>
    <n v="371.56"/>
    <n v="0.2"/>
    <x v="1188"/>
    <n v="70.58"/>
    <s v="Cash on Delivery (COD)"/>
    <s v="Seller Flex"/>
    <s v="Delivered"/>
    <s v="Maharashtra"/>
  </r>
  <r>
    <s v="IN-AMD-101190"/>
    <x v="422"/>
    <s v="Apparel &amp; Fashion"/>
    <s v="Saree with Unstitched Blouse"/>
    <n v="2"/>
    <n v="1863.32"/>
    <n v="0"/>
    <x v="1189"/>
    <n v="762.44"/>
    <s v="Cash on Delivery (COD)"/>
    <s v="Amazon (FBA)"/>
    <s v="Delivered"/>
    <s v="Tamil Nadu"/>
  </r>
  <r>
    <s v="IN-AMD-101191"/>
    <x v="140"/>
    <s v="Electronics &amp; Mobiles"/>
    <s v="Smartwatch"/>
    <n v="4"/>
    <n v="19986.689999999999"/>
    <n v="0.05"/>
    <x v="1190"/>
    <n v="19357.330000000002"/>
    <s v="UPI"/>
    <s v="Amazon (FBA)"/>
    <s v="Delivered"/>
    <s v="Delhi"/>
  </r>
  <r>
    <s v="IN-AMD-101192"/>
    <x v="613"/>
    <s v="Home &amp; Kitchen"/>
    <s v="Water Purifier"/>
    <n v="3"/>
    <n v="3992.51"/>
    <n v="0.1"/>
    <x v="1191"/>
    <n v="1552.57"/>
    <s v="UPI"/>
    <s v="Merchant (FBM)"/>
    <s v="Delivered"/>
    <s v="Tamil Nadu"/>
  </r>
  <r>
    <s v="IN-AMD-101193"/>
    <x v="667"/>
    <s v="Beauty &amp; Personal Care"/>
    <s v="Ayurvedic Hair Oil"/>
    <n v="3"/>
    <n v="1065.26"/>
    <n v="0.05"/>
    <x v="1192"/>
    <n v="556.36"/>
    <s v="Cash on Delivery (COD)"/>
    <s v="Amazon (FBA)"/>
    <s v="Delivered"/>
    <s v="Tamil Nadu"/>
  </r>
  <r>
    <s v="IN-AMD-101194"/>
    <x v="27"/>
    <s v="Pantry &amp; Groceries"/>
    <s v="Assorted Dry Fruits 500g"/>
    <n v="1"/>
    <n v="1027.79"/>
    <n v="0.2"/>
    <x v="1193"/>
    <n v="235.14"/>
    <s v="Credit/Debit Card"/>
    <s v="Amazon (FBA)"/>
    <s v="Delivered"/>
    <s v="Telangana"/>
  </r>
  <r>
    <s v="IN-AMD-101195"/>
    <x v="332"/>
    <s v="Apparel &amp; Fashion"/>
    <s v="Cotton Kurta Set"/>
    <n v="3"/>
    <n v="2645.25"/>
    <n v="0.05"/>
    <x v="1194"/>
    <n v="2219.13"/>
    <s v="UPI"/>
    <s v="Amazon (FBA)"/>
    <s v="Shipped"/>
    <s v="Maharashtra"/>
  </r>
  <r>
    <s v="IN-AMD-101196"/>
    <x v="668"/>
    <s v="Apparel &amp; Fashion"/>
    <s v="Men Denim Jeans"/>
    <n v="1"/>
    <n v="458.76"/>
    <n v="0.25"/>
    <x v="1195"/>
    <n v="94.79"/>
    <s v="UPI"/>
    <s v="Amazon (FBA)"/>
    <s v="Delivered"/>
    <s v="Rajasthan"/>
  </r>
  <r>
    <s v="IN-AMD-101197"/>
    <x v="576"/>
    <s v="Pantry &amp; Groceries"/>
    <s v="Ghee 1L"/>
    <n v="3"/>
    <n v="921.16"/>
    <n v="0"/>
    <x v="1196"/>
    <n v="548.34"/>
    <s v="UPI"/>
    <s v="Amazon (FBA)"/>
    <s v="Delivered"/>
    <s v="Karnataka"/>
  </r>
  <r>
    <s v="IN-AMD-101198"/>
    <x v="189"/>
    <s v="Electronics &amp; Mobiles"/>
    <s v="Wireless Earbuds"/>
    <n v="4"/>
    <n v="31850.95"/>
    <n v="0"/>
    <x v="1197"/>
    <n v="28364.02"/>
    <s v="Net Banking"/>
    <s v="Amazon (FBA)"/>
    <s v="Delivered"/>
    <s v="Rajasthan"/>
  </r>
  <r>
    <s v="IN-AMD-101199"/>
    <x v="669"/>
    <s v="Home &amp; Kitchen"/>
    <s v="Stainless Steel Dinner Set"/>
    <n v="3"/>
    <n v="6944.52"/>
    <n v="0.1"/>
    <x v="1198"/>
    <n v="3035.53"/>
    <s v="Cash on Delivery (COD)"/>
    <s v="Amazon (FBA)"/>
    <s v="Delivered"/>
    <s v="Telangana"/>
  </r>
  <r>
    <s v="IN-AMD-101200"/>
    <x v="325"/>
    <s v="Apparel &amp; Fashion"/>
    <s v="Saree with Unstitched Blouse"/>
    <n v="1"/>
    <n v="1019.13"/>
    <n v="0.15"/>
    <x v="1199"/>
    <n v="296.44"/>
    <s v="Net Banking"/>
    <s v="Merchant (FBM)"/>
    <s v="Delivered"/>
    <s v="Telangana"/>
  </r>
  <r>
    <s v="IN-AMD-101201"/>
    <x v="670"/>
    <s v="Electronics &amp; Mobiles"/>
    <s v="Power Bank 20000mAh"/>
    <n v="1"/>
    <n v="19199.310000000001"/>
    <n v="0.05"/>
    <x v="1200"/>
    <n v="5838.91"/>
    <s v="UPI"/>
    <s v="Amazon (FBA)"/>
    <s v="Delivered"/>
    <s v="Kerala"/>
  </r>
  <r>
    <s v="IN-AMD-101202"/>
    <x v="671"/>
    <s v="Apparel &amp; Fashion"/>
    <s v="Cotton Kurta Set"/>
    <n v="3"/>
    <n v="1853.6"/>
    <n v="0"/>
    <x v="1201"/>
    <n v="1871.73"/>
    <s v="Credit/Debit Card"/>
    <s v="Amazon (FBA)"/>
    <s v="Delivered"/>
    <s v="Gujarat"/>
  </r>
  <r>
    <s v="IN-AMD-101203"/>
    <x v="672"/>
    <s v="Electronics &amp; Mobiles"/>
    <s v="5G Smartphone"/>
    <n v="3"/>
    <n v="2527.6799999999998"/>
    <n v="0.15"/>
    <x v="1202"/>
    <n v="1617.76"/>
    <s v="UPI"/>
    <s v="Seller Flex"/>
    <s v="Delivered"/>
    <s v="Karnataka"/>
  </r>
  <r>
    <s v="IN-AMD-101204"/>
    <x v="626"/>
    <s v="Home &amp; Kitchen"/>
    <s v="Water Purifier"/>
    <n v="1"/>
    <n v="6086.5"/>
    <n v="0"/>
    <x v="1203"/>
    <n v="1382.33"/>
    <s v="Cash on Delivery (COD)"/>
    <s v="Amazon (FBA)"/>
    <s v="Delivered"/>
    <s v="Telangana"/>
  </r>
  <r>
    <s v="IN-AMD-101205"/>
    <x v="328"/>
    <s v="Pantry &amp; Groceries"/>
    <s v="Assorted Dry Fruits 500g"/>
    <n v="2"/>
    <n v="1134.1099999999999"/>
    <n v="0.15"/>
    <x v="1204"/>
    <n v="616.64"/>
    <s v="Net Banking"/>
    <s v="Amazon (FBA)"/>
    <s v="Delivered"/>
    <s v="Tamil Nadu"/>
  </r>
  <r>
    <s v="IN-AMD-101206"/>
    <x v="673"/>
    <s v="Electronics &amp; Mobiles"/>
    <s v="5G Smartphone"/>
    <n v="2"/>
    <n v="1536.41"/>
    <n v="0"/>
    <x v="1205"/>
    <n v="657.3"/>
    <s v="Cash on Delivery (COD)"/>
    <s v="Merchant (FBM)"/>
    <s v="Delivered"/>
    <s v="Tamil Nadu"/>
  </r>
  <r>
    <s v="IN-AMD-101207"/>
    <x v="429"/>
    <s v="Beauty &amp; Personal Care"/>
    <s v="Sunscreen Gel SPF 50"/>
    <n v="3"/>
    <n v="637.69000000000005"/>
    <n v="0.1"/>
    <x v="1206"/>
    <n v="312.81"/>
    <s v="Net Banking"/>
    <s v="Amazon (FBA)"/>
    <s v="Delivered"/>
    <s v="Maharashtra"/>
  </r>
  <r>
    <s v="IN-AMD-101208"/>
    <x v="563"/>
    <s v="Electronics &amp; Mobiles"/>
    <s v="Power Bank 20000mAh"/>
    <n v="4"/>
    <n v="34195.300000000003"/>
    <n v="0.2"/>
    <x v="1207"/>
    <n v="25776.41"/>
    <s v="UPI"/>
    <s v="Amazon (FBA)"/>
    <s v="Delivered"/>
    <s v="Tamil Nadu"/>
  </r>
  <r>
    <s v="IN-AMD-101209"/>
    <x v="60"/>
    <s v="Apparel &amp; Fashion"/>
    <s v="Men Denim Jeans"/>
    <n v="3"/>
    <n v="1259.6099999999999"/>
    <n v="0"/>
    <x v="1208"/>
    <n v="600.88"/>
    <s v="Credit/Debit Card"/>
    <s v="Amazon (FBA)"/>
    <s v="Delivered"/>
    <s v="Maharashtra"/>
  </r>
  <r>
    <s v="IN-AMD-101210"/>
    <x v="200"/>
    <s v="Electronics &amp; Mobiles"/>
    <s v="Power Bank 20000mAh"/>
    <n v="4"/>
    <n v="32778.050000000003"/>
    <n v="0.15"/>
    <x v="1209"/>
    <n v="33087.78"/>
    <s v="UPI"/>
    <s v="Amazon (FBA)"/>
    <s v="Delivered"/>
    <s v="Karnataka"/>
  </r>
  <r>
    <s v="IN-AMD-101211"/>
    <x v="26"/>
    <s v="Pantry &amp; Groceries"/>
    <s v="Assorted Dry Fruits 500g"/>
    <n v="3"/>
    <n v="992.01"/>
    <n v="0"/>
    <x v="1210"/>
    <n v="659.29"/>
    <s v="Cash on Delivery (COD)"/>
    <s v="Amazon (FBA)"/>
    <s v="Delivered"/>
    <s v="Maharashtra"/>
  </r>
  <r>
    <s v="IN-AMD-101212"/>
    <x v="158"/>
    <s v="Beauty &amp; Personal Care"/>
    <s v="Ubtan Face Wash"/>
    <n v="1"/>
    <n v="1189.6300000000001"/>
    <n v="0.1"/>
    <x v="1211"/>
    <n v="0"/>
    <s v="Credit/Debit Card"/>
    <s v="Merchant (FBM)"/>
    <s v="Cancelled"/>
    <s v="Delhi"/>
  </r>
  <r>
    <s v="IN-AMD-101213"/>
    <x v="325"/>
    <s v="Home &amp; Kitchen"/>
    <s v="Water Purifier"/>
    <n v="3"/>
    <n v="7732.6"/>
    <n v="0"/>
    <x v="1212"/>
    <n v="5899.93"/>
    <s v="Cash on Delivery (COD)"/>
    <s v="Seller Flex"/>
    <s v="Delivered"/>
    <s v="Kerala"/>
  </r>
  <r>
    <s v="IN-AMD-101214"/>
    <x v="120"/>
    <s v="Beauty &amp; Personal Care"/>
    <s v="Electric Trimmer"/>
    <n v="4"/>
    <n v="1130.96"/>
    <n v="0"/>
    <x v="1213"/>
    <n v="0"/>
    <s v="Credit/Debit Card"/>
    <s v="Amazon (FBA)"/>
    <s v="Returned"/>
    <s v="West Bengal"/>
  </r>
  <r>
    <s v="IN-AMD-101215"/>
    <x v="28"/>
    <s v="Home &amp; Kitchen"/>
    <s v="Induction Cooktop"/>
    <n v="4"/>
    <n v="4793.84"/>
    <n v="0.1"/>
    <x v="1214"/>
    <n v="5766.5"/>
    <s v="Net Banking"/>
    <s v="Amazon (FBA)"/>
    <s v="Delivered"/>
    <s v="Maharashtra"/>
  </r>
  <r>
    <s v="IN-AMD-101216"/>
    <x v="674"/>
    <s v="Pantry &amp; Groceries"/>
    <s v="Basmati Rice 5kg"/>
    <n v="3"/>
    <n v="455.99"/>
    <n v="0.1"/>
    <x v="1215"/>
    <n v="163.55000000000001"/>
    <s v="Credit/Debit Card"/>
    <s v="Seller Flex"/>
    <s v="Delivered"/>
    <s v="Telangana"/>
  </r>
  <r>
    <s v="IN-AMD-101217"/>
    <x v="55"/>
    <s v="Home &amp; Kitchen"/>
    <s v="Induction Cooktop"/>
    <n v="3"/>
    <n v="6481.41"/>
    <n v="0.05"/>
    <x v="1216"/>
    <n v="4823.92"/>
    <s v="UPI"/>
    <s v="Amazon (FBA)"/>
    <s v="Delivered"/>
    <s v="Telangana"/>
  </r>
  <r>
    <s v="IN-AMD-101218"/>
    <x v="140"/>
    <s v="Pantry &amp; Groceries"/>
    <s v="Ghee 1L"/>
    <n v="2"/>
    <n v="232.76"/>
    <n v="0"/>
    <x v="1217"/>
    <n v="83.96"/>
    <s v="Net Banking"/>
    <s v="Amazon (FBA)"/>
    <s v="Delivered"/>
    <s v="West Bengal"/>
  </r>
  <r>
    <s v="IN-AMD-101219"/>
    <x v="555"/>
    <s v="Apparel &amp; Fashion"/>
    <s v="Cotton Kurta Set"/>
    <n v="3"/>
    <n v="2071.1999999999998"/>
    <n v="0.05"/>
    <x v="1218"/>
    <n v="0"/>
    <s v="Credit/Debit Card"/>
    <s v="Amazon (FBA)"/>
    <s v="Cancelled"/>
    <s v="Uttar Pradesh"/>
  </r>
  <r>
    <s v="IN-AMD-101220"/>
    <x v="373"/>
    <s v="Electronics &amp; Mobiles"/>
    <s v="Wireless Earbuds"/>
    <n v="3"/>
    <n v="23512.52"/>
    <n v="0"/>
    <x v="1219"/>
    <n v="9351.92"/>
    <s v="Cash on Delivery (COD)"/>
    <s v="Amazon (FBA)"/>
    <s v="Delivered"/>
    <s v="Maharashtra"/>
  </r>
  <r>
    <s v="IN-AMD-101221"/>
    <x v="195"/>
    <s v="Apparel &amp; Fashion"/>
    <s v="Men Denim Jeans"/>
    <n v="1"/>
    <n v="1972.59"/>
    <n v="0.05"/>
    <x v="1220"/>
    <n v="582.65"/>
    <s v="Credit/Debit Card"/>
    <s v="Amazon (FBA)"/>
    <s v="Delivered"/>
    <s v="Uttar Pradesh"/>
  </r>
  <r>
    <s v="IN-AMD-101222"/>
    <x v="503"/>
    <s v="Electronics &amp; Mobiles"/>
    <s v="Smartwatch"/>
    <n v="4"/>
    <n v="12057.88"/>
    <n v="0.1"/>
    <x v="1221"/>
    <n v="9190.6299999999992"/>
    <s v="UPI"/>
    <s v="Amazon (FBA)"/>
    <s v="Shipped"/>
    <s v="Karnataka"/>
  </r>
  <r>
    <s v="IN-AMD-101223"/>
    <x v="139"/>
    <s v="Home &amp; Kitchen"/>
    <s v="Mixer Grinder 750W"/>
    <n v="2"/>
    <n v="6989.83"/>
    <n v="0.2"/>
    <x v="1222"/>
    <n v="3139.79"/>
    <s v="Amazon Pay Later"/>
    <s v="Seller Flex"/>
    <s v="Delivered"/>
    <s v="Uttar Pradesh"/>
  </r>
  <r>
    <s v="IN-AMD-101224"/>
    <x v="191"/>
    <s v="Apparel &amp; Fashion"/>
    <s v="Sports Shoes"/>
    <n v="1"/>
    <n v="1958.72"/>
    <n v="0.1"/>
    <x v="1223"/>
    <n v="589.5"/>
    <s v="Cash on Delivery (COD)"/>
    <s v="Seller Flex"/>
    <s v="Delivered"/>
    <s v="Uttar Pradesh"/>
  </r>
  <r>
    <s v="IN-AMD-101225"/>
    <x v="422"/>
    <s v="Home &amp; Kitchen"/>
    <s v="Stainless Steel Dinner Set"/>
    <n v="3"/>
    <n v="4569.95"/>
    <n v="0"/>
    <x v="1224"/>
    <n v="4340.38"/>
    <s v="UPI"/>
    <s v="Amazon (FBA)"/>
    <s v="Delivered"/>
    <s v="Maharashtra"/>
  </r>
  <r>
    <s v="IN-AMD-101226"/>
    <x v="557"/>
    <s v="Electronics &amp; Mobiles"/>
    <s v="Wireless Earbuds"/>
    <n v="4"/>
    <n v="1309.8800000000001"/>
    <n v="0.2"/>
    <x v="1225"/>
    <n v="736.48"/>
    <s v="Amazon Pay Later"/>
    <s v="Amazon (FBA)"/>
    <s v="Delivered"/>
    <s v="Delhi"/>
  </r>
  <r>
    <s v="IN-AMD-101227"/>
    <x v="675"/>
    <s v="Electronics &amp; Mobiles"/>
    <s v="Power Bank 20000mAh"/>
    <n v="3"/>
    <n v="15337.27"/>
    <n v="0"/>
    <x v="1226"/>
    <n v="12244.86"/>
    <s v="Amazon Pay Later"/>
    <s v="Seller Flex"/>
    <s v="Delivered"/>
    <s v="Karnataka"/>
  </r>
  <r>
    <s v="IN-AMD-101228"/>
    <x v="676"/>
    <s v="Apparel &amp; Fashion"/>
    <s v="Men Denim Jeans"/>
    <n v="3"/>
    <n v="1820.31"/>
    <n v="0.1"/>
    <x v="1227"/>
    <n v="926.72"/>
    <s v="UPI"/>
    <s v="Merchant (FBM)"/>
    <s v="Delivered"/>
    <s v="West Bengal"/>
  </r>
  <r>
    <s v="IN-AMD-101229"/>
    <x v="589"/>
    <s v="Pantry &amp; Groceries"/>
    <s v="Assorted Dry Fruits 500g"/>
    <n v="3"/>
    <n v="299.49"/>
    <n v="0"/>
    <x v="1228"/>
    <n v="117.95"/>
    <s v="Amazon Pay Later"/>
    <s v="Amazon (FBA)"/>
    <s v="Delivered"/>
    <s v="Kerala"/>
  </r>
  <r>
    <s v="IN-AMD-101230"/>
    <x v="187"/>
    <s v="Apparel &amp; Fashion"/>
    <s v="Cotton Kurta Set"/>
    <n v="3"/>
    <n v="643.14"/>
    <n v="0.15"/>
    <x v="1229"/>
    <n v="539.29"/>
    <s v="Credit/Debit Card"/>
    <s v="Merchant (FBM)"/>
    <s v="Delivered"/>
    <s v="Tamil Nadu"/>
  </r>
  <r>
    <s v="IN-AMD-101231"/>
    <x v="677"/>
    <s v="Apparel &amp; Fashion"/>
    <s v="Sports Shoes"/>
    <n v="4"/>
    <n v="1525.56"/>
    <n v="0.05"/>
    <x v="1230"/>
    <n v="1635.44"/>
    <s v="UPI"/>
    <s v="Seller Flex"/>
    <s v="Delivered"/>
    <s v="Tamil Nadu"/>
  </r>
  <r>
    <s v="IN-AMD-101232"/>
    <x v="516"/>
    <s v="Home &amp; Kitchen"/>
    <s v="Induction Cooktop"/>
    <n v="1"/>
    <n v="2483.2600000000002"/>
    <n v="0.05"/>
    <x v="1231"/>
    <n v="736.19"/>
    <s v="Amazon Pay Later"/>
    <s v="Merchant (FBM)"/>
    <s v="Delivered"/>
    <s v="Maharashtra"/>
  </r>
  <r>
    <s v="IN-AMD-101233"/>
    <x v="319"/>
    <s v="Home &amp; Kitchen"/>
    <s v="Cotton Bedsheet Double"/>
    <n v="3"/>
    <n v="1407.51"/>
    <n v="0.15"/>
    <x v="1232"/>
    <n v="656.05"/>
    <s v="UPI"/>
    <s v="Amazon (FBA)"/>
    <s v="Delivered"/>
    <s v="Delhi"/>
  </r>
  <r>
    <s v="IN-AMD-101234"/>
    <x v="494"/>
    <s v="Electronics &amp; Mobiles"/>
    <s v="Power Bank 20000mAh"/>
    <n v="3"/>
    <n v="31049.93"/>
    <n v="0.2"/>
    <x v="1233"/>
    <n v="13724.29"/>
    <s v="Credit/Debit Card"/>
    <s v="Merchant (FBM)"/>
    <s v="Delivered"/>
    <s v="Maharashtra"/>
  </r>
  <r>
    <s v="IN-AMD-101235"/>
    <x v="678"/>
    <s v="Apparel &amp; Fashion"/>
    <s v="Men Denim Jeans"/>
    <n v="2"/>
    <n v="1192.3599999999999"/>
    <n v="0"/>
    <x v="1234"/>
    <n v="398.3"/>
    <s v="Cash on Delivery (COD)"/>
    <s v="Amazon (FBA)"/>
    <s v="Delivered"/>
    <s v="Telangana"/>
  </r>
  <r>
    <s v="IN-AMD-101236"/>
    <x v="223"/>
    <s v="Electronics &amp; Mobiles"/>
    <s v="Power Bank 20000mAh"/>
    <n v="2"/>
    <n v="13200.11"/>
    <n v="0"/>
    <x v="1235"/>
    <n v="4897.75"/>
    <s v="Cash on Delivery (COD)"/>
    <s v="Amazon (FBA)"/>
    <s v="Delivered"/>
    <s v="Rajasthan"/>
  </r>
  <r>
    <s v="IN-AMD-101237"/>
    <x v="522"/>
    <s v="Pantry &amp; Groceries"/>
    <s v="Organic Turmeric Powder"/>
    <n v="4"/>
    <n v="282.58999999999997"/>
    <n v="0"/>
    <x v="1236"/>
    <n v="163.19999999999999"/>
    <s v="UPI"/>
    <s v="Amazon (FBA)"/>
    <s v="Delivered"/>
    <s v="West Bengal"/>
  </r>
  <r>
    <s v="IN-AMD-101238"/>
    <x v="600"/>
    <s v="Electronics &amp; Mobiles"/>
    <s v="Power Bank 20000mAh"/>
    <n v="3"/>
    <n v="4652.74"/>
    <n v="0.2"/>
    <x v="1237"/>
    <n v="3221.26"/>
    <s v="UPI"/>
    <s v="Amazon (FBA)"/>
    <s v="Delivered"/>
    <s v="Delhi"/>
  </r>
  <r>
    <s v="IN-AMD-101239"/>
    <x v="642"/>
    <s v="Apparel &amp; Fashion"/>
    <s v="Printed T-Shirt"/>
    <n v="3"/>
    <n v="2980.67"/>
    <n v="0.2"/>
    <x v="1238"/>
    <n v="2455.94"/>
    <s v="UPI"/>
    <s v="Amazon (FBA)"/>
    <s v="Delivered"/>
    <s v="Uttar Pradesh"/>
  </r>
  <r>
    <s v="IN-AMD-101240"/>
    <x v="679"/>
    <s v="Electronics &amp; Mobiles"/>
    <s v="Smartwatch"/>
    <n v="3"/>
    <n v="6579.27"/>
    <n v="0"/>
    <x v="1239"/>
    <n v="6491.12"/>
    <s v="UPI"/>
    <s v="Amazon (FBA)"/>
    <s v="Delivered"/>
    <s v="Rajasthan"/>
  </r>
  <r>
    <s v="IN-AMD-101241"/>
    <x v="642"/>
    <s v="Electronics &amp; Mobiles"/>
    <s v="Wireless Earbuds"/>
    <n v="4"/>
    <n v="2216.9499999999998"/>
    <n v="0.05"/>
    <x v="1240"/>
    <n v="1295.3399999999999"/>
    <s v="Net Banking"/>
    <s v="Amazon (FBA)"/>
    <s v="Delivered"/>
    <s v="Maharashtra"/>
  </r>
  <r>
    <s v="IN-AMD-101242"/>
    <x v="326"/>
    <s v="Beauty &amp; Personal Care"/>
    <s v="Ayurvedic Hair Oil"/>
    <n v="4"/>
    <n v="469.55"/>
    <n v="0.05"/>
    <x v="1241"/>
    <n v="300.70999999999998"/>
    <s v="Net Banking"/>
    <s v="Amazon (FBA)"/>
    <s v="Delivered"/>
    <s v="Karnataka"/>
  </r>
  <r>
    <s v="IN-AMD-101243"/>
    <x v="617"/>
    <s v="Electronics &amp; Mobiles"/>
    <s v="5G Smartphone"/>
    <n v="3"/>
    <n v="5955.15"/>
    <n v="0.05"/>
    <x v="1242"/>
    <n v="3443.72"/>
    <s v="Credit/Debit Card"/>
    <s v="Seller Flex"/>
    <s v="Delivered"/>
    <s v="Maharashtra"/>
  </r>
  <r>
    <s v="IN-AMD-101244"/>
    <x v="672"/>
    <s v="Electronics &amp; Mobiles"/>
    <s v="Laptop Backpack"/>
    <n v="3"/>
    <n v="22466.31"/>
    <n v="0.05"/>
    <x v="1243"/>
    <n v="10622.86"/>
    <s v="Net Banking"/>
    <s v="Amazon (FBA)"/>
    <s v="Delivered"/>
    <s v="Uttar Pradesh"/>
  </r>
  <r>
    <s v="IN-AMD-101245"/>
    <x v="76"/>
    <s v="Apparel &amp; Fashion"/>
    <s v="Cotton Kurta Set"/>
    <n v="4"/>
    <n v="2923.17"/>
    <n v="0.05"/>
    <x v="1244"/>
    <n v="3087"/>
    <s v="UPI"/>
    <s v="Amazon (FBA)"/>
    <s v="Delivered"/>
    <s v="Gujarat"/>
  </r>
  <r>
    <s v="IN-AMD-101246"/>
    <x v="275"/>
    <s v="Electronics &amp; Mobiles"/>
    <s v="Laptop Backpack"/>
    <n v="3"/>
    <n v="5885.28"/>
    <n v="0"/>
    <x v="1245"/>
    <n v="5152.8500000000004"/>
    <s v="Cash on Delivery (COD)"/>
    <s v="Amazon (FBA)"/>
    <s v="Delivered"/>
    <s v="Delhi"/>
  </r>
  <r>
    <s v="IN-AMD-101247"/>
    <x v="499"/>
    <s v="Electronics &amp; Mobiles"/>
    <s v="Laptop Backpack"/>
    <n v="1"/>
    <n v="1641.76"/>
    <n v="0"/>
    <x v="1246"/>
    <n v="482.62"/>
    <s v="Credit/Debit Card"/>
    <s v="Amazon (FBA)"/>
    <s v="Shipped"/>
    <s v="Delhi"/>
  </r>
  <r>
    <s v="IN-AMD-101248"/>
    <x v="36"/>
    <s v="Beauty &amp; Personal Care"/>
    <s v="Matte Lipstick"/>
    <n v="1"/>
    <n v="1412.35"/>
    <n v="0.15"/>
    <x v="1247"/>
    <n v="0"/>
    <s v="Cash on Delivery (COD)"/>
    <s v="Seller Flex"/>
    <s v="Cancelled"/>
    <s v="Karnataka"/>
  </r>
  <r>
    <s v="IN-AMD-101249"/>
    <x v="680"/>
    <s v="Beauty &amp; Personal Care"/>
    <s v="Ubtan Face Wash"/>
    <n v="4"/>
    <n v="1397.68"/>
    <n v="0.15"/>
    <x v="1248"/>
    <n v="847.58"/>
    <s v="UPI"/>
    <s v="Amazon (FBA)"/>
    <s v="Delivered"/>
    <s v="Tamil Nadu"/>
  </r>
  <r>
    <s v="IN-AMD-101250"/>
    <x v="171"/>
    <s v="Pantry &amp; Groceries"/>
    <s v="Filter Coffee Powder"/>
    <n v="1"/>
    <n v="547.41"/>
    <n v="0.15"/>
    <x v="1249"/>
    <n v="68.77"/>
    <s v="UPI"/>
    <s v="Amazon (FBA)"/>
    <s v="Delivered"/>
    <s v="Maharashtra"/>
  </r>
  <r>
    <s v="IN-AMD-101251"/>
    <x v="681"/>
    <s v="Beauty &amp; Personal Care"/>
    <s v="Electric Trimmer"/>
    <n v="2"/>
    <n v="737.77"/>
    <n v="0.1"/>
    <x v="1250"/>
    <n v="308.42"/>
    <s v="UPI"/>
    <s v="Amazon (FBA)"/>
    <s v="Delivered"/>
    <s v="Karnataka"/>
  </r>
  <r>
    <s v="IN-AMD-101252"/>
    <x v="159"/>
    <s v="Home &amp; Kitchen"/>
    <s v="Water Purifier"/>
    <n v="3"/>
    <n v="3926.69"/>
    <n v="0.25"/>
    <x v="1251"/>
    <n v="2866.75"/>
    <s v="UPI"/>
    <s v="Amazon (FBA)"/>
    <s v="Delivered"/>
    <s v="Maharashtra"/>
  </r>
  <r>
    <s v="IN-AMD-101253"/>
    <x v="347"/>
    <s v="Electronics &amp; Mobiles"/>
    <s v="Wireless Earbuds"/>
    <n v="2"/>
    <n v="29478.71"/>
    <n v="0"/>
    <x v="1252"/>
    <n v="10796.58"/>
    <s v="UPI"/>
    <s v="Amazon (FBA)"/>
    <s v="Delivered"/>
    <s v="Maharashtra"/>
  </r>
  <r>
    <s v="IN-AMD-101254"/>
    <x v="224"/>
    <s v="Beauty &amp; Personal Care"/>
    <s v="Matte Lipstick"/>
    <n v="2"/>
    <n v="264.43"/>
    <n v="0.05"/>
    <x v="1253"/>
    <n v="98"/>
    <s v="Credit/Debit Card"/>
    <s v="Amazon (FBA)"/>
    <s v="Delivered"/>
    <s v="Gujarat"/>
  </r>
  <r>
    <s v="IN-AMD-101255"/>
    <x v="604"/>
    <s v="Beauty &amp; Personal Care"/>
    <s v="Sunscreen Gel SPF 50"/>
    <n v="2"/>
    <n v="813.99"/>
    <n v="0.05"/>
    <x v="1254"/>
    <n v="440.84"/>
    <s v="Cash on Delivery (COD)"/>
    <s v="Seller Flex"/>
    <s v="Delivered"/>
    <s v="Karnataka"/>
  </r>
  <r>
    <s v="IN-AMD-101256"/>
    <x v="682"/>
    <s v="Beauty &amp; Personal Care"/>
    <s v="Electric Trimmer"/>
    <n v="1"/>
    <n v="1468.41"/>
    <n v="0.05"/>
    <x v="1255"/>
    <n v="277.3"/>
    <s v="UPI"/>
    <s v="Amazon (FBA)"/>
    <s v="Delivered"/>
    <s v="Tamil Nadu"/>
  </r>
  <r>
    <s v="IN-AMD-101257"/>
    <x v="628"/>
    <s v="Apparel &amp; Fashion"/>
    <s v="Men Denim Jeans"/>
    <n v="3"/>
    <n v="2581.2600000000002"/>
    <n v="0.15"/>
    <x v="1256"/>
    <n v="2110.1799999999998"/>
    <s v="UPI"/>
    <s v="Amazon (FBA)"/>
    <s v="Delivered"/>
    <s v="Telangana"/>
  </r>
  <r>
    <s v="IN-AMD-101258"/>
    <x v="683"/>
    <s v="Electronics &amp; Mobiles"/>
    <s v="5G Smartphone"/>
    <n v="3"/>
    <n v="8139.6"/>
    <n v="0.05"/>
    <x v="1257"/>
    <n v="0"/>
    <s v="Net Banking"/>
    <s v="Merchant (FBM)"/>
    <s v="Returned"/>
    <s v="Karnataka"/>
  </r>
  <r>
    <s v="IN-AMD-101259"/>
    <x v="234"/>
    <s v="Beauty &amp; Personal Care"/>
    <s v="Electric Trimmer"/>
    <n v="4"/>
    <n v="454.35"/>
    <n v="0.1"/>
    <x v="1258"/>
    <n v="0"/>
    <s v="UPI"/>
    <s v="Amazon (FBA)"/>
    <s v="Returned"/>
    <s v="Delhi"/>
  </r>
  <r>
    <s v="IN-AMD-101260"/>
    <x v="684"/>
    <s v="Home &amp; Kitchen"/>
    <s v="Mixer Grinder 750W"/>
    <n v="2"/>
    <n v="837.65"/>
    <n v="0.1"/>
    <x v="1259"/>
    <n v="448"/>
    <s v="UPI"/>
    <s v="Amazon (FBA)"/>
    <s v="Delivered"/>
    <s v="Karnataka"/>
  </r>
  <r>
    <s v="IN-AMD-101261"/>
    <x v="407"/>
    <s v="Pantry &amp; Groceries"/>
    <s v="Basmati Rice 5kg"/>
    <n v="1"/>
    <n v="1022.36"/>
    <n v="0.15"/>
    <x v="1260"/>
    <n v="116.09"/>
    <s v="UPI"/>
    <s v="Amazon (FBA)"/>
    <s v="Delivered"/>
    <s v="Kerala"/>
  </r>
  <r>
    <s v="IN-AMD-101262"/>
    <x v="685"/>
    <s v="Electronics &amp; Mobiles"/>
    <s v="Power Bank 20000mAh"/>
    <n v="2"/>
    <n v="2852.77"/>
    <n v="0.1"/>
    <x v="1261"/>
    <n v="1242.92"/>
    <s v="Credit/Debit Card"/>
    <s v="Amazon (FBA)"/>
    <s v="Delivered"/>
    <s v="Maharashtra"/>
  </r>
  <r>
    <s v="IN-AMD-101263"/>
    <x v="421"/>
    <s v="Electronics &amp; Mobiles"/>
    <s v="5G Smartphone"/>
    <n v="2"/>
    <n v="27618.639999999999"/>
    <n v="0.05"/>
    <x v="1262"/>
    <n v="12044.9"/>
    <s v="UPI"/>
    <s v="Amazon (FBA)"/>
    <s v="Delivered"/>
    <s v="Uttar Pradesh"/>
  </r>
  <r>
    <s v="IN-AMD-101264"/>
    <x v="205"/>
    <s v="Electronics &amp; Mobiles"/>
    <s v="Laptop Backpack"/>
    <n v="3"/>
    <n v="30194.81"/>
    <n v="0.1"/>
    <x v="1263"/>
    <n v="18445.38"/>
    <s v="Cash on Delivery (COD)"/>
    <s v="Amazon (FBA)"/>
    <s v="Delivered"/>
    <s v="Gujarat"/>
  </r>
  <r>
    <s v="IN-AMD-101265"/>
    <x v="135"/>
    <s v="Beauty &amp; Personal Care"/>
    <s v="Sunscreen Gel SPF 50"/>
    <n v="4"/>
    <n v="702.67"/>
    <n v="0.1"/>
    <x v="1264"/>
    <n v="684.66"/>
    <s v="UPI"/>
    <s v="Amazon (FBA)"/>
    <s v="Delivered"/>
    <s v="West Bengal"/>
  </r>
  <r>
    <s v="IN-AMD-101266"/>
    <x v="609"/>
    <s v="Electronics &amp; Mobiles"/>
    <s v="5G Smartphone"/>
    <n v="1"/>
    <n v="15465.92"/>
    <n v="0.1"/>
    <x v="1265"/>
    <n v="4077.65"/>
    <s v="UPI"/>
    <s v="Amazon (FBA)"/>
    <s v="Delivered"/>
    <s v="Karnataka"/>
  </r>
  <r>
    <s v="IN-AMD-101267"/>
    <x v="20"/>
    <s v="Electronics &amp; Mobiles"/>
    <s v="Smartwatch"/>
    <n v="3"/>
    <n v="29709.82"/>
    <n v="0.05"/>
    <x v="1266"/>
    <n v="20703.89"/>
    <s v="UPI"/>
    <s v="Amazon (FBA)"/>
    <s v="Delivered"/>
    <s v="Tamil Nadu"/>
  </r>
  <r>
    <s v="IN-AMD-101268"/>
    <x v="30"/>
    <s v="Pantry &amp; Groceries"/>
    <s v="Filter Coffee Powder"/>
    <n v="2"/>
    <n v="493.59"/>
    <n v="0"/>
    <x v="1267"/>
    <n v="289.64999999999998"/>
    <s v="Net Banking"/>
    <s v="Seller Flex"/>
    <s v="Delivered"/>
    <s v="Maharashtra"/>
  </r>
  <r>
    <s v="IN-AMD-101269"/>
    <x v="213"/>
    <s v="Electronics &amp; Mobiles"/>
    <s v="5G Smartphone"/>
    <n v="3"/>
    <n v="20622.12"/>
    <n v="0.05"/>
    <x v="1268"/>
    <n v="10336.74"/>
    <s v="UPI"/>
    <s v="Seller Flex"/>
    <s v="Delivered"/>
    <s v="Karnataka"/>
  </r>
  <r>
    <s v="IN-AMD-101270"/>
    <x v="686"/>
    <s v="Beauty &amp; Personal Care"/>
    <s v="Matte Lipstick"/>
    <n v="2"/>
    <n v="1205.43"/>
    <n v="0.05"/>
    <x v="1269"/>
    <n v="612.27"/>
    <s v="UPI"/>
    <s v="Amazon (FBA)"/>
    <s v="Delivered"/>
    <s v="Delhi"/>
  </r>
  <r>
    <s v="IN-AMD-101271"/>
    <x v="148"/>
    <s v="Apparel &amp; Fashion"/>
    <s v="Cotton Kurta Set"/>
    <n v="1"/>
    <n v="1282.56"/>
    <n v="0"/>
    <x v="1270"/>
    <n v="0"/>
    <s v="Credit/Debit Card"/>
    <s v="Seller Flex"/>
    <s v="Returned"/>
    <s v="Maharashtra"/>
  </r>
  <r>
    <s v="IN-AMD-101272"/>
    <x v="285"/>
    <s v="Beauty &amp; Personal Care"/>
    <s v="Ayurvedic Hair Oil"/>
    <n v="3"/>
    <n v="599.85"/>
    <n v="0"/>
    <x v="1271"/>
    <n v="354.45"/>
    <s v="Cash on Delivery (COD)"/>
    <s v="Merchant (FBM)"/>
    <s v="Delivered"/>
    <s v="Maharashtra"/>
  </r>
  <r>
    <s v="IN-AMD-101273"/>
    <x v="340"/>
    <s v="Home &amp; Kitchen"/>
    <s v="Stainless Steel Dinner Set"/>
    <n v="3"/>
    <n v="2066.87"/>
    <n v="0.25"/>
    <x v="1272"/>
    <n v="1097.06"/>
    <s v="UPI"/>
    <s v="Amazon (FBA)"/>
    <s v="Delivered"/>
    <s v="Gujarat"/>
  </r>
  <r>
    <s v="IN-AMD-101274"/>
    <x v="408"/>
    <s v="Pantry &amp; Groceries"/>
    <s v="Ghee 1L"/>
    <n v="3"/>
    <n v="707.08"/>
    <n v="0"/>
    <x v="1273"/>
    <n v="0"/>
    <s v="Credit/Debit Card"/>
    <s v="Amazon (FBA)"/>
    <s v="Returned"/>
    <s v="Delhi"/>
  </r>
  <r>
    <s v="IN-AMD-101275"/>
    <x v="530"/>
    <s v="Pantry &amp; Groceries"/>
    <s v="Filter Coffee Powder"/>
    <n v="3"/>
    <n v="599.95000000000005"/>
    <n v="0.1"/>
    <x v="1274"/>
    <n v="455.08"/>
    <s v="UPI"/>
    <s v="Merchant (FBM)"/>
    <s v="Delivered"/>
    <s v="Kerala"/>
  </r>
  <r>
    <s v="IN-AMD-101276"/>
    <x v="615"/>
    <s v="Electronics &amp; Mobiles"/>
    <s v="Laptop Backpack"/>
    <n v="3"/>
    <n v="6583.01"/>
    <n v="0.1"/>
    <x v="1275"/>
    <n v="3950.56"/>
    <s v="UPI"/>
    <s v="Seller Flex"/>
    <s v="Delivered"/>
    <s v="Maharashtra"/>
  </r>
  <r>
    <s v="IN-AMD-101277"/>
    <x v="226"/>
    <s v="Electronics &amp; Mobiles"/>
    <s v="Wireless Earbuds"/>
    <n v="1"/>
    <n v="28371.24"/>
    <n v="0.1"/>
    <x v="1276"/>
    <n v="7221.72"/>
    <s v="UPI"/>
    <s v="Amazon (FBA)"/>
    <s v="Delivered"/>
    <s v="Uttar Pradesh"/>
  </r>
  <r>
    <s v="IN-AMD-101278"/>
    <x v="408"/>
    <s v="Electronics &amp; Mobiles"/>
    <s v="Wireless Earbuds"/>
    <n v="4"/>
    <n v="5777.11"/>
    <n v="0"/>
    <x v="1277"/>
    <n v="4808.47"/>
    <s v="UPI"/>
    <s v="Seller Flex"/>
    <s v="Delivered"/>
    <s v="Telangana"/>
  </r>
  <r>
    <s v="IN-AMD-101279"/>
    <x v="350"/>
    <s v="Home &amp; Kitchen"/>
    <s v="Mixer Grinder 750W"/>
    <n v="1"/>
    <n v="5035.6099999999997"/>
    <n v="0.15"/>
    <x v="1278"/>
    <n v="826.1"/>
    <s v="Credit/Debit Card"/>
    <s v="Amazon (FBA)"/>
    <s v="Delivered"/>
    <s v="West Bengal"/>
  </r>
  <r>
    <s v="IN-AMD-101280"/>
    <x v="18"/>
    <s v="Beauty &amp; Personal Care"/>
    <s v="Ubtan Face Wash"/>
    <n v="3"/>
    <n v="1396.38"/>
    <n v="0.15"/>
    <x v="1279"/>
    <n v="838.64"/>
    <s v="Cash on Delivery (COD)"/>
    <s v="Amazon (FBA)"/>
    <s v="Delivered"/>
    <s v="Telangana"/>
  </r>
  <r>
    <s v="IN-AMD-101281"/>
    <x v="410"/>
    <s v="Apparel &amp; Fashion"/>
    <s v="Saree with Unstitched Blouse"/>
    <n v="2"/>
    <n v="1253.75"/>
    <n v="0.25"/>
    <x v="1280"/>
    <n v="419.82"/>
    <s v="UPI"/>
    <s v="Seller Flex"/>
    <s v="Delivered"/>
    <s v="Maharashtra"/>
  </r>
  <r>
    <s v="IN-AMD-101282"/>
    <x v="687"/>
    <s v="Home &amp; Kitchen"/>
    <s v="Water Purifier"/>
    <n v="2"/>
    <n v="6893.23"/>
    <n v="0"/>
    <x v="1281"/>
    <n v="4668.05"/>
    <s v="Amazon Pay Later"/>
    <s v="Amazon (FBA)"/>
    <s v="Shipped"/>
    <s v="Delhi"/>
  </r>
  <r>
    <s v="IN-AMD-101283"/>
    <x v="374"/>
    <s v="Electronics &amp; Mobiles"/>
    <s v="Wireless Earbuds"/>
    <n v="3"/>
    <n v="17041.28"/>
    <n v="0.1"/>
    <x v="1282"/>
    <n v="15880"/>
    <s v="UPI"/>
    <s v="Amazon (FBA)"/>
    <s v="Delivered"/>
    <s v="Gujarat"/>
  </r>
  <r>
    <s v="IN-AMD-101284"/>
    <x v="688"/>
    <s v="Beauty &amp; Personal Care"/>
    <s v="Ayurvedic Hair Oil"/>
    <n v="4"/>
    <n v="846.75"/>
    <n v="0.15"/>
    <x v="1283"/>
    <n v="560.02"/>
    <s v="UPI"/>
    <s v="Amazon (FBA)"/>
    <s v="Delivered"/>
    <s v="Tamil Nadu"/>
  </r>
  <r>
    <s v="IN-AMD-101285"/>
    <x v="190"/>
    <s v="Pantry &amp; Groceries"/>
    <s v="Ghee 1L"/>
    <n v="3"/>
    <n v="1089.53"/>
    <n v="0"/>
    <x v="1284"/>
    <n v="442.31"/>
    <s v="Net Banking"/>
    <s v="Seller Flex"/>
    <s v="Delivered"/>
    <s v="Delhi"/>
  </r>
  <r>
    <s v="IN-AMD-101286"/>
    <x v="689"/>
    <s v="Electronics &amp; Mobiles"/>
    <s v="Smartwatch"/>
    <n v="1"/>
    <n v="22385.1"/>
    <n v="0.15"/>
    <x v="1285"/>
    <n v="3166.98"/>
    <s v="Credit/Debit Card"/>
    <s v="Seller Flex"/>
    <s v="Delivered"/>
    <s v="Maharashtra"/>
  </r>
  <r>
    <s v="IN-AMD-101287"/>
    <x v="690"/>
    <s v="Apparel &amp; Fashion"/>
    <s v="Saree with Unstitched Blouse"/>
    <n v="4"/>
    <n v="1758.2"/>
    <n v="0"/>
    <x v="1286"/>
    <n v="2342.94"/>
    <s v="Credit/Debit Card"/>
    <s v="Amazon (FBA)"/>
    <s v="Delivered"/>
    <s v="Uttar Pradesh"/>
  </r>
  <r>
    <s v="IN-AMD-101288"/>
    <x v="573"/>
    <s v="Electronics &amp; Mobiles"/>
    <s v="Laptop Backpack"/>
    <n v="4"/>
    <n v="1295.51"/>
    <n v="0"/>
    <x v="1287"/>
    <n v="802.48"/>
    <s v="Cash on Delivery (COD)"/>
    <s v="Amazon (FBA)"/>
    <s v="Shipped"/>
    <s v="Gujarat"/>
  </r>
  <r>
    <s v="IN-AMD-101289"/>
    <x v="498"/>
    <s v="Home &amp; Kitchen"/>
    <s v="Cotton Bedsheet Double"/>
    <n v="1"/>
    <n v="5502.56"/>
    <n v="0.2"/>
    <x v="1288"/>
    <n v="1153.69"/>
    <s v="Amazon Pay Later"/>
    <s v="Amazon (FBA)"/>
    <s v="Shipped"/>
    <s v="Karnataka"/>
  </r>
  <r>
    <s v="IN-AMD-101290"/>
    <x v="302"/>
    <s v="Apparel &amp; Fashion"/>
    <s v="Saree with Unstitched Blouse"/>
    <n v="4"/>
    <n v="2906.08"/>
    <n v="0.05"/>
    <x v="1289"/>
    <n v="1424.44"/>
    <s v="UPI"/>
    <s v="Amazon (FBA)"/>
    <s v="Delivered"/>
    <s v="Rajasthan"/>
  </r>
  <r>
    <s v="IN-AMD-101291"/>
    <x v="460"/>
    <s v="Electronics &amp; Mobiles"/>
    <s v="Laptop Backpack"/>
    <n v="3"/>
    <n v="20470.79"/>
    <n v="0.1"/>
    <x v="1290"/>
    <n v="13077.28"/>
    <s v="Credit/Debit Card"/>
    <s v="Amazon (FBA)"/>
    <s v="Delivered"/>
    <s v="Karnataka"/>
  </r>
  <r>
    <s v="IN-AMD-101292"/>
    <x v="691"/>
    <s v="Apparel &amp; Fashion"/>
    <s v="Printed T-Shirt"/>
    <n v="3"/>
    <n v="1145.5"/>
    <n v="0.05"/>
    <x v="1291"/>
    <n v="697.32"/>
    <s v="Cash on Delivery (COD)"/>
    <s v="Merchant (FBM)"/>
    <s v="Delivered"/>
    <s v="Tamil Nadu"/>
  </r>
  <r>
    <s v="IN-AMD-101293"/>
    <x v="692"/>
    <s v="Apparel &amp; Fashion"/>
    <s v="Men Denim Jeans"/>
    <n v="2"/>
    <n v="2851.9"/>
    <n v="0"/>
    <x v="1292"/>
    <n v="1616.64"/>
    <s v="UPI"/>
    <s v="Amazon (FBA)"/>
    <s v="Delivered"/>
    <s v="Tamil Nadu"/>
  </r>
  <r>
    <s v="IN-AMD-101294"/>
    <x v="693"/>
    <s v="Apparel &amp; Fashion"/>
    <s v="Printed T-Shirt"/>
    <n v="1"/>
    <n v="2414.21"/>
    <n v="0.25"/>
    <x v="1293"/>
    <n v="430.16"/>
    <s v="UPI"/>
    <s v="Amazon (FBA)"/>
    <s v="Delivered"/>
    <s v="West Bengal"/>
  </r>
  <r>
    <s v="IN-AMD-101295"/>
    <x v="585"/>
    <s v="Home &amp; Kitchen"/>
    <s v="Induction Cooktop"/>
    <n v="4"/>
    <n v="7517.86"/>
    <n v="0"/>
    <x v="1294"/>
    <n v="6963.64"/>
    <s v="UPI"/>
    <s v="Amazon (FBA)"/>
    <s v="Delivered"/>
    <s v="Tamil Nadu"/>
  </r>
  <r>
    <s v="IN-AMD-101296"/>
    <x v="488"/>
    <s v="Electronics &amp; Mobiles"/>
    <s v="Wireless Earbuds"/>
    <n v="4"/>
    <n v="21211.82"/>
    <n v="0"/>
    <x v="1295"/>
    <n v="0"/>
    <s v="UPI"/>
    <s v="Amazon (FBA)"/>
    <s v="Cancelled"/>
    <s v="Delhi"/>
  </r>
  <r>
    <s v="IN-AMD-101297"/>
    <x v="694"/>
    <s v="Beauty &amp; Personal Care"/>
    <s v="Ayurvedic Hair Oil"/>
    <n v="4"/>
    <n v="302.37"/>
    <n v="0.05"/>
    <x v="1296"/>
    <n v="323.18"/>
    <s v="Cash on Delivery (COD)"/>
    <s v="Amazon (FBA)"/>
    <s v="Delivered"/>
    <s v="Rajasthan"/>
  </r>
  <r>
    <s v="IN-AMD-101298"/>
    <x v="695"/>
    <s v="Home &amp; Kitchen"/>
    <s v="Stainless Steel Dinner Set"/>
    <n v="3"/>
    <n v="5661.77"/>
    <n v="0.05"/>
    <x v="1297"/>
    <n v="4340.0200000000004"/>
    <s v="Credit/Debit Card"/>
    <s v="Amazon (FBA)"/>
    <s v="Delivered"/>
    <s v="Tamil Nadu"/>
  </r>
  <r>
    <s v="IN-AMD-101299"/>
    <x v="196"/>
    <s v="Apparel &amp; Fashion"/>
    <s v="Sports Shoes"/>
    <n v="1"/>
    <n v="2485.98"/>
    <n v="0"/>
    <x v="1298"/>
    <n v="803.5"/>
    <s v="Cash on Delivery (COD)"/>
    <s v="Amazon (FBA)"/>
    <s v="Shipped"/>
    <s v="Maharashtra"/>
  </r>
  <r>
    <s v="IN-AMD-101300"/>
    <x v="431"/>
    <s v="Electronics &amp; Mobiles"/>
    <s v="Smartwatch"/>
    <n v="3"/>
    <n v="25831.19"/>
    <n v="0.1"/>
    <x v="1299"/>
    <n v="10202.92"/>
    <s v="Credit/Debit Card"/>
    <s v="Amazon (FBA)"/>
    <s v="Delivered"/>
    <s v="Delhi"/>
  </r>
  <r>
    <s v="IN-AMD-101301"/>
    <x v="287"/>
    <s v="Beauty &amp; Personal Care"/>
    <s v="Ubtan Face Wash"/>
    <n v="4"/>
    <n v="597.84"/>
    <n v="0.1"/>
    <x v="1300"/>
    <n v="732.52"/>
    <s v="Amazon Pay Later"/>
    <s v="Amazon (FBA)"/>
    <s v="Delivered"/>
    <s v="Tamil Nadu"/>
  </r>
  <r>
    <s v="IN-AMD-101302"/>
    <x v="696"/>
    <s v="Pantry &amp; Groceries"/>
    <s v="Organic Turmeric Powder"/>
    <n v="3"/>
    <n v="575.52"/>
    <n v="0.05"/>
    <x v="1301"/>
    <n v="452.39"/>
    <s v="Credit/Debit Card"/>
    <s v="Amazon (FBA)"/>
    <s v="Delivered"/>
    <s v="Maharashtra"/>
  </r>
  <r>
    <s v="IN-AMD-101303"/>
    <x v="322"/>
    <s v="Electronics &amp; Mobiles"/>
    <s v="Wireless Earbuds"/>
    <n v="4"/>
    <n v="34326.199999999997"/>
    <n v="0.1"/>
    <x v="1302"/>
    <n v="20450.48"/>
    <s v="Credit/Debit Card"/>
    <s v="Seller Flex"/>
    <s v="Delivered"/>
    <s v="Telangana"/>
  </r>
  <r>
    <s v="IN-AMD-101304"/>
    <x v="697"/>
    <s v="Apparel &amp; Fashion"/>
    <s v="Printed T-Shirt"/>
    <n v="4"/>
    <n v="516.22"/>
    <n v="0.1"/>
    <x v="1303"/>
    <n v="399.73"/>
    <s v="UPI"/>
    <s v="Merchant (FBM)"/>
    <s v="Shipped"/>
    <s v="Tamil Nadu"/>
  </r>
  <r>
    <s v="IN-AMD-101305"/>
    <x v="150"/>
    <s v="Electronics &amp; Mobiles"/>
    <s v="Power Bank 20000mAh"/>
    <n v="3"/>
    <n v="32887.99"/>
    <n v="0.15"/>
    <x v="1304"/>
    <n v="16025.05"/>
    <s v="UPI"/>
    <s v="Seller Flex"/>
    <s v="Delivered"/>
    <s v="Maharashtra"/>
  </r>
  <r>
    <s v="IN-AMD-101306"/>
    <x v="575"/>
    <s v="Home &amp; Kitchen"/>
    <s v="Cotton Bedsheet Double"/>
    <n v="4"/>
    <n v="2111.83"/>
    <n v="0.2"/>
    <x v="1305"/>
    <n v="1925.24"/>
    <s v="Cash on Delivery (COD)"/>
    <s v="Merchant (FBM)"/>
    <s v="Delivered"/>
    <s v="Delhi"/>
  </r>
  <r>
    <s v="IN-AMD-101307"/>
    <x v="540"/>
    <s v="Electronics &amp; Mobiles"/>
    <s v="Laptop Backpack"/>
    <n v="3"/>
    <n v="23578"/>
    <n v="0.25"/>
    <x v="1306"/>
    <n v="18513.29"/>
    <s v="Net Banking"/>
    <s v="Amazon (FBA)"/>
    <s v="Delivered"/>
    <s v="Tamil Nadu"/>
  </r>
  <r>
    <s v="IN-AMD-101308"/>
    <x v="695"/>
    <s v="Apparel &amp; Fashion"/>
    <s v="Cotton Kurta Set"/>
    <n v="2"/>
    <n v="2790.47"/>
    <n v="0"/>
    <x v="1307"/>
    <n v="1784.44"/>
    <s v="Net Banking"/>
    <s v="Amazon (FBA)"/>
    <s v="Delivered"/>
    <s v="Gujarat"/>
  </r>
  <r>
    <s v="IN-AMD-101309"/>
    <x v="698"/>
    <s v="Home &amp; Kitchen"/>
    <s v="Cotton Bedsheet Double"/>
    <n v="3"/>
    <n v="7871.13"/>
    <n v="0.05"/>
    <x v="1308"/>
    <n v="7139.36"/>
    <s v="Cash on Delivery (COD)"/>
    <s v="Amazon (FBA)"/>
    <s v="Delivered"/>
    <s v="Delhi"/>
  </r>
  <r>
    <s v="IN-AMD-101310"/>
    <x v="132"/>
    <s v="Home &amp; Kitchen"/>
    <s v="Mixer Grinder 750W"/>
    <n v="2"/>
    <n v="1381.48"/>
    <n v="0.1"/>
    <x v="1309"/>
    <n v="534.03"/>
    <s v="UPI"/>
    <s v="Seller Flex"/>
    <s v="Delivered"/>
    <s v="Kerala"/>
  </r>
  <r>
    <s v="IN-AMD-101311"/>
    <x v="664"/>
    <s v="Apparel &amp; Fashion"/>
    <s v="Cotton Kurta Set"/>
    <n v="2"/>
    <n v="368.38"/>
    <n v="0"/>
    <x v="1310"/>
    <n v="162.28"/>
    <s v="Credit/Debit Card"/>
    <s v="Amazon (FBA)"/>
    <s v="Delivered"/>
    <s v="Telangana"/>
  </r>
  <r>
    <s v="IN-AMD-101312"/>
    <x v="444"/>
    <s v="Apparel &amp; Fashion"/>
    <s v="Saree with Unstitched Blouse"/>
    <n v="3"/>
    <n v="2436.23"/>
    <n v="0.2"/>
    <x v="1311"/>
    <n v="975.46"/>
    <s v="Cash on Delivery (COD)"/>
    <s v="Seller Flex"/>
    <s v="Delivered"/>
    <s v="Uttar Pradesh"/>
  </r>
  <r>
    <s v="IN-AMD-101313"/>
    <x v="559"/>
    <s v="Home &amp; Kitchen"/>
    <s v="Stainless Steel Dinner Set"/>
    <n v="1"/>
    <n v="4371.0200000000004"/>
    <n v="0"/>
    <x v="1312"/>
    <n v="898.04"/>
    <s v="Credit/Debit Card"/>
    <s v="Amazon (FBA)"/>
    <s v="Delivered"/>
    <s v="Uttar Pradesh"/>
  </r>
  <r>
    <s v="IN-AMD-101314"/>
    <x v="699"/>
    <s v="Electronics &amp; Mobiles"/>
    <s v="5G Smartphone"/>
    <n v="1"/>
    <n v="11474.86"/>
    <n v="0.05"/>
    <x v="1313"/>
    <n v="2885.06"/>
    <s v="Amazon Pay Later"/>
    <s v="Amazon (FBA)"/>
    <s v="Shipped"/>
    <s v="Telangana"/>
  </r>
  <r>
    <s v="IN-AMD-101315"/>
    <x v="607"/>
    <s v="Electronics &amp; Mobiles"/>
    <s v="Wireless Earbuds"/>
    <n v="3"/>
    <n v="24833.32"/>
    <n v="0"/>
    <x v="1314"/>
    <n v="23365.05"/>
    <s v="Credit/Debit Card"/>
    <s v="Seller Flex"/>
    <s v="Delivered"/>
    <s v="Delhi"/>
  </r>
  <r>
    <s v="IN-AMD-101316"/>
    <x v="262"/>
    <s v="Beauty &amp; Personal Care"/>
    <s v="Sunscreen Gel SPF 50"/>
    <n v="3"/>
    <n v="1441.02"/>
    <n v="0.1"/>
    <x v="1315"/>
    <n v="519.51"/>
    <s v="Credit/Debit Card"/>
    <s v="Amazon (FBA)"/>
    <s v="Delivered"/>
    <s v="Delhi"/>
  </r>
  <r>
    <s v="IN-AMD-101317"/>
    <x v="700"/>
    <s v="Electronics &amp; Mobiles"/>
    <s v="Wireless Earbuds"/>
    <n v="4"/>
    <n v="11856.59"/>
    <n v="0.15"/>
    <x v="1316"/>
    <n v="13610.36"/>
    <s v="Amazon Pay Later"/>
    <s v="Amazon (FBA)"/>
    <s v="Delivered"/>
    <s v="Karnataka"/>
  </r>
  <r>
    <s v="IN-AMD-101318"/>
    <x v="431"/>
    <s v="Home &amp; Kitchen"/>
    <s v="Water Purifier"/>
    <n v="4"/>
    <n v="762.98"/>
    <n v="0.2"/>
    <x v="1317"/>
    <n v="429.32"/>
    <s v="Credit/Debit Card"/>
    <s v="Merchant (FBM)"/>
    <s v="Delivered"/>
    <s v="Tamil Nadu"/>
  </r>
  <r>
    <s v="IN-AMD-101319"/>
    <x v="244"/>
    <s v="Pantry &amp; Groceries"/>
    <s v="Assorted Dry Fruits 500g"/>
    <n v="3"/>
    <n v="1146.67"/>
    <n v="0.05"/>
    <x v="1318"/>
    <n v="0"/>
    <s v="Amazon Pay Later"/>
    <s v="Seller Flex"/>
    <s v="Cancelled"/>
    <s v="Telangana"/>
  </r>
  <r>
    <s v="IN-AMD-101320"/>
    <x v="417"/>
    <s v="Electronics &amp; Mobiles"/>
    <s v="5G Smartphone"/>
    <n v="1"/>
    <n v="13095.51"/>
    <n v="0.15"/>
    <x v="1319"/>
    <n v="2354.5"/>
    <s v="UPI"/>
    <s v="Amazon (FBA)"/>
    <s v="Delivered"/>
    <s v="Karnataka"/>
  </r>
  <r>
    <s v="IN-AMD-101321"/>
    <x v="590"/>
    <s v="Apparel &amp; Fashion"/>
    <s v="Sports Shoes"/>
    <n v="4"/>
    <n v="1141.55"/>
    <n v="0.1"/>
    <x v="1320"/>
    <n v="1095.4000000000001"/>
    <s v="Credit/Debit Card"/>
    <s v="Merchant (FBM)"/>
    <s v="Delivered"/>
    <s v="Karnataka"/>
  </r>
  <r>
    <s v="IN-AMD-101322"/>
    <x v="203"/>
    <s v="Home &amp; Kitchen"/>
    <s v="Water Purifier"/>
    <n v="4"/>
    <n v="3877.78"/>
    <n v="0.15"/>
    <x v="1321"/>
    <n v="3308.14"/>
    <s v="UPI"/>
    <s v="Seller Flex"/>
    <s v="Delivered"/>
    <s v="Karnataka"/>
  </r>
  <r>
    <s v="IN-AMD-101323"/>
    <x v="574"/>
    <s v="Beauty &amp; Personal Care"/>
    <s v="Sunscreen Gel SPF 50"/>
    <n v="1"/>
    <n v="1236.68"/>
    <n v="0"/>
    <x v="1322"/>
    <n v="220.17"/>
    <s v="UPI"/>
    <s v="Amazon (FBA)"/>
    <s v="Delivered"/>
    <s v="Maharashtra"/>
  </r>
  <r>
    <s v="IN-AMD-101324"/>
    <x v="225"/>
    <s v="Pantry &amp; Groceries"/>
    <s v="Organic Turmeric Powder"/>
    <n v="3"/>
    <n v="1115.78"/>
    <n v="0.05"/>
    <x v="1323"/>
    <n v="1082.55"/>
    <s v="UPI"/>
    <s v="Merchant (FBM)"/>
    <s v="Delivered"/>
    <s v="Kerala"/>
  </r>
  <r>
    <s v="IN-AMD-101325"/>
    <x v="701"/>
    <s v="Home &amp; Kitchen"/>
    <s v="Mixer Grinder 750W"/>
    <n v="1"/>
    <n v="1389.64"/>
    <n v="0"/>
    <x v="1324"/>
    <n v="0"/>
    <s v="UPI"/>
    <s v="Amazon (FBA)"/>
    <s v="Cancelled"/>
    <s v="Kerala"/>
  </r>
  <r>
    <s v="IN-AMD-101326"/>
    <x v="702"/>
    <s v="Electronics &amp; Mobiles"/>
    <s v="Laptop Backpack"/>
    <n v="2"/>
    <n v="28756.58"/>
    <n v="0.15"/>
    <x v="1325"/>
    <n v="15104.88"/>
    <s v="Credit/Debit Card"/>
    <s v="Amazon (FBA)"/>
    <s v="Shipped"/>
    <s v="Maharashtra"/>
  </r>
  <r>
    <s v="IN-AMD-101327"/>
    <x v="562"/>
    <s v="Home &amp; Kitchen"/>
    <s v="Induction Cooktop"/>
    <n v="4"/>
    <n v="7729.19"/>
    <n v="0"/>
    <x v="1326"/>
    <n v="10215.790000000001"/>
    <s v="Cash on Delivery (COD)"/>
    <s v="Seller Flex"/>
    <s v="Delivered"/>
    <s v="West Bengal"/>
  </r>
  <r>
    <s v="IN-AMD-101328"/>
    <x v="479"/>
    <s v="Apparel &amp; Fashion"/>
    <s v="Sports Shoes"/>
    <n v="4"/>
    <n v="534.88"/>
    <n v="0"/>
    <x v="1327"/>
    <n v="453.69"/>
    <s v="Net Banking"/>
    <s v="Amazon (FBA)"/>
    <s v="Delivered"/>
    <s v="Delhi"/>
  </r>
  <r>
    <s v="IN-AMD-101329"/>
    <x v="387"/>
    <s v="Apparel &amp; Fashion"/>
    <s v="Saree with Unstitched Blouse"/>
    <n v="4"/>
    <n v="1071.8900000000001"/>
    <n v="0.2"/>
    <x v="1328"/>
    <n v="594.07000000000005"/>
    <s v="UPI"/>
    <s v="Amazon (FBA)"/>
    <s v="Delivered"/>
    <s v="Tamil Nadu"/>
  </r>
  <r>
    <s v="IN-AMD-101330"/>
    <x v="682"/>
    <s v="Electronics &amp; Mobiles"/>
    <s v="5G Smartphone"/>
    <n v="1"/>
    <n v="34263.1"/>
    <n v="0.05"/>
    <x v="1329"/>
    <n v="0"/>
    <s v="Cash on Delivery (COD)"/>
    <s v="Amazon (FBA)"/>
    <s v="Returned"/>
    <s v="Tamil Nadu"/>
  </r>
  <r>
    <s v="IN-AMD-101331"/>
    <x v="703"/>
    <s v="Electronics &amp; Mobiles"/>
    <s v="Laptop Backpack"/>
    <n v="1"/>
    <n v="16346.48"/>
    <n v="0.25"/>
    <x v="1330"/>
    <n v="2420.1999999999998"/>
    <s v="UPI"/>
    <s v="Amazon (FBA)"/>
    <s v="Shipped"/>
    <s v="Telangana"/>
  </r>
  <r>
    <s v="IN-AMD-101332"/>
    <x v="152"/>
    <s v="Beauty &amp; Personal Care"/>
    <s v="Electric Trimmer"/>
    <n v="3"/>
    <n v="356.99"/>
    <n v="0.05"/>
    <x v="1331"/>
    <n v="212.06"/>
    <s v="Net Banking"/>
    <s v="Amazon (FBA)"/>
    <s v="Delivered"/>
    <s v="Uttar Pradesh"/>
  </r>
  <r>
    <s v="IN-AMD-101333"/>
    <x v="704"/>
    <s v="Apparel &amp; Fashion"/>
    <s v="Men Denim Jeans"/>
    <n v="4"/>
    <n v="1389.37"/>
    <n v="0.1"/>
    <x v="1332"/>
    <n v="758.4"/>
    <s v="Credit/Debit Card"/>
    <s v="Amazon (FBA)"/>
    <s v="Delivered"/>
    <s v="Karnataka"/>
  </r>
  <r>
    <s v="IN-AMD-101334"/>
    <x v="129"/>
    <s v="Apparel &amp; Fashion"/>
    <s v="Saree with Unstitched Blouse"/>
    <n v="2"/>
    <n v="1065.5899999999999"/>
    <n v="0.15"/>
    <x v="1333"/>
    <n v="559.03"/>
    <s v="Cash on Delivery (COD)"/>
    <s v="Amazon (FBA)"/>
    <s v="Delivered"/>
    <s v="Delhi"/>
  </r>
  <r>
    <s v="IN-AMD-101335"/>
    <x v="41"/>
    <s v="Apparel &amp; Fashion"/>
    <s v="Cotton Kurta Set"/>
    <n v="3"/>
    <n v="484.23"/>
    <n v="0"/>
    <x v="1334"/>
    <n v="0"/>
    <s v="UPI"/>
    <s v="Amazon (FBA)"/>
    <s v="Cancelled"/>
    <s v="Delhi"/>
  </r>
  <r>
    <s v="IN-AMD-101336"/>
    <x v="705"/>
    <s v="Beauty &amp; Personal Care"/>
    <s v="Ayurvedic Hair Oil"/>
    <n v="1"/>
    <n v="644.46"/>
    <n v="0"/>
    <x v="1335"/>
    <n v="171.85"/>
    <s v="UPI"/>
    <s v="Amazon (FBA)"/>
    <s v="Delivered"/>
    <s v="Kerala"/>
  </r>
  <r>
    <s v="IN-AMD-101337"/>
    <x v="706"/>
    <s v="Home &amp; Kitchen"/>
    <s v="Stainless Steel Dinner Set"/>
    <n v="2"/>
    <n v="5653.8"/>
    <n v="0.1"/>
    <x v="1336"/>
    <n v="2112.2600000000002"/>
    <s v="UPI"/>
    <s v="Amazon (FBA)"/>
    <s v="Delivered"/>
    <s v="Maharashtra"/>
  </r>
  <r>
    <s v="IN-AMD-101338"/>
    <x v="211"/>
    <s v="Electronics &amp; Mobiles"/>
    <s v="Power Bank 20000mAh"/>
    <n v="3"/>
    <n v="9891.2900000000009"/>
    <n v="0.1"/>
    <x v="1337"/>
    <n v="9160.89"/>
    <s v="UPI"/>
    <s v="Seller Flex"/>
    <s v="Delivered"/>
    <s v="West Bengal"/>
  </r>
  <r>
    <s v="IN-AMD-101339"/>
    <x v="301"/>
    <s v="Electronics &amp; Mobiles"/>
    <s v="Power Bank 20000mAh"/>
    <n v="1"/>
    <n v="27676.81"/>
    <n v="0.15"/>
    <x v="1338"/>
    <n v="4765.54"/>
    <s v="Cash on Delivery (COD)"/>
    <s v="Seller Flex"/>
    <s v="Delivered"/>
    <s v="Delhi"/>
  </r>
  <r>
    <s v="IN-AMD-101340"/>
    <x v="707"/>
    <s v="Electronics &amp; Mobiles"/>
    <s v="Wireless Earbuds"/>
    <n v="2"/>
    <n v="33524.910000000003"/>
    <n v="0"/>
    <x v="1339"/>
    <n v="17589.63"/>
    <s v="UPI"/>
    <s v="Amazon (FBA)"/>
    <s v="Delivered"/>
    <s v="Telangana"/>
  </r>
  <r>
    <s v="IN-AMD-101341"/>
    <x v="466"/>
    <s v="Pantry &amp; Groceries"/>
    <s v="Basmati Rice 5kg"/>
    <n v="3"/>
    <n v="1002.46"/>
    <n v="0.1"/>
    <x v="1340"/>
    <n v="417.37"/>
    <s v="UPI"/>
    <s v="Amazon (FBA)"/>
    <s v="Delivered"/>
    <s v="Karnataka"/>
  </r>
  <r>
    <s v="IN-AMD-101342"/>
    <x v="597"/>
    <s v="Home &amp; Kitchen"/>
    <s v="Stainless Steel Dinner Set"/>
    <n v="2"/>
    <n v="7216.64"/>
    <n v="0"/>
    <x v="1341"/>
    <n v="2199.06"/>
    <s v="Credit/Debit Card"/>
    <s v="Amazon (FBA)"/>
    <s v="Delivered"/>
    <s v="Maharashtra"/>
  </r>
  <r>
    <s v="IN-AMD-101343"/>
    <x v="708"/>
    <s v="Apparel &amp; Fashion"/>
    <s v="Sports Shoes"/>
    <n v="1"/>
    <n v="1609.47"/>
    <n v="0.1"/>
    <x v="1342"/>
    <n v="492.14"/>
    <s v="Credit/Debit Card"/>
    <s v="Merchant (FBM)"/>
    <s v="Delivered"/>
    <s v="West Bengal"/>
  </r>
  <r>
    <s v="IN-AMD-101344"/>
    <x v="626"/>
    <s v="Home &amp; Kitchen"/>
    <s v="Cotton Bedsheet Double"/>
    <n v="3"/>
    <n v="2620.9"/>
    <n v="0.15"/>
    <x v="1343"/>
    <n v="0"/>
    <s v="UPI"/>
    <s v="Merchant (FBM)"/>
    <s v="Returned"/>
    <s v="Maharashtra"/>
  </r>
  <r>
    <s v="IN-AMD-101345"/>
    <x v="709"/>
    <s v="Apparel &amp; Fashion"/>
    <s v="Cotton Kurta Set"/>
    <n v="1"/>
    <n v="2738.07"/>
    <n v="0"/>
    <x v="1344"/>
    <n v="344.95"/>
    <s v="Credit/Debit Card"/>
    <s v="Amazon (FBA)"/>
    <s v="Delivered"/>
    <s v="West Bengal"/>
  </r>
  <r>
    <s v="IN-AMD-101346"/>
    <x v="344"/>
    <s v="Beauty &amp; Personal Care"/>
    <s v="Ayurvedic Hair Oil"/>
    <n v="4"/>
    <n v="445.03"/>
    <n v="0.05"/>
    <x v="1345"/>
    <n v="451.3"/>
    <s v="Credit/Debit Card"/>
    <s v="Merchant (FBM)"/>
    <s v="Delivered"/>
    <s v="Tamil Nadu"/>
  </r>
  <r>
    <s v="IN-AMD-101347"/>
    <x v="69"/>
    <s v="Apparel &amp; Fashion"/>
    <s v="Printed T-Shirt"/>
    <n v="4"/>
    <n v="2269.84"/>
    <n v="0.05"/>
    <x v="1346"/>
    <n v="1128.92"/>
    <s v="Net Banking"/>
    <s v="Amazon (FBA)"/>
    <s v="Delivered"/>
    <s v="Uttar Pradesh"/>
  </r>
  <r>
    <s v="IN-AMD-101348"/>
    <x v="710"/>
    <s v="Electronics &amp; Mobiles"/>
    <s v="Smartwatch"/>
    <n v="2"/>
    <n v="34728.85"/>
    <n v="0.15"/>
    <x v="1347"/>
    <n v="17192.28"/>
    <s v="UPI"/>
    <s v="Amazon (FBA)"/>
    <s v="Delivered"/>
    <s v="Karnataka"/>
  </r>
  <r>
    <s v="IN-AMD-101349"/>
    <x v="472"/>
    <s v="Electronics &amp; Mobiles"/>
    <s v="Power Bank 20000mAh"/>
    <n v="4"/>
    <n v="20257.84"/>
    <n v="0.1"/>
    <x v="1348"/>
    <n v="9672.86"/>
    <s v="UPI"/>
    <s v="Amazon (FBA)"/>
    <s v="Delivered"/>
    <s v="Uttar Pradesh"/>
  </r>
  <r>
    <s v="IN-AMD-101350"/>
    <x v="235"/>
    <s v="Apparel &amp; Fashion"/>
    <s v="Printed T-Shirt"/>
    <n v="1"/>
    <n v="1787.59"/>
    <n v="0"/>
    <x v="1349"/>
    <n v="365.81"/>
    <s v="UPI"/>
    <s v="Amazon (FBA)"/>
    <s v="Delivered"/>
    <s v="Gujarat"/>
  </r>
  <r>
    <s v="IN-AMD-101351"/>
    <x v="505"/>
    <s v="Pantry &amp; Groceries"/>
    <s v="Basmati Rice 5kg"/>
    <n v="2"/>
    <n v="647.66999999999996"/>
    <n v="0.25"/>
    <x v="1350"/>
    <n v="200.89"/>
    <s v="Cash on Delivery (COD)"/>
    <s v="Amazon (FBA)"/>
    <s v="Delivered"/>
    <s v="Karnataka"/>
  </r>
  <r>
    <s v="IN-AMD-101352"/>
    <x v="385"/>
    <s v="Apparel &amp; Fashion"/>
    <s v="Men Denim Jeans"/>
    <n v="3"/>
    <n v="2901.26"/>
    <n v="0.2"/>
    <x v="1351"/>
    <n v="1783.36"/>
    <s v="UPI"/>
    <s v="Amazon (FBA)"/>
    <s v="Delivered"/>
    <s v="West Bengal"/>
  </r>
  <r>
    <s v="IN-AMD-101353"/>
    <x v="711"/>
    <s v="Beauty &amp; Personal Care"/>
    <s v="Sunscreen Gel SPF 50"/>
    <n v="1"/>
    <n v="969.27"/>
    <n v="0.1"/>
    <x v="1352"/>
    <n v="147.30000000000001"/>
    <s v="UPI"/>
    <s v="Amazon (FBA)"/>
    <s v="Delivered"/>
    <s v="Tamil Nadu"/>
  </r>
  <r>
    <s v="IN-AMD-101354"/>
    <x v="159"/>
    <s v="Beauty &amp; Personal Care"/>
    <s v="Ubtan Face Wash"/>
    <n v="3"/>
    <n v="249.44"/>
    <n v="0.15"/>
    <x v="1353"/>
    <n v="177.69"/>
    <s v="Credit/Debit Card"/>
    <s v="Merchant (FBM)"/>
    <s v="Shipped"/>
    <s v="Karnataka"/>
  </r>
  <r>
    <s v="IN-AMD-101355"/>
    <x v="712"/>
    <s v="Electronics &amp; Mobiles"/>
    <s v="Wireless Earbuds"/>
    <n v="3"/>
    <n v="3024.32"/>
    <n v="0"/>
    <x v="1354"/>
    <n v="2206.79"/>
    <s v="Credit/Debit Card"/>
    <s v="Amazon (FBA)"/>
    <s v="Delivered"/>
    <s v="West Bengal"/>
  </r>
  <r>
    <s v="IN-AMD-101356"/>
    <x v="369"/>
    <s v="Electronics &amp; Mobiles"/>
    <s v="5G Smartphone"/>
    <n v="3"/>
    <n v="17656.86"/>
    <n v="0"/>
    <x v="1355"/>
    <n v="10439.790000000001"/>
    <s v="Credit/Debit Card"/>
    <s v="Amazon (FBA)"/>
    <s v="Delivered"/>
    <s v="Karnataka"/>
  </r>
  <r>
    <s v="IN-AMD-101357"/>
    <x v="66"/>
    <s v="Electronics &amp; Mobiles"/>
    <s v="Power Bank 20000mAh"/>
    <n v="3"/>
    <n v="34752.089999999997"/>
    <n v="0.15"/>
    <x v="1356"/>
    <n v="26398.03"/>
    <s v="UPI"/>
    <s v="Seller Flex"/>
    <s v="Delivered"/>
    <s v="Gujarat"/>
  </r>
  <r>
    <s v="IN-AMD-101358"/>
    <x v="577"/>
    <s v="Home &amp; Kitchen"/>
    <s v="Cotton Bedsheet Double"/>
    <n v="1"/>
    <n v="1887.63"/>
    <n v="0"/>
    <x v="1357"/>
    <n v="488.43"/>
    <s v="UPI"/>
    <s v="Seller Flex"/>
    <s v="Delivered"/>
    <s v="Delhi"/>
  </r>
  <r>
    <s v="IN-AMD-101359"/>
    <x v="713"/>
    <s v="Electronics &amp; Mobiles"/>
    <s v="Laptop Backpack"/>
    <n v="4"/>
    <n v="21110.74"/>
    <n v="0"/>
    <x v="1358"/>
    <n v="27573.17"/>
    <s v="Credit/Debit Card"/>
    <s v="Seller Flex"/>
    <s v="Delivered"/>
    <s v="Telangana"/>
  </r>
  <r>
    <s v="IN-AMD-101360"/>
    <x v="302"/>
    <s v="Apparel &amp; Fashion"/>
    <s v="Cotton Kurta Set"/>
    <n v="1"/>
    <n v="2376.17"/>
    <n v="0.1"/>
    <x v="1359"/>
    <n v="512.26"/>
    <s v="UPI"/>
    <s v="Amazon (FBA)"/>
    <s v="Shipped"/>
    <s v="Telangana"/>
  </r>
  <r>
    <s v="IN-AMD-101361"/>
    <x v="703"/>
    <s v="Apparel &amp; Fashion"/>
    <s v="Sports Shoes"/>
    <n v="4"/>
    <n v="1635.4"/>
    <n v="0"/>
    <x v="1360"/>
    <n v="1261.51"/>
    <s v="Credit/Debit Card"/>
    <s v="Amazon (FBA)"/>
    <s v="Shipped"/>
    <s v="Tamil Nadu"/>
  </r>
  <r>
    <s v="IN-AMD-101362"/>
    <x v="134"/>
    <s v="Home &amp; Kitchen"/>
    <s v="Mixer Grinder 750W"/>
    <n v="3"/>
    <n v="7024.02"/>
    <n v="0"/>
    <x v="1361"/>
    <n v="2555.35"/>
    <s v="UPI"/>
    <s v="Seller Flex"/>
    <s v="Delivered"/>
    <s v="West Bengal"/>
  </r>
  <r>
    <s v="IN-AMD-101363"/>
    <x v="696"/>
    <s v="Electronics &amp; Mobiles"/>
    <s v="Laptop Backpack"/>
    <n v="4"/>
    <n v="11071.79"/>
    <n v="0"/>
    <x v="1362"/>
    <n v="11128.29"/>
    <s v="Amazon Pay Later"/>
    <s v="Amazon (FBA)"/>
    <s v="Delivered"/>
    <s v="Delhi"/>
  </r>
  <r>
    <s v="IN-AMD-101364"/>
    <x v="618"/>
    <s v="Apparel &amp; Fashion"/>
    <s v="Saree with Unstitched Blouse"/>
    <n v="3"/>
    <n v="2214.13"/>
    <n v="0.1"/>
    <x v="1363"/>
    <n v="1958.33"/>
    <s v="UPI"/>
    <s v="Amazon (FBA)"/>
    <s v="Delivered"/>
    <s v="Gujarat"/>
  </r>
  <r>
    <s v="IN-AMD-101365"/>
    <x v="714"/>
    <s v="Apparel &amp; Fashion"/>
    <s v="Cotton Kurta Set"/>
    <n v="2"/>
    <n v="1644.58"/>
    <n v="0.1"/>
    <x v="1364"/>
    <n v="443.93"/>
    <s v="UPI"/>
    <s v="Amazon (FBA)"/>
    <s v="Delivered"/>
    <s v="Tamil Nadu"/>
  </r>
  <r>
    <s v="IN-AMD-101366"/>
    <x v="440"/>
    <s v="Apparel &amp; Fashion"/>
    <s v="Sports Shoes"/>
    <n v="3"/>
    <n v="1971.99"/>
    <n v="0"/>
    <x v="1365"/>
    <n v="2039.82"/>
    <s v="Cash on Delivery (COD)"/>
    <s v="Amazon (FBA)"/>
    <s v="Delivered"/>
    <s v="Maharashtra"/>
  </r>
  <r>
    <s v="IN-AMD-101367"/>
    <x v="216"/>
    <s v="Beauty &amp; Personal Care"/>
    <s v="Ayurvedic Hair Oil"/>
    <n v="4"/>
    <n v="455.57"/>
    <n v="0.05"/>
    <x v="1366"/>
    <n v="463.81"/>
    <s v="UPI"/>
    <s v="Amazon (FBA)"/>
    <s v="Delivered"/>
    <s v="Delhi"/>
  </r>
  <r>
    <s v="IN-AMD-101368"/>
    <x v="29"/>
    <s v="Electronics &amp; Mobiles"/>
    <s v="5G Smartphone"/>
    <n v="2"/>
    <n v="28801.73"/>
    <n v="0"/>
    <x v="1367"/>
    <n v="10167.959999999999"/>
    <s v="Credit/Debit Card"/>
    <s v="Seller Flex"/>
    <s v="Delivered"/>
    <s v="West Bengal"/>
  </r>
  <r>
    <s v="IN-AMD-101369"/>
    <x v="622"/>
    <s v="Beauty &amp; Personal Care"/>
    <s v="Ayurvedic Hair Oil"/>
    <n v="2"/>
    <n v="937.27"/>
    <n v="0"/>
    <x v="1368"/>
    <n v="632.92999999999995"/>
    <s v="UPI"/>
    <s v="Amazon (FBA)"/>
    <s v="Delivered"/>
    <s v="Karnataka"/>
  </r>
  <r>
    <s v="IN-AMD-101370"/>
    <x v="279"/>
    <s v="Home &amp; Kitchen"/>
    <s v="Water Purifier"/>
    <n v="3"/>
    <n v="5261.36"/>
    <n v="0"/>
    <x v="1369"/>
    <n v="0"/>
    <s v="Credit/Debit Card"/>
    <s v="Amazon (FBA)"/>
    <s v="Returned"/>
    <s v="Telangana"/>
  </r>
  <r>
    <s v="IN-AMD-101371"/>
    <x v="715"/>
    <s v="Home &amp; Kitchen"/>
    <s v="Cotton Bedsheet Double"/>
    <n v="1"/>
    <n v="7838.31"/>
    <n v="0"/>
    <x v="1370"/>
    <n v="995.24"/>
    <s v="Credit/Debit Card"/>
    <s v="Amazon (FBA)"/>
    <s v="Delivered"/>
    <s v="Delhi"/>
  </r>
  <r>
    <s v="IN-AMD-101372"/>
    <x v="435"/>
    <s v="Home &amp; Kitchen"/>
    <s v="Cotton Bedsheet Double"/>
    <n v="4"/>
    <n v="5620.17"/>
    <n v="0"/>
    <x v="1371"/>
    <n v="7631.24"/>
    <s v="Credit/Debit Card"/>
    <s v="Amazon (FBA)"/>
    <s v="Delivered"/>
    <s v="Karnataka"/>
  </r>
  <r>
    <s v="IN-AMD-101373"/>
    <x v="490"/>
    <s v="Apparel &amp; Fashion"/>
    <s v="Printed T-Shirt"/>
    <n v="2"/>
    <n v="1146.3"/>
    <n v="0.15"/>
    <x v="1372"/>
    <n v="351.78"/>
    <s v="UPI"/>
    <s v="Amazon (FBA)"/>
    <s v="Delivered"/>
    <s v="Gujarat"/>
  </r>
  <r>
    <s v="IN-AMD-101374"/>
    <x v="13"/>
    <s v="Electronics &amp; Mobiles"/>
    <s v="Wireless Earbuds"/>
    <n v="1"/>
    <n v="5737.64"/>
    <n v="0.2"/>
    <x v="1373"/>
    <n v="1327.62"/>
    <s v="UPI"/>
    <s v="Amazon (FBA)"/>
    <s v="Delivered"/>
    <s v="Tamil Nadu"/>
  </r>
  <r>
    <s v="IN-AMD-101375"/>
    <x v="687"/>
    <s v="Home &amp; Kitchen"/>
    <s v="Induction Cooktop"/>
    <n v="3"/>
    <n v="4865.47"/>
    <n v="0.15"/>
    <x v="1374"/>
    <n v="2290.6799999999998"/>
    <s v="Credit/Debit Card"/>
    <s v="Amazon (FBA)"/>
    <s v="Delivered"/>
    <s v="Telangana"/>
  </r>
  <r>
    <s v="IN-AMD-101376"/>
    <x v="145"/>
    <s v="Apparel &amp; Fashion"/>
    <s v="Men Denim Jeans"/>
    <n v="3"/>
    <n v="1168.8599999999999"/>
    <n v="0"/>
    <x v="1375"/>
    <n v="0"/>
    <s v="Net Banking"/>
    <s v="Seller Flex"/>
    <s v="Cancelled"/>
    <s v="Delhi"/>
  </r>
  <r>
    <s v="IN-AMD-101377"/>
    <x v="532"/>
    <s v="Home &amp; Kitchen"/>
    <s v="Induction Cooktop"/>
    <n v="3"/>
    <n v="3330.66"/>
    <n v="0.1"/>
    <x v="1376"/>
    <n v="1636.96"/>
    <s v="Credit/Debit Card"/>
    <s v="Amazon (FBA)"/>
    <s v="Delivered"/>
    <s v="Karnataka"/>
  </r>
  <r>
    <s v="IN-AMD-101378"/>
    <x v="156"/>
    <s v="Apparel &amp; Fashion"/>
    <s v="Printed T-Shirt"/>
    <n v="3"/>
    <n v="1436.72"/>
    <n v="0.15"/>
    <x v="1377"/>
    <n v="1046.73"/>
    <s v="UPI"/>
    <s v="Amazon (FBA)"/>
    <s v="Delivered"/>
    <s v="Kerala"/>
  </r>
  <r>
    <s v="IN-AMD-101379"/>
    <x v="428"/>
    <s v="Pantry &amp; Groceries"/>
    <s v="Filter Coffee Powder"/>
    <n v="4"/>
    <n v="579.51"/>
    <n v="0"/>
    <x v="1378"/>
    <n v="706.55"/>
    <s v="UPI"/>
    <s v="Amazon (FBA)"/>
    <s v="Shipped"/>
    <s v="Maharashtra"/>
  </r>
  <r>
    <s v="IN-AMD-101380"/>
    <x v="104"/>
    <s v="Home &amp; Kitchen"/>
    <s v="Induction Cooktop"/>
    <n v="2"/>
    <n v="1509.08"/>
    <n v="0"/>
    <x v="1379"/>
    <n v="869.96"/>
    <s v="Credit/Debit Card"/>
    <s v="Amazon (FBA)"/>
    <s v="Delivered"/>
    <s v="Uttar Pradesh"/>
  </r>
  <r>
    <s v="IN-AMD-101381"/>
    <x v="682"/>
    <s v="Electronics &amp; Mobiles"/>
    <s v="Power Bank 20000mAh"/>
    <n v="4"/>
    <n v="30100.59"/>
    <n v="0.05"/>
    <x v="1380"/>
    <n v="38958.74"/>
    <s v="UPI"/>
    <s v="Amazon (FBA)"/>
    <s v="Delivered"/>
    <s v="Karnataka"/>
  </r>
  <r>
    <s v="IN-AMD-101382"/>
    <x v="716"/>
    <s v="Apparel &amp; Fashion"/>
    <s v="Sports Shoes"/>
    <n v="2"/>
    <n v="2785.77"/>
    <n v="0.05"/>
    <x v="1381"/>
    <n v="809.51"/>
    <s v="Credit/Debit Card"/>
    <s v="Merchant (FBM)"/>
    <s v="Shipped"/>
    <s v="Maharashtra"/>
  </r>
  <r>
    <s v="IN-AMD-101383"/>
    <x v="286"/>
    <s v="Beauty &amp; Personal Care"/>
    <s v="Matte Lipstick"/>
    <n v="1"/>
    <n v="1355.44"/>
    <n v="0.1"/>
    <x v="1382"/>
    <n v="308.56"/>
    <s v="UPI"/>
    <s v="Amazon (FBA)"/>
    <s v="Delivered"/>
    <s v="Maharashtra"/>
  </r>
  <r>
    <s v="IN-AMD-101384"/>
    <x v="53"/>
    <s v="Beauty &amp; Personal Care"/>
    <s v="Ayurvedic Hair Oil"/>
    <n v="1"/>
    <n v="342.91"/>
    <n v="0"/>
    <x v="1383"/>
    <n v="115.74"/>
    <s v="UPI"/>
    <s v="Amazon (FBA)"/>
    <s v="Delivered"/>
    <s v="Telangana"/>
  </r>
  <r>
    <s v="IN-AMD-101385"/>
    <x v="264"/>
    <s v="Apparel &amp; Fashion"/>
    <s v="Men Denim Jeans"/>
    <n v="2"/>
    <n v="2361.8000000000002"/>
    <n v="0.05"/>
    <x v="1384"/>
    <n v="1017.1"/>
    <s v="UPI"/>
    <s v="Amazon (FBA)"/>
    <s v="Delivered"/>
    <s v="Karnataka"/>
  </r>
  <r>
    <s v="IN-AMD-101386"/>
    <x v="143"/>
    <s v="Beauty &amp; Personal Care"/>
    <s v="Ayurvedic Hair Oil"/>
    <n v="3"/>
    <n v="1337.04"/>
    <n v="0.15"/>
    <x v="1385"/>
    <n v="1105.73"/>
    <s v="Cash on Delivery (COD)"/>
    <s v="Merchant (FBM)"/>
    <s v="Delivered"/>
    <s v="Tamil Nadu"/>
  </r>
  <r>
    <s v="IN-AMD-101387"/>
    <x v="278"/>
    <s v="Electronics &amp; Mobiles"/>
    <s v="Power Bank 20000mAh"/>
    <n v="1"/>
    <n v="18607.599999999999"/>
    <n v="0.05"/>
    <x v="1386"/>
    <n v="2164.15"/>
    <s v="Cash on Delivery (COD)"/>
    <s v="Seller Flex"/>
    <s v="Delivered"/>
    <s v="Tamil Nadu"/>
  </r>
  <r>
    <s v="IN-AMD-101388"/>
    <x v="502"/>
    <s v="Apparel &amp; Fashion"/>
    <s v="Cotton Kurta Set"/>
    <n v="4"/>
    <n v="2900.92"/>
    <n v="0"/>
    <x v="1387"/>
    <n v="3914.89"/>
    <s v="UPI"/>
    <s v="Seller Flex"/>
    <s v="Delivered"/>
    <s v="Gujarat"/>
  </r>
  <r>
    <s v="IN-AMD-101389"/>
    <x v="573"/>
    <s v="Beauty &amp; Personal Care"/>
    <s v="Matte Lipstick"/>
    <n v="2"/>
    <n v="867.73"/>
    <n v="0.15"/>
    <x v="1388"/>
    <n v="194.18"/>
    <s v="Credit/Debit Card"/>
    <s v="Amazon (FBA)"/>
    <s v="Delivered"/>
    <s v="Telangana"/>
  </r>
  <r>
    <s v="IN-AMD-101390"/>
    <x v="96"/>
    <s v="Beauty &amp; Personal Care"/>
    <s v="Ubtan Face Wash"/>
    <n v="1"/>
    <n v="793.27"/>
    <n v="0.05"/>
    <x v="1389"/>
    <n v="100.63"/>
    <s v="UPI"/>
    <s v="Amazon (FBA)"/>
    <s v="Shipped"/>
    <s v="Telangana"/>
  </r>
  <r>
    <s v="IN-AMD-101391"/>
    <x v="380"/>
    <s v="Home &amp; Kitchen"/>
    <s v="Mixer Grinder 750W"/>
    <n v="2"/>
    <n v="6102.27"/>
    <n v="0.05"/>
    <x v="1390"/>
    <n v="2353.5500000000002"/>
    <s v="Amazon Pay Later"/>
    <s v="Amazon (FBA)"/>
    <s v="Delivered"/>
    <s v="Kerala"/>
  </r>
  <r>
    <s v="IN-AMD-101392"/>
    <x v="198"/>
    <s v="Beauty &amp; Personal Care"/>
    <s v="Sunscreen Gel SPF 50"/>
    <n v="3"/>
    <n v="245.27"/>
    <n v="0.05"/>
    <x v="1391"/>
    <n v="218.42"/>
    <s v="Credit/Debit Card"/>
    <s v="Merchant (FBM)"/>
    <s v="Delivered"/>
    <s v="Uttar Pradesh"/>
  </r>
  <r>
    <s v="IN-AMD-101393"/>
    <x v="717"/>
    <s v="Electronics &amp; Mobiles"/>
    <s v="Wireless Earbuds"/>
    <n v="2"/>
    <n v="10024.370000000001"/>
    <n v="0"/>
    <x v="1392"/>
    <n v="2804.59"/>
    <s v="UPI"/>
    <s v="Amazon (FBA)"/>
    <s v="Delivered"/>
    <s v="West Bengal"/>
  </r>
  <r>
    <s v="IN-AMD-101394"/>
    <x v="105"/>
    <s v="Beauty &amp; Personal Care"/>
    <s v="Electric Trimmer"/>
    <n v="1"/>
    <n v="1458.9"/>
    <n v="0.1"/>
    <x v="1393"/>
    <n v="438.06"/>
    <s v="Net Banking"/>
    <s v="Amazon (FBA)"/>
    <s v="Delivered"/>
    <s v="Gujarat"/>
  </r>
  <r>
    <s v="IN-AMD-101395"/>
    <x v="543"/>
    <s v="Apparel &amp; Fashion"/>
    <s v="Cotton Kurta Set"/>
    <n v="2"/>
    <n v="926.21"/>
    <n v="0"/>
    <x v="1394"/>
    <n v="317.27"/>
    <s v="UPI"/>
    <s v="Seller Flex"/>
    <s v="Delivered"/>
    <s v="West Bengal"/>
  </r>
  <r>
    <s v="IN-AMD-101396"/>
    <x v="162"/>
    <s v="Electronics &amp; Mobiles"/>
    <s v="Smartwatch"/>
    <n v="1"/>
    <n v="19278.71"/>
    <n v="0.15"/>
    <x v="1395"/>
    <n v="2152.61"/>
    <s v="UPI"/>
    <s v="Amazon (FBA)"/>
    <s v="Delivered"/>
    <s v="Delhi"/>
  </r>
  <r>
    <s v="IN-AMD-101397"/>
    <x v="515"/>
    <s v="Electronics &amp; Mobiles"/>
    <s v="Wireless Earbuds"/>
    <n v="1"/>
    <n v="14684.68"/>
    <n v="0.05"/>
    <x v="1396"/>
    <n v="3482.65"/>
    <s v="UPI"/>
    <s v="Amazon (FBA)"/>
    <s v="Delivered"/>
    <s v="West Bengal"/>
  </r>
  <r>
    <s v="IN-AMD-101398"/>
    <x v="136"/>
    <s v="Apparel &amp; Fashion"/>
    <s v="Saree with Unstitched Blouse"/>
    <n v="1"/>
    <n v="2528.19"/>
    <n v="0.2"/>
    <x v="1397"/>
    <n v="628.47"/>
    <s v="UPI"/>
    <s v="Seller Flex"/>
    <s v="Shipped"/>
    <s v="Tamil Nadu"/>
  </r>
  <r>
    <s v="IN-AMD-101399"/>
    <x v="613"/>
    <s v="Electronics &amp; Mobiles"/>
    <s v="Power Bank 20000mAh"/>
    <n v="4"/>
    <n v="3301.05"/>
    <n v="0.2"/>
    <x v="1398"/>
    <n v="3629.97"/>
    <s v="UPI"/>
    <s v="Amazon (FBA)"/>
    <s v="Delivered"/>
    <s v="Delhi"/>
  </r>
  <r>
    <s v="IN-AMD-101400"/>
    <x v="700"/>
    <s v="Apparel &amp; Fashion"/>
    <s v="Cotton Kurta Set"/>
    <n v="3"/>
    <n v="829.12"/>
    <n v="0.05"/>
    <x v="1399"/>
    <n v="412.36"/>
    <s v="Credit/Debit Card"/>
    <s v="Amazon (FBA)"/>
    <s v="Delivered"/>
    <s v="Karnataka"/>
  </r>
  <r>
    <s v="IN-AMD-101401"/>
    <x v="150"/>
    <s v="Electronics &amp; Mobiles"/>
    <s v="Laptop Backpack"/>
    <n v="3"/>
    <n v="20486.330000000002"/>
    <n v="0"/>
    <x v="1400"/>
    <n v="19370.8"/>
    <s v="Net Banking"/>
    <s v="Amazon (FBA)"/>
    <s v="Delivered"/>
    <s v="Telangana"/>
  </r>
  <r>
    <s v="IN-AMD-101402"/>
    <x v="550"/>
    <s v="Electronics &amp; Mobiles"/>
    <s v="Power Bank 20000mAh"/>
    <n v="2"/>
    <n v="13923.13"/>
    <n v="0.1"/>
    <x v="1401"/>
    <n v="3824.73"/>
    <s v="Cash on Delivery (COD)"/>
    <s v="Amazon (FBA)"/>
    <s v="Delivered"/>
    <s v="Karnataka"/>
  </r>
  <r>
    <s v="IN-AMD-101403"/>
    <x v="62"/>
    <s v="Home &amp; Kitchen"/>
    <s v="Stainless Steel Dinner Set"/>
    <n v="2"/>
    <n v="7460.38"/>
    <n v="0"/>
    <x v="1402"/>
    <n v="4360.1499999999996"/>
    <s v="Cash on Delivery (COD)"/>
    <s v="Amazon (FBA)"/>
    <s v="Delivered"/>
    <s v="Karnataka"/>
  </r>
  <r>
    <s v="IN-AMD-101404"/>
    <x v="107"/>
    <s v="Apparel &amp; Fashion"/>
    <s v="Men Denim Jeans"/>
    <n v="1"/>
    <n v="541.47"/>
    <n v="0.05"/>
    <x v="1403"/>
    <n v="65.58"/>
    <s v="Cash on Delivery (COD)"/>
    <s v="Seller Flex"/>
    <s v="Delivered"/>
    <s v="Uttar Pradesh"/>
  </r>
  <r>
    <s v="IN-AMD-101405"/>
    <x v="524"/>
    <s v="Apparel &amp; Fashion"/>
    <s v="Cotton Kurta Set"/>
    <n v="3"/>
    <n v="1977.24"/>
    <n v="0.05"/>
    <x v="1404"/>
    <n v="1179.19"/>
    <s v="UPI"/>
    <s v="Amazon (FBA)"/>
    <s v="Delivered"/>
    <s v="Karnataka"/>
  </r>
  <r>
    <s v="IN-AMD-101406"/>
    <x v="718"/>
    <s v="Home &amp; Kitchen"/>
    <s v="Water Purifier"/>
    <n v="2"/>
    <n v="936.68"/>
    <n v="0.05"/>
    <x v="1405"/>
    <n v="545.71"/>
    <s v="UPI"/>
    <s v="Amazon (FBA)"/>
    <s v="Delivered"/>
    <s v="Karnataka"/>
  </r>
  <r>
    <s v="IN-AMD-101407"/>
    <x v="91"/>
    <s v="Beauty &amp; Personal Care"/>
    <s v="Ayurvedic Hair Oil"/>
    <n v="2"/>
    <n v="707.97"/>
    <n v="0.05"/>
    <x v="1406"/>
    <n v="201.24"/>
    <s v="UPI"/>
    <s v="Seller Flex"/>
    <s v="Delivered"/>
    <s v="Telangana"/>
  </r>
  <r>
    <s v="IN-AMD-101408"/>
    <x v="104"/>
    <s v="Beauty &amp; Personal Care"/>
    <s v="Electric Trimmer"/>
    <n v="3"/>
    <n v="758.85"/>
    <n v="0.1"/>
    <x v="1407"/>
    <n v="529.05999999999995"/>
    <s v="UPI"/>
    <s v="Amazon (FBA)"/>
    <s v="Delivered"/>
    <s v="Uttar Pradesh"/>
  </r>
  <r>
    <s v="IN-AMD-101409"/>
    <x v="143"/>
    <s v="Apparel &amp; Fashion"/>
    <s v="Cotton Kurta Set"/>
    <n v="1"/>
    <n v="1036.08"/>
    <n v="0"/>
    <x v="1408"/>
    <n v="322.02"/>
    <s v="Net Banking"/>
    <s v="Amazon (FBA)"/>
    <s v="Delivered"/>
    <s v="Kerala"/>
  </r>
  <r>
    <s v="IN-AMD-101410"/>
    <x v="719"/>
    <s v="Home &amp; Kitchen"/>
    <s v="Stainless Steel Dinner Set"/>
    <n v="2"/>
    <n v="2316.1799999999998"/>
    <n v="0"/>
    <x v="1409"/>
    <n v="776.61"/>
    <s v="UPI"/>
    <s v="Seller Flex"/>
    <s v="Delivered"/>
    <s v="West Bengal"/>
  </r>
  <r>
    <s v="IN-AMD-101411"/>
    <x v="720"/>
    <s v="Electronics &amp; Mobiles"/>
    <s v="Laptop Backpack"/>
    <n v="1"/>
    <n v="18763.86"/>
    <n v="0"/>
    <x v="1410"/>
    <n v="5714.97"/>
    <s v="Cash on Delivery (COD)"/>
    <s v="Seller Flex"/>
    <s v="Delivered"/>
    <s v="Delhi"/>
  </r>
  <r>
    <s v="IN-AMD-101412"/>
    <x v="576"/>
    <s v="Electronics &amp; Mobiles"/>
    <s v="5G Smartphone"/>
    <n v="3"/>
    <n v="33860.379999999997"/>
    <n v="0.15"/>
    <x v="1411"/>
    <n v="16443.259999999998"/>
    <s v="UPI"/>
    <s v="Seller Flex"/>
    <s v="Delivered"/>
    <s v="Delhi"/>
  </r>
  <r>
    <s v="IN-AMD-101413"/>
    <x v="393"/>
    <s v="Apparel &amp; Fashion"/>
    <s v="Printed T-Shirt"/>
    <n v="3"/>
    <n v="2269.4299999999998"/>
    <n v="0.15"/>
    <x v="1412"/>
    <n v="1229.72"/>
    <s v="UPI"/>
    <s v="Amazon (FBA)"/>
    <s v="Delivered"/>
    <s v="Tamil Nadu"/>
  </r>
  <r>
    <s v="IN-AMD-101414"/>
    <x v="174"/>
    <s v="Beauty &amp; Personal Care"/>
    <s v="Ayurvedic Hair Oil"/>
    <n v="2"/>
    <n v="1035.7"/>
    <n v="0.15"/>
    <x v="1413"/>
    <n v="515.46"/>
    <s v="Net Banking"/>
    <s v="Amazon (FBA)"/>
    <s v="Shipped"/>
    <s v="Delhi"/>
  </r>
  <r>
    <s v="IN-AMD-101415"/>
    <x v="721"/>
    <s v="Electronics &amp; Mobiles"/>
    <s v="Laptop Backpack"/>
    <n v="2"/>
    <n v="10632"/>
    <n v="0.25"/>
    <x v="1414"/>
    <n v="4933.32"/>
    <s v="Cash on Delivery (COD)"/>
    <s v="Merchant (FBM)"/>
    <s v="Delivered"/>
    <s v="Rajasthan"/>
  </r>
  <r>
    <s v="IN-AMD-101416"/>
    <x v="306"/>
    <s v="Electronics &amp; Mobiles"/>
    <s v="Wireless Earbuds"/>
    <n v="3"/>
    <n v="21820.2"/>
    <n v="0"/>
    <x v="1415"/>
    <n v="12407.21"/>
    <s v="Credit/Debit Card"/>
    <s v="Amazon (FBA)"/>
    <s v="Delivered"/>
    <s v="Maharashtra"/>
  </r>
  <r>
    <s v="IN-AMD-101417"/>
    <x v="722"/>
    <s v="Electronics &amp; Mobiles"/>
    <s v="Wireless Earbuds"/>
    <n v="1"/>
    <n v="7133.27"/>
    <n v="0.05"/>
    <x v="1416"/>
    <n v="1156.69"/>
    <s v="UPI"/>
    <s v="Amazon (FBA)"/>
    <s v="Delivered"/>
    <s v="Uttar Pradesh"/>
  </r>
  <r>
    <s v="IN-AMD-101418"/>
    <x v="455"/>
    <s v="Beauty &amp; Personal Care"/>
    <s v="Ubtan Face Wash"/>
    <n v="1"/>
    <n v="935.01"/>
    <n v="0.2"/>
    <x v="1417"/>
    <n v="185.97"/>
    <s v="UPI"/>
    <s v="Amazon (FBA)"/>
    <s v="Delivered"/>
    <s v="Uttar Pradesh"/>
  </r>
  <r>
    <s v="IN-AMD-101419"/>
    <x v="175"/>
    <s v="Home &amp; Kitchen"/>
    <s v="Cotton Bedsheet Double"/>
    <n v="4"/>
    <n v="2692.51"/>
    <n v="0.05"/>
    <x v="1418"/>
    <n v="2583.36"/>
    <s v="UPI"/>
    <s v="Seller Flex"/>
    <s v="Delivered"/>
    <s v="Kerala"/>
  </r>
  <r>
    <s v="IN-AMD-101420"/>
    <x v="390"/>
    <s v="Electronics &amp; Mobiles"/>
    <s v="Laptop Backpack"/>
    <n v="3"/>
    <n v="29868.73"/>
    <n v="0.15"/>
    <x v="1419"/>
    <n v="10685.57"/>
    <s v="Net Banking"/>
    <s v="Seller Flex"/>
    <s v="Delivered"/>
    <s v="Kerala"/>
  </r>
  <r>
    <s v="IN-AMD-101421"/>
    <x v="396"/>
    <s v="Home &amp; Kitchen"/>
    <s v="Stainless Steel Dinner Set"/>
    <n v="2"/>
    <n v="3936.64"/>
    <n v="0.1"/>
    <x v="1420"/>
    <n v="1775.1"/>
    <s v="UPI"/>
    <s v="Amazon (FBA)"/>
    <s v="Delivered"/>
    <s v="Kerala"/>
  </r>
  <r>
    <s v="IN-AMD-101422"/>
    <x v="589"/>
    <s v="Apparel &amp; Fashion"/>
    <s v="Men Denim Jeans"/>
    <n v="3"/>
    <n v="419.07"/>
    <n v="0.25"/>
    <x v="1421"/>
    <n v="251.12"/>
    <s v="Credit/Debit Card"/>
    <s v="Amazon (FBA)"/>
    <s v="Delivered"/>
    <s v="Rajasthan"/>
  </r>
  <r>
    <s v="IN-AMD-101423"/>
    <x v="203"/>
    <s v="Home &amp; Kitchen"/>
    <s v="Cotton Bedsheet Double"/>
    <n v="2"/>
    <n v="3945.54"/>
    <n v="0.05"/>
    <x v="1422"/>
    <n v="1069.1099999999999"/>
    <s v="Net Banking"/>
    <s v="Seller Flex"/>
    <s v="Delivered"/>
    <s v="Karnataka"/>
  </r>
  <r>
    <s v="IN-AMD-101424"/>
    <x v="148"/>
    <s v="Electronics &amp; Mobiles"/>
    <s v="Wireless Earbuds"/>
    <n v="1"/>
    <n v="9615.66"/>
    <n v="0.05"/>
    <x v="1423"/>
    <n v="2811.65"/>
    <s v="Credit/Debit Card"/>
    <s v="Amazon (FBA)"/>
    <s v="Shipped"/>
    <s v="Tamil Nadu"/>
  </r>
  <r>
    <s v="IN-AMD-101425"/>
    <x v="366"/>
    <s v="Beauty &amp; Personal Care"/>
    <s v="Matte Lipstick"/>
    <n v="2"/>
    <n v="959.63"/>
    <n v="0"/>
    <x v="1424"/>
    <n v="451.5"/>
    <s v="Credit/Debit Card"/>
    <s v="Amazon (FBA)"/>
    <s v="Delivered"/>
    <s v="Karnataka"/>
  </r>
  <r>
    <s v="IN-AMD-101426"/>
    <x v="723"/>
    <s v="Apparel &amp; Fashion"/>
    <s v="Sports Shoes"/>
    <n v="4"/>
    <n v="1731.51"/>
    <n v="0"/>
    <x v="1425"/>
    <n v="1788.54"/>
    <s v="Cash on Delivery (COD)"/>
    <s v="Seller Flex"/>
    <s v="Delivered"/>
    <s v="West Bengal"/>
  </r>
  <r>
    <s v="IN-AMD-101427"/>
    <x v="720"/>
    <s v="Home &amp; Kitchen"/>
    <s v="Stainless Steel Dinner Set"/>
    <n v="1"/>
    <n v="7504.78"/>
    <n v="0.2"/>
    <x v="1426"/>
    <n v="1436.87"/>
    <s v="Credit/Debit Card"/>
    <s v="Seller Flex"/>
    <s v="Delivered"/>
    <s v="Tamil Nadu"/>
  </r>
  <r>
    <s v="IN-AMD-101428"/>
    <x v="307"/>
    <s v="Electronics &amp; Mobiles"/>
    <s v="Power Bank 20000mAh"/>
    <n v="4"/>
    <n v="22679.24"/>
    <n v="0.05"/>
    <x v="1427"/>
    <n v="19897.89"/>
    <s v="UPI"/>
    <s v="Amazon (FBA)"/>
    <s v="Delivered"/>
    <s v="Telangana"/>
  </r>
  <r>
    <s v="IN-AMD-101429"/>
    <x v="697"/>
    <s v="Apparel &amp; Fashion"/>
    <s v="Saree with Unstitched Blouse"/>
    <n v="3"/>
    <n v="2341.6"/>
    <n v="0.1"/>
    <x v="1428"/>
    <n v="1193.22"/>
    <s v="UPI"/>
    <s v="Amazon (FBA)"/>
    <s v="Delivered"/>
    <s v="Maharashtra"/>
  </r>
  <r>
    <s v="IN-AMD-101430"/>
    <x v="373"/>
    <s v="Apparel &amp; Fashion"/>
    <s v="Cotton Kurta Set"/>
    <n v="2"/>
    <n v="2650.43"/>
    <n v="0.15"/>
    <x v="1429"/>
    <n v="919.79"/>
    <s v="UPI"/>
    <s v="Merchant (FBM)"/>
    <s v="Delivered"/>
    <s v="Maharashtra"/>
  </r>
  <r>
    <s v="IN-AMD-101431"/>
    <x v="697"/>
    <s v="Apparel &amp; Fashion"/>
    <s v="Men Denim Jeans"/>
    <n v="1"/>
    <n v="2508.56"/>
    <n v="0.05"/>
    <x v="1430"/>
    <n v="676.06"/>
    <s v="UPI"/>
    <s v="Amazon (FBA)"/>
    <s v="Delivered"/>
    <s v="Maharashtra"/>
  </r>
  <r>
    <s v="IN-AMD-101432"/>
    <x v="255"/>
    <s v="Electronics &amp; Mobiles"/>
    <s v="Smartwatch"/>
    <n v="2"/>
    <n v="3054.25"/>
    <n v="0.25"/>
    <x v="1431"/>
    <n v="0"/>
    <s v="UPI"/>
    <s v="Amazon (FBA)"/>
    <s v="Cancelled"/>
    <s v="Telangana"/>
  </r>
  <r>
    <s v="IN-AMD-101433"/>
    <x v="196"/>
    <s v="Beauty &amp; Personal Care"/>
    <s v="Ayurvedic Hair Oil"/>
    <n v="4"/>
    <n v="704.72"/>
    <n v="0.2"/>
    <x v="1432"/>
    <n v="585.25"/>
    <s v="UPI"/>
    <s v="Seller Flex"/>
    <s v="Delivered"/>
    <s v="Delhi"/>
  </r>
  <r>
    <s v="IN-AMD-101434"/>
    <x v="724"/>
    <s v="Electronics &amp; Mobiles"/>
    <s v="Laptop Backpack"/>
    <n v="1"/>
    <n v="26553.86"/>
    <n v="0.1"/>
    <x v="1433"/>
    <n v="7283.18"/>
    <s v="UPI"/>
    <s v="Amazon (FBA)"/>
    <s v="Delivered"/>
    <s v="Telangana"/>
  </r>
  <r>
    <s v="IN-AMD-101435"/>
    <x v="725"/>
    <s v="Home &amp; Kitchen"/>
    <s v="Induction Cooktop"/>
    <n v="4"/>
    <n v="5778.91"/>
    <n v="0.25"/>
    <x v="1434"/>
    <n v="4223.22"/>
    <s v="UPI"/>
    <s v="Amazon (FBA)"/>
    <s v="Delivered"/>
    <s v="Tamil Nadu"/>
  </r>
  <r>
    <s v="IN-AMD-101436"/>
    <x v="726"/>
    <s v="Beauty &amp; Personal Care"/>
    <s v="Electric Trimmer"/>
    <n v="1"/>
    <n v="1180.8499999999999"/>
    <n v="0"/>
    <x v="1435"/>
    <n v="0"/>
    <s v="UPI"/>
    <s v="Amazon (FBA)"/>
    <s v="Returned"/>
    <s v="Karnataka"/>
  </r>
  <r>
    <s v="IN-AMD-101437"/>
    <x v="304"/>
    <s v="Home &amp; Kitchen"/>
    <s v="Water Purifier"/>
    <n v="3"/>
    <n v="7649.78"/>
    <n v="0"/>
    <x v="1436"/>
    <n v="5889.33"/>
    <s v="Credit/Debit Card"/>
    <s v="Seller Flex"/>
    <s v="Delivered"/>
    <s v="Maharashtra"/>
  </r>
  <r>
    <s v="IN-AMD-101438"/>
    <x v="171"/>
    <s v="Home &amp; Kitchen"/>
    <s v="Cotton Bedsheet Double"/>
    <n v="3"/>
    <n v="1965.32"/>
    <n v="0"/>
    <x v="1437"/>
    <n v="1763.35"/>
    <s v="Amazon Pay Later"/>
    <s v="Amazon (FBA)"/>
    <s v="Delivered"/>
    <s v="Kerala"/>
  </r>
  <r>
    <s v="IN-AMD-101439"/>
    <x v="727"/>
    <s v="Home &amp; Kitchen"/>
    <s v="Cotton Bedsheet Double"/>
    <n v="2"/>
    <n v="5454.92"/>
    <n v="0.2"/>
    <x v="1438"/>
    <n v="2818.15"/>
    <s v="Credit/Debit Card"/>
    <s v="Amazon (FBA)"/>
    <s v="Delivered"/>
    <s v="Uttar Pradesh"/>
  </r>
  <r>
    <s v="IN-AMD-101440"/>
    <x v="547"/>
    <s v="Apparel &amp; Fashion"/>
    <s v="Printed T-Shirt"/>
    <n v="4"/>
    <n v="772.79"/>
    <n v="0.1"/>
    <x v="1439"/>
    <n v="649.6"/>
    <s v="UPI"/>
    <s v="Amazon (FBA)"/>
    <s v="Delivered"/>
    <s v="Uttar Pradesh"/>
  </r>
  <r>
    <s v="IN-AMD-101441"/>
    <x v="120"/>
    <s v="Beauty &amp; Personal Care"/>
    <s v="Matte Lipstick"/>
    <n v="4"/>
    <n v="932.13"/>
    <n v="0.2"/>
    <x v="1440"/>
    <n v="603.17999999999995"/>
    <s v="UPI"/>
    <s v="Amazon (FBA)"/>
    <s v="Delivered"/>
    <s v="Uttar Pradesh"/>
  </r>
  <r>
    <s v="IN-AMD-101442"/>
    <x v="672"/>
    <s v="Electronics &amp; Mobiles"/>
    <s v="Wireless Earbuds"/>
    <n v="1"/>
    <n v="9820.1200000000008"/>
    <n v="0"/>
    <x v="1441"/>
    <n v="3097.04"/>
    <s v="UPI"/>
    <s v="Amazon (FBA)"/>
    <s v="Delivered"/>
    <s v="Delhi"/>
  </r>
  <r>
    <s v="IN-AMD-101443"/>
    <x v="728"/>
    <s v="Home &amp; Kitchen"/>
    <s v="Cotton Bedsheet Double"/>
    <n v="3"/>
    <n v="3415.06"/>
    <n v="0"/>
    <x v="1442"/>
    <n v="0"/>
    <s v="UPI"/>
    <s v="Seller Flex"/>
    <s v="Cancelled"/>
    <s v="Maharashtra"/>
  </r>
  <r>
    <s v="IN-AMD-101444"/>
    <x v="135"/>
    <s v="Home &amp; Kitchen"/>
    <s v="Water Purifier"/>
    <n v="2"/>
    <n v="7703.98"/>
    <n v="0.1"/>
    <x v="1443"/>
    <n v="4740.67"/>
    <s v="Net Banking"/>
    <s v="Seller Flex"/>
    <s v="Delivered"/>
    <s v="Gujarat"/>
  </r>
  <r>
    <s v="IN-AMD-101445"/>
    <x v="729"/>
    <s v="Apparel &amp; Fashion"/>
    <s v="Sports Shoes"/>
    <n v="3"/>
    <n v="544.87"/>
    <n v="0"/>
    <x v="1444"/>
    <n v="0"/>
    <s v="Credit/Debit Card"/>
    <s v="Amazon (FBA)"/>
    <s v="Cancelled"/>
    <s v="Kerala"/>
  </r>
  <r>
    <s v="IN-AMD-101446"/>
    <x v="139"/>
    <s v="Apparel &amp; Fashion"/>
    <s v="Sports Shoes"/>
    <n v="4"/>
    <n v="1573.08"/>
    <n v="0.2"/>
    <x v="1445"/>
    <n v="1746.13"/>
    <s v="UPI"/>
    <s v="Amazon (FBA)"/>
    <s v="Delivered"/>
    <s v="Delhi"/>
  </r>
  <r>
    <s v="IN-AMD-101447"/>
    <x v="587"/>
    <s v="Apparel &amp; Fashion"/>
    <s v="Saree with Unstitched Blouse"/>
    <n v="2"/>
    <n v="2677.72"/>
    <n v="0.05"/>
    <x v="1446"/>
    <n v="725.5"/>
    <s v="Cash on Delivery (COD)"/>
    <s v="Amazon (FBA)"/>
    <s v="Delivered"/>
    <s v="Delhi"/>
  </r>
  <r>
    <s v="IN-AMD-101448"/>
    <x v="305"/>
    <s v="Beauty &amp; Personal Care"/>
    <s v="Sunscreen Gel SPF 50"/>
    <n v="3"/>
    <n v="1114.74"/>
    <n v="0.15"/>
    <x v="1447"/>
    <n v="566.66"/>
    <s v="UPI"/>
    <s v="Amazon (FBA)"/>
    <s v="Delivered"/>
    <s v="Karnataka"/>
  </r>
  <r>
    <s v="IN-AMD-101449"/>
    <x v="119"/>
    <s v="Pantry &amp; Groceries"/>
    <s v="Ghee 1L"/>
    <n v="3"/>
    <n v="823.06"/>
    <n v="0.1"/>
    <x v="1448"/>
    <n v="408.6"/>
    <s v="UPI"/>
    <s v="Seller Flex"/>
    <s v="Delivered"/>
    <s v="Maharashtra"/>
  </r>
  <r>
    <s v="IN-AMD-101450"/>
    <x v="703"/>
    <s v="Apparel &amp; Fashion"/>
    <s v="Men Denim Jeans"/>
    <n v="1"/>
    <n v="1968.75"/>
    <n v="0.1"/>
    <x v="1449"/>
    <n v="617.63"/>
    <s v="Credit/Debit Card"/>
    <s v="Seller Flex"/>
    <s v="Delivered"/>
    <s v="Telangana"/>
  </r>
  <r>
    <s v="IN-AMD-101451"/>
    <x v="575"/>
    <s v="Home &amp; Kitchen"/>
    <s v="Induction Cooktop"/>
    <n v="1"/>
    <n v="1674.03"/>
    <n v="0.1"/>
    <x v="1450"/>
    <n v="478.34"/>
    <s v="UPI"/>
    <s v="Seller Flex"/>
    <s v="Delivered"/>
    <s v="Tamil Nadu"/>
  </r>
  <r>
    <s v="IN-AMD-101452"/>
    <x v="730"/>
    <s v="Pantry &amp; Groceries"/>
    <s v="Basmati Rice 5kg"/>
    <n v="4"/>
    <n v="580.63"/>
    <n v="0.05"/>
    <x v="1451"/>
    <n v="639.39"/>
    <s v="Net Banking"/>
    <s v="Amazon (FBA)"/>
    <s v="Delivered"/>
    <s v="Rajasthan"/>
  </r>
  <r>
    <s v="IN-AMD-101453"/>
    <x v="214"/>
    <s v="Electronics &amp; Mobiles"/>
    <s v="Laptop Backpack"/>
    <n v="3"/>
    <n v="7599.67"/>
    <n v="0.2"/>
    <x v="1452"/>
    <n v="0"/>
    <s v="Credit/Debit Card"/>
    <s v="Amazon (FBA)"/>
    <s v="Returned"/>
    <s v="Maharashtra"/>
  </r>
  <r>
    <s v="IN-AMD-101454"/>
    <x v="420"/>
    <s v="Electronics &amp; Mobiles"/>
    <s v="Wireless Earbuds"/>
    <n v="1"/>
    <n v="18142.13"/>
    <n v="0.05"/>
    <x v="1453"/>
    <n v="0"/>
    <s v="UPI"/>
    <s v="Seller Flex"/>
    <s v="Cancelled"/>
    <s v="Delhi"/>
  </r>
  <r>
    <s v="IN-AMD-101455"/>
    <x v="135"/>
    <s v="Home &amp; Kitchen"/>
    <s v="Mixer Grinder 750W"/>
    <n v="3"/>
    <n v="2989.98"/>
    <n v="0.05"/>
    <x v="1454"/>
    <n v="1411.79"/>
    <s v="UPI"/>
    <s v="Merchant (FBM)"/>
    <s v="Delivered"/>
    <s v="Rajasthan"/>
  </r>
  <r>
    <s v="IN-AMD-101456"/>
    <x v="290"/>
    <s v="Beauty &amp; Personal Care"/>
    <s v="Ayurvedic Hair Oil"/>
    <n v="2"/>
    <n v="1451.78"/>
    <n v="0.15"/>
    <x v="1455"/>
    <n v="489.87"/>
    <s v="Cash on Delivery (COD)"/>
    <s v="Amazon (FBA)"/>
    <s v="Delivered"/>
    <s v="Uttar Pradesh"/>
  </r>
  <r>
    <s v="IN-AMD-101457"/>
    <x v="405"/>
    <s v="Beauty &amp; Personal Care"/>
    <s v="Sunscreen Gel SPF 50"/>
    <n v="3"/>
    <n v="1105.32"/>
    <n v="0.1"/>
    <x v="1456"/>
    <n v="391.22"/>
    <s v="Credit/Debit Card"/>
    <s v="Seller Flex"/>
    <s v="Delivered"/>
    <s v="Delhi"/>
  </r>
  <r>
    <s v="IN-AMD-101458"/>
    <x v="731"/>
    <s v="Apparel &amp; Fashion"/>
    <s v="Printed T-Shirt"/>
    <n v="3"/>
    <n v="1290.18"/>
    <n v="0.25"/>
    <x v="1457"/>
    <n v="554.35"/>
    <s v="UPI"/>
    <s v="Seller Flex"/>
    <s v="Delivered"/>
    <s v="Karnataka"/>
  </r>
  <r>
    <s v="IN-AMD-101459"/>
    <x v="392"/>
    <s v="Electronics &amp; Mobiles"/>
    <s v="5G Smartphone"/>
    <n v="4"/>
    <n v="20049.88"/>
    <n v="0.2"/>
    <x v="1458"/>
    <n v="18231.650000000001"/>
    <s v="UPI"/>
    <s v="Seller Flex"/>
    <s v="Delivered"/>
    <s v="Maharashtra"/>
  </r>
  <r>
    <s v="IN-AMD-101460"/>
    <x v="457"/>
    <s v="Apparel &amp; Fashion"/>
    <s v="Men Denim Jeans"/>
    <n v="2"/>
    <n v="1641.14"/>
    <n v="0"/>
    <x v="1459"/>
    <n v="932.13"/>
    <s v="Credit/Debit Card"/>
    <s v="Amazon (FBA)"/>
    <s v="Delivered"/>
    <s v="Kerala"/>
  </r>
  <r>
    <s v="IN-AMD-101461"/>
    <x v="541"/>
    <s v="Electronics &amp; Mobiles"/>
    <s v="Laptop Backpack"/>
    <n v="2"/>
    <n v="20530.18"/>
    <n v="0"/>
    <x v="1460"/>
    <n v="9127.42"/>
    <s v="Credit/Debit Card"/>
    <s v="Merchant (FBM)"/>
    <s v="Delivered"/>
    <s v="Delhi"/>
  </r>
  <r>
    <s v="IN-AMD-101462"/>
    <x v="732"/>
    <s v="Electronics &amp; Mobiles"/>
    <s v="5G Smartphone"/>
    <n v="1"/>
    <n v="3433.52"/>
    <n v="0"/>
    <x v="1461"/>
    <n v="0"/>
    <s v="UPI"/>
    <s v="Seller Flex"/>
    <s v="Returned"/>
    <s v="Kerala"/>
  </r>
  <r>
    <s v="IN-AMD-101463"/>
    <x v="473"/>
    <s v="Beauty &amp; Personal Care"/>
    <s v="Sunscreen Gel SPF 50"/>
    <n v="2"/>
    <n v="1214.3599999999999"/>
    <n v="0.05"/>
    <x v="1462"/>
    <n v="300.94"/>
    <s v="Credit/Debit Card"/>
    <s v="Seller Flex"/>
    <s v="Delivered"/>
    <s v="Delhi"/>
  </r>
  <r>
    <s v="IN-AMD-101464"/>
    <x v="722"/>
    <s v="Electronics &amp; Mobiles"/>
    <s v="Power Bank 20000mAh"/>
    <n v="4"/>
    <n v="31902.44"/>
    <n v="0.05"/>
    <x v="1463"/>
    <n v="21491.09"/>
    <s v="UPI"/>
    <s v="Merchant (FBM)"/>
    <s v="Shipped"/>
    <s v="Kerala"/>
  </r>
  <r>
    <s v="IN-AMD-101465"/>
    <x v="431"/>
    <s v="Beauty &amp; Personal Care"/>
    <s v="Ubtan Face Wash"/>
    <n v="1"/>
    <n v="532.80999999999995"/>
    <n v="0.1"/>
    <x v="1464"/>
    <n v="66.69"/>
    <s v="Cash on Delivery (COD)"/>
    <s v="Amazon (FBA)"/>
    <s v="Delivered"/>
    <s v="West Bengal"/>
  </r>
  <r>
    <s v="IN-AMD-101466"/>
    <x v="26"/>
    <s v="Apparel &amp; Fashion"/>
    <s v="Cotton Kurta Set"/>
    <n v="3"/>
    <n v="2264.13"/>
    <n v="0.2"/>
    <x v="1465"/>
    <n v="1889.83"/>
    <s v="UPI"/>
    <s v="Amazon (FBA)"/>
    <s v="Delivered"/>
    <s v="Karnataka"/>
  </r>
  <r>
    <s v="IN-AMD-101467"/>
    <x v="592"/>
    <s v="Home &amp; Kitchen"/>
    <s v="Induction Cooktop"/>
    <n v="2"/>
    <n v="3081.84"/>
    <n v="0.25"/>
    <x v="1466"/>
    <n v="710.53"/>
    <s v="UPI"/>
    <s v="Seller Flex"/>
    <s v="Delivered"/>
    <s v="Delhi"/>
  </r>
  <r>
    <s v="IN-AMD-101468"/>
    <x v="733"/>
    <s v="Electronics &amp; Mobiles"/>
    <s v="Power Bank 20000mAh"/>
    <n v="3"/>
    <n v="22777.7"/>
    <n v="0.05"/>
    <x v="1467"/>
    <n v="19915.34"/>
    <s v="Cash on Delivery (COD)"/>
    <s v="Amazon (FBA)"/>
    <s v="Delivered"/>
    <s v="Kerala"/>
  </r>
  <r>
    <s v="IN-AMD-101469"/>
    <x v="568"/>
    <s v="Apparel &amp; Fashion"/>
    <s v="Men Denim Jeans"/>
    <n v="1"/>
    <n v="388.26"/>
    <n v="0.1"/>
    <x v="1468"/>
    <n v="71.88"/>
    <s v="UPI"/>
    <s v="Seller Flex"/>
    <s v="Delivered"/>
    <s v="Telangana"/>
  </r>
  <r>
    <s v="IN-AMD-101470"/>
    <x v="679"/>
    <s v="Electronics &amp; Mobiles"/>
    <s v="Power Bank 20000mAh"/>
    <n v="2"/>
    <n v="25472.03"/>
    <n v="0.1"/>
    <x v="1469"/>
    <n v="12031.73"/>
    <s v="UPI"/>
    <s v="Amazon (FBA)"/>
    <s v="Delivered"/>
    <s v="West Bengal"/>
  </r>
  <r>
    <s v="IN-AMD-101471"/>
    <x v="407"/>
    <s v="Pantry &amp; Groceries"/>
    <s v="Basmati Rice 5kg"/>
    <n v="1"/>
    <n v="226.74"/>
    <n v="0.1"/>
    <x v="1470"/>
    <n v="49.72"/>
    <s v="UPI"/>
    <s v="Amazon (FBA)"/>
    <s v="Delivered"/>
    <s v="Uttar Pradesh"/>
  </r>
  <r>
    <s v="IN-AMD-101472"/>
    <x v="667"/>
    <s v="Beauty &amp; Personal Care"/>
    <s v="Sunscreen Gel SPF 50"/>
    <n v="1"/>
    <n v="774.21"/>
    <n v="0"/>
    <x v="1471"/>
    <n v="102.91"/>
    <s v="Net Banking"/>
    <s v="Amazon (FBA)"/>
    <s v="Shipped"/>
    <s v="Maharashtra"/>
  </r>
  <r>
    <s v="IN-AMD-101473"/>
    <x v="517"/>
    <s v="Apparel &amp; Fashion"/>
    <s v="Cotton Kurta Set"/>
    <n v="2"/>
    <n v="2338.5100000000002"/>
    <n v="0"/>
    <x v="1472"/>
    <n v="1536.56"/>
    <s v="UPI"/>
    <s v="Seller Flex"/>
    <s v="Delivered"/>
    <s v="Gujarat"/>
  </r>
  <r>
    <s v="IN-AMD-101474"/>
    <x v="647"/>
    <s v="Electronics &amp; Mobiles"/>
    <s v="Smartwatch"/>
    <n v="2"/>
    <n v="10928.77"/>
    <n v="0.2"/>
    <x v="1473"/>
    <n v="5719.47"/>
    <s v="UPI"/>
    <s v="Amazon (FBA)"/>
    <s v="Delivered"/>
    <s v="West Bengal"/>
  </r>
  <r>
    <s v="IN-AMD-101475"/>
    <x v="120"/>
    <s v="Pantry &amp; Groceries"/>
    <s v="Ghee 1L"/>
    <n v="1"/>
    <n v="552.21"/>
    <n v="0.1"/>
    <x v="1474"/>
    <n v="93.71"/>
    <s v="Credit/Debit Card"/>
    <s v="Amazon (FBA)"/>
    <s v="Delivered"/>
    <s v="Tamil Nadu"/>
  </r>
  <r>
    <s v="IN-AMD-101476"/>
    <x v="119"/>
    <s v="Apparel &amp; Fashion"/>
    <s v="Saree with Unstitched Blouse"/>
    <n v="4"/>
    <n v="961.35"/>
    <n v="0.1"/>
    <x v="1475"/>
    <n v="521.52"/>
    <s v="UPI"/>
    <s v="Amazon (FBA)"/>
    <s v="Delivered"/>
    <s v="Telangana"/>
  </r>
  <r>
    <s v="IN-AMD-101477"/>
    <x v="126"/>
    <s v="Electronics &amp; Mobiles"/>
    <s v="5G Smartphone"/>
    <n v="2"/>
    <n v="15272.58"/>
    <n v="0.15"/>
    <x v="1476"/>
    <n v="3721.68"/>
    <s v="Credit/Debit Card"/>
    <s v="Amazon (FBA)"/>
    <s v="Delivered"/>
    <s v="Karnataka"/>
  </r>
  <r>
    <s v="IN-AMD-101478"/>
    <x v="708"/>
    <s v="Home &amp; Kitchen"/>
    <s v="Cotton Bedsheet Double"/>
    <n v="1"/>
    <n v="1643.47"/>
    <n v="0"/>
    <x v="1477"/>
    <n v="0"/>
    <s v="Cash on Delivery (COD)"/>
    <s v="Merchant (FBM)"/>
    <s v="Cancelled"/>
    <s v="Kerala"/>
  </r>
  <r>
    <s v="IN-AMD-101479"/>
    <x v="119"/>
    <s v="Pantry &amp; Groceries"/>
    <s v="Basmati Rice 5kg"/>
    <n v="3"/>
    <n v="1178.67"/>
    <n v="0.05"/>
    <x v="1478"/>
    <n v="853.96"/>
    <s v="UPI"/>
    <s v="Seller Flex"/>
    <s v="Delivered"/>
    <s v="Karnataka"/>
  </r>
  <r>
    <s v="IN-AMD-101480"/>
    <x v="409"/>
    <s v="Electronics &amp; Mobiles"/>
    <s v="5G Smartphone"/>
    <n v="3"/>
    <n v="29460.82"/>
    <n v="0"/>
    <x v="1479"/>
    <n v="18217.64"/>
    <s v="UPI"/>
    <s v="Amazon (FBA)"/>
    <s v="Delivered"/>
    <s v="Uttar Pradesh"/>
  </r>
  <r>
    <s v="IN-AMD-101481"/>
    <x v="734"/>
    <s v="Electronics &amp; Mobiles"/>
    <s v="Laptop Backpack"/>
    <n v="2"/>
    <n v="17295.3"/>
    <n v="0.1"/>
    <x v="1480"/>
    <n v="0"/>
    <s v="UPI"/>
    <s v="Amazon (FBA)"/>
    <s v="Returned"/>
    <s v="Tamil Nadu"/>
  </r>
  <r>
    <s v="IN-AMD-101482"/>
    <x v="735"/>
    <s v="Pantry &amp; Groceries"/>
    <s v="Organic Turmeric Powder"/>
    <n v="2"/>
    <n v="974.75"/>
    <n v="0"/>
    <x v="1481"/>
    <n v="478.93"/>
    <s v="Credit/Debit Card"/>
    <s v="Amazon (FBA)"/>
    <s v="Shipped"/>
    <s v="Tamil Nadu"/>
  </r>
  <r>
    <s v="IN-AMD-101483"/>
    <x v="383"/>
    <s v="Electronics &amp; Mobiles"/>
    <s v="5G Smartphone"/>
    <n v="3"/>
    <n v="18235.439999999999"/>
    <n v="0.1"/>
    <x v="1482"/>
    <n v="8988.44"/>
    <s v="Cash on Delivery (COD)"/>
    <s v="Amazon (FBA)"/>
    <s v="Shipped"/>
    <s v="Karnataka"/>
  </r>
  <r>
    <s v="IN-AMD-101484"/>
    <x v="241"/>
    <s v="Electronics &amp; Mobiles"/>
    <s v="Laptop Backpack"/>
    <n v="1"/>
    <n v="23384.6"/>
    <n v="0.05"/>
    <x v="1483"/>
    <n v="2765.95"/>
    <s v="UPI"/>
    <s v="Amazon (FBA)"/>
    <s v="Delivered"/>
    <s v="Karnataka"/>
  </r>
  <r>
    <s v="IN-AMD-101485"/>
    <x v="214"/>
    <s v="Home &amp; Kitchen"/>
    <s v="Cotton Bedsheet Double"/>
    <n v="1"/>
    <n v="1860.86"/>
    <n v="0.05"/>
    <x v="1484"/>
    <n v="380.89"/>
    <s v="Credit/Debit Card"/>
    <s v="Merchant (FBM)"/>
    <s v="Shipped"/>
    <s v="Karnataka"/>
  </r>
  <r>
    <s v="IN-AMD-101486"/>
    <x v="618"/>
    <s v="Beauty &amp; Personal Care"/>
    <s v="Electric Trimmer"/>
    <n v="1"/>
    <n v="882.81"/>
    <n v="0.15"/>
    <x v="1485"/>
    <n v="241.25"/>
    <s v="UPI"/>
    <s v="Seller Flex"/>
    <s v="Delivered"/>
    <s v="Maharashtra"/>
  </r>
  <r>
    <s v="IN-AMD-101487"/>
    <x v="736"/>
    <s v="Apparel &amp; Fashion"/>
    <s v="Printed T-Shirt"/>
    <n v="4"/>
    <n v="1109.1400000000001"/>
    <n v="0.05"/>
    <x v="1486"/>
    <n v="1284.21"/>
    <s v="UPI"/>
    <s v="Amazon (FBA)"/>
    <s v="Delivered"/>
    <s v="Maharashtra"/>
  </r>
  <r>
    <s v="IN-AMD-101488"/>
    <x v="737"/>
    <s v="Pantry &amp; Groceries"/>
    <s v="Filter Coffee Powder"/>
    <n v="2"/>
    <n v="595.65"/>
    <n v="0"/>
    <x v="1487"/>
    <n v="392.73"/>
    <s v="Credit/Debit Card"/>
    <s v="Amazon (FBA)"/>
    <s v="Delivered"/>
    <s v="Delhi"/>
  </r>
  <r>
    <s v="IN-AMD-101489"/>
    <x v="81"/>
    <s v="Home &amp; Kitchen"/>
    <s v="Mixer Grinder 750W"/>
    <n v="4"/>
    <n v="5090.74"/>
    <n v="0.2"/>
    <x v="1488"/>
    <n v="0"/>
    <s v="Cash on Delivery (COD)"/>
    <s v="Amazon (FBA)"/>
    <s v="Returned"/>
    <s v="Uttar Pradesh"/>
  </r>
  <r>
    <s v="IN-AMD-101490"/>
    <x v="738"/>
    <s v="Electronics &amp; Mobiles"/>
    <s v="Wireless Earbuds"/>
    <n v="4"/>
    <n v="21198.71"/>
    <n v="0.1"/>
    <x v="1489"/>
    <n v="10032.280000000001"/>
    <s v="UPI"/>
    <s v="Merchant (FBM)"/>
    <s v="Delivered"/>
    <s v="Delhi"/>
  </r>
  <r>
    <s v="IN-AMD-101491"/>
    <x v="658"/>
    <s v="Pantry &amp; Groceries"/>
    <s v="Assorted Dry Fruits 500g"/>
    <n v="4"/>
    <n v="322.85000000000002"/>
    <n v="0.05"/>
    <x v="1490"/>
    <n v="278.87"/>
    <s v="UPI"/>
    <s v="Amazon (FBA)"/>
    <s v="Delivered"/>
    <s v="Maharashtra"/>
  </r>
  <r>
    <s v="IN-AMD-101492"/>
    <x v="370"/>
    <s v="Apparel &amp; Fashion"/>
    <s v="Printed T-Shirt"/>
    <n v="4"/>
    <n v="1268.7"/>
    <n v="0.05"/>
    <x v="1491"/>
    <n v="602.09"/>
    <s v="Credit/Debit Card"/>
    <s v="Amazon (FBA)"/>
    <s v="Delivered"/>
    <s v="West Bengal"/>
  </r>
  <r>
    <s v="IN-AMD-101493"/>
    <x v="206"/>
    <s v="Electronics &amp; Mobiles"/>
    <s v="Power Bank 20000mAh"/>
    <n v="1"/>
    <n v="3360.62"/>
    <n v="0.05"/>
    <x v="1492"/>
    <n v="0"/>
    <s v="UPI"/>
    <s v="Amazon (FBA)"/>
    <s v="Returned"/>
    <s v="Maharashtra"/>
  </r>
  <r>
    <s v="IN-AMD-101494"/>
    <x v="447"/>
    <s v="Home &amp; Kitchen"/>
    <s v="Cotton Bedsheet Double"/>
    <n v="2"/>
    <n v="1905.6"/>
    <n v="0.1"/>
    <x v="1493"/>
    <n v="948.97"/>
    <s v="UPI"/>
    <s v="Amazon (FBA)"/>
    <s v="Delivered"/>
    <s v="Maharashtra"/>
  </r>
  <r>
    <s v="IN-AMD-101495"/>
    <x v="266"/>
    <s v="Apparel &amp; Fashion"/>
    <s v="Men Denim Jeans"/>
    <n v="2"/>
    <n v="1450.33"/>
    <n v="0"/>
    <x v="1494"/>
    <n v="358.91"/>
    <s v="UPI"/>
    <s v="Amazon (FBA)"/>
    <s v="Delivered"/>
    <s v="Delhi"/>
  </r>
  <r>
    <s v="IN-AMD-101496"/>
    <x v="739"/>
    <s v="Electronics &amp; Mobiles"/>
    <s v="Wireless Earbuds"/>
    <n v="4"/>
    <n v="18526.36"/>
    <n v="0.2"/>
    <x v="1495"/>
    <n v="20237.71"/>
    <s v="Net Banking"/>
    <s v="Amazon (FBA)"/>
    <s v="Delivered"/>
    <s v="Delhi"/>
  </r>
  <r>
    <s v="IN-AMD-101497"/>
    <x v="290"/>
    <s v="Electronics &amp; Mobiles"/>
    <s v="Wireless Earbuds"/>
    <n v="2"/>
    <n v="6564.93"/>
    <n v="0.1"/>
    <x v="1496"/>
    <n v="2431.6799999999998"/>
    <s v="UPI"/>
    <s v="Amazon (FBA)"/>
    <s v="Delivered"/>
    <s v="Gujarat"/>
  </r>
  <r>
    <s v="IN-AMD-101498"/>
    <x v="473"/>
    <s v="Apparel &amp; Fashion"/>
    <s v="Cotton Kurta Set"/>
    <n v="3"/>
    <n v="625.45000000000005"/>
    <n v="0.05"/>
    <x v="1497"/>
    <n v="275.01"/>
    <s v="UPI"/>
    <s v="Amazon (FBA)"/>
    <s v="Delivered"/>
    <s v="Karnataka"/>
  </r>
  <r>
    <s v="IN-AMD-101499"/>
    <x v="17"/>
    <s v="Beauty &amp; Personal Care"/>
    <s v="Electric Trimmer"/>
    <n v="1"/>
    <n v="556.27"/>
    <n v="0.1"/>
    <x v="1498"/>
    <n v="0"/>
    <s v="UPI"/>
    <s v="Seller Flex"/>
    <s v="Cancelled"/>
    <s v="Uttar Pradesh"/>
  </r>
  <r>
    <s v="IN-AMD-101500"/>
    <x v="703"/>
    <s v="Home &amp; Kitchen"/>
    <s v="Cotton Bedsheet Double"/>
    <n v="2"/>
    <n v="1772.95"/>
    <n v="0"/>
    <x v="1499"/>
    <n v="550.11"/>
    <s v="Cash on Delivery (COD)"/>
    <s v="Amazon (FBA)"/>
    <s v="Delivered"/>
    <s v="Karnataka"/>
  </r>
  <r>
    <s v="IN-AMD-101501"/>
    <x v="567"/>
    <s v="Pantry &amp; Groceries"/>
    <s v="Ghee 1L"/>
    <n v="1"/>
    <n v="769.84"/>
    <n v="0"/>
    <x v="1500"/>
    <n v="131.63"/>
    <s v="Amazon Pay Later"/>
    <s v="Merchant (FBM)"/>
    <s v="Delivered"/>
    <s v="Maharashtra"/>
  </r>
  <r>
    <s v="IN-AMD-101502"/>
    <x v="740"/>
    <s v="Electronics &amp; Mobiles"/>
    <s v="Power Bank 20000mAh"/>
    <n v="3"/>
    <n v="28402.240000000002"/>
    <n v="0.1"/>
    <x v="1501"/>
    <n v="10745.13"/>
    <s v="Amazon Pay Later"/>
    <s v="Amazon (FBA)"/>
    <s v="Delivered"/>
    <s v="Uttar Pradesh"/>
  </r>
  <r>
    <s v="IN-AMD-101503"/>
    <x v="455"/>
    <s v="Electronics &amp; Mobiles"/>
    <s v="Power Bank 20000mAh"/>
    <n v="1"/>
    <n v="27659.65"/>
    <n v="0"/>
    <x v="1502"/>
    <n v="7783.81"/>
    <s v="UPI"/>
    <s v="Amazon (FBA)"/>
    <s v="Shipped"/>
    <s v="Telangana"/>
  </r>
  <r>
    <s v="IN-AMD-101504"/>
    <x v="568"/>
    <s v="Electronics &amp; Mobiles"/>
    <s v="Power Bank 20000mAh"/>
    <n v="3"/>
    <n v="1347.1"/>
    <n v="0.1"/>
    <x v="1503"/>
    <n v="614.05999999999995"/>
    <s v="Amazon Pay Later"/>
    <s v="Merchant (FBM)"/>
    <s v="Delivered"/>
    <s v="Tamil Nadu"/>
  </r>
  <r>
    <s v="IN-AMD-101505"/>
    <x v="67"/>
    <s v="Electronics &amp; Mobiles"/>
    <s v="Power Bank 20000mAh"/>
    <n v="4"/>
    <n v="2429.3200000000002"/>
    <n v="0.15"/>
    <x v="1504"/>
    <n v="2540.92"/>
    <s v="UPI"/>
    <s v="Merchant (FBM)"/>
    <s v="Shipped"/>
    <s v="Delhi"/>
  </r>
  <r>
    <s v="IN-AMD-101506"/>
    <x v="348"/>
    <s v="Electronics &amp; Mobiles"/>
    <s v="Smartwatch"/>
    <n v="2"/>
    <n v="19604.5"/>
    <n v="0.25"/>
    <x v="1505"/>
    <n v="7722.71"/>
    <s v="UPI"/>
    <s v="Amazon (FBA)"/>
    <s v="Delivered"/>
    <s v="Rajasthan"/>
  </r>
  <r>
    <s v="IN-AMD-101507"/>
    <x v="673"/>
    <s v="Beauty &amp; Personal Care"/>
    <s v="Sunscreen Gel SPF 50"/>
    <n v="4"/>
    <n v="1005.12"/>
    <n v="0.15"/>
    <x v="1506"/>
    <n v="716.21"/>
    <s v="Cash on Delivery (COD)"/>
    <s v="Amazon (FBA)"/>
    <s v="Delivered"/>
    <s v="Maharashtra"/>
  </r>
  <r>
    <s v="IN-AMD-101508"/>
    <x v="509"/>
    <s v="Pantry &amp; Groceries"/>
    <s v="Basmati Rice 5kg"/>
    <n v="2"/>
    <n v="761.39"/>
    <n v="0.25"/>
    <x v="1507"/>
    <n v="392.39"/>
    <s v="Cash on Delivery (COD)"/>
    <s v="Amazon (FBA)"/>
    <s v="Delivered"/>
    <s v="Tamil Nadu"/>
  </r>
  <r>
    <s v="IN-AMD-101509"/>
    <x v="163"/>
    <s v="Pantry &amp; Groceries"/>
    <s v="Organic Turmeric Powder"/>
    <n v="4"/>
    <n v="488.92"/>
    <n v="0"/>
    <x v="1508"/>
    <n v="0"/>
    <s v="UPI"/>
    <s v="Amazon (FBA)"/>
    <s v="Returned"/>
    <s v="Uttar Pradesh"/>
  </r>
  <r>
    <s v="IN-AMD-101510"/>
    <x v="741"/>
    <s v="Electronics &amp; Mobiles"/>
    <s v="Power Bank 20000mAh"/>
    <n v="3"/>
    <n v="5392.31"/>
    <n v="0.1"/>
    <x v="1509"/>
    <n v="4297.54"/>
    <s v="UPI"/>
    <s v="Amazon (FBA)"/>
    <s v="Delivered"/>
    <s v="Delhi"/>
  </r>
  <r>
    <s v="IN-AMD-101511"/>
    <x v="720"/>
    <s v="Beauty &amp; Personal Care"/>
    <s v="Electric Trimmer"/>
    <n v="2"/>
    <n v="288.06"/>
    <n v="0"/>
    <x v="1510"/>
    <n v="89.43"/>
    <s v="Amazon Pay Later"/>
    <s v="Amazon (FBA)"/>
    <s v="Delivered"/>
    <s v="Maharashtra"/>
  </r>
  <r>
    <s v="IN-AMD-101512"/>
    <x v="47"/>
    <s v="Apparel &amp; Fashion"/>
    <s v="Saree with Unstitched Blouse"/>
    <n v="4"/>
    <n v="354.25"/>
    <n v="0"/>
    <x v="1511"/>
    <n v="242.71"/>
    <s v="UPI"/>
    <s v="Seller Flex"/>
    <s v="Delivered"/>
    <s v="Maharashtra"/>
  </r>
  <r>
    <s v="IN-AMD-101513"/>
    <x v="742"/>
    <s v="Electronics &amp; Mobiles"/>
    <s v="Wireless Earbuds"/>
    <n v="1"/>
    <n v="4265.2299999999996"/>
    <n v="0.15"/>
    <x v="1512"/>
    <n v="542"/>
    <s v="Net Banking"/>
    <s v="Seller Flex"/>
    <s v="Delivered"/>
    <s v="Kerala"/>
  </r>
  <r>
    <s v="IN-AMD-101514"/>
    <x v="672"/>
    <s v="Beauty &amp; Personal Care"/>
    <s v="Ubtan Face Wash"/>
    <n v="1"/>
    <n v="505.55"/>
    <n v="0"/>
    <x v="1513"/>
    <n v="169.46"/>
    <s v="Cash on Delivery (COD)"/>
    <s v="Merchant (FBM)"/>
    <s v="Delivered"/>
    <s v="Kerala"/>
  </r>
  <r>
    <s v="IN-AMD-101515"/>
    <x v="720"/>
    <s v="Home &amp; Kitchen"/>
    <s v="Mixer Grinder 750W"/>
    <n v="4"/>
    <n v="4542.9799999999996"/>
    <n v="0"/>
    <x v="1514"/>
    <n v="4164.41"/>
    <s v="UPI"/>
    <s v="Amazon (FBA)"/>
    <s v="Delivered"/>
    <s v="Maharashtra"/>
  </r>
  <r>
    <s v="IN-AMD-101516"/>
    <x v="380"/>
    <s v="Electronics &amp; Mobiles"/>
    <s v="Power Bank 20000mAh"/>
    <n v="3"/>
    <n v="17678.25"/>
    <n v="0.05"/>
    <x v="1515"/>
    <n v="15751.74"/>
    <s v="UPI"/>
    <s v="Amazon (FBA)"/>
    <s v="Delivered"/>
    <s v="Maharashtra"/>
  </r>
  <r>
    <s v="IN-AMD-101517"/>
    <x v="743"/>
    <s v="Apparel &amp; Fashion"/>
    <s v="Men Denim Jeans"/>
    <n v="4"/>
    <n v="1364.56"/>
    <n v="0"/>
    <x v="1516"/>
    <n v="725.55"/>
    <s v="UPI"/>
    <s v="Amazon (FBA)"/>
    <s v="Delivered"/>
    <s v="Maharashtra"/>
  </r>
  <r>
    <s v="IN-AMD-101518"/>
    <x v="32"/>
    <s v="Electronics &amp; Mobiles"/>
    <s v="Power Bank 20000mAh"/>
    <n v="1"/>
    <n v="28716.45"/>
    <n v="0"/>
    <x v="1517"/>
    <n v="7303.53"/>
    <s v="UPI"/>
    <s v="Seller Flex"/>
    <s v="Delivered"/>
    <s v="Gujarat"/>
  </r>
  <r>
    <s v="IN-AMD-101519"/>
    <x v="744"/>
    <s v="Home &amp; Kitchen"/>
    <s v="Stainless Steel Dinner Set"/>
    <n v="2"/>
    <n v="3677.81"/>
    <n v="0"/>
    <x v="1518"/>
    <n v="1644.93"/>
    <s v="Credit/Debit Card"/>
    <s v="Amazon (FBA)"/>
    <s v="Delivered"/>
    <s v="Maharashtra"/>
  </r>
  <r>
    <s v="IN-AMD-101520"/>
    <x v="734"/>
    <s v="Apparel &amp; Fashion"/>
    <s v="Saree with Unstitched Blouse"/>
    <n v="2"/>
    <n v="1682.93"/>
    <n v="0"/>
    <x v="1519"/>
    <n v="0"/>
    <s v="UPI"/>
    <s v="Merchant (FBM)"/>
    <s v="Cancelled"/>
    <s v="Maharashtra"/>
  </r>
  <r>
    <s v="IN-AMD-101521"/>
    <x v="527"/>
    <s v="Pantry &amp; Groceries"/>
    <s v="Assorted Dry Fruits 500g"/>
    <n v="4"/>
    <n v="1068.7"/>
    <n v="0.2"/>
    <x v="1520"/>
    <n v="0"/>
    <s v="UPI"/>
    <s v="Amazon (FBA)"/>
    <s v="Returned"/>
    <s v="Telangana"/>
  </r>
  <r>
    <s v="IN-AMD-101522"/>
    <x v="745"/>
    <s v="Electronics &amp; Mobiles"/>
    <s v="Laptop Backpack"/>
    <n v="2"/>
    <n v="31600.13"/>
    <n v="0"/>
    <x v="1521"/>
    <n v="21068.959999999999"/>
    <s v="UPI"/>
    <s v="Amazon (FBA)"/>
    <s v="Delivered"/>
    <s v="West Bengal"/>
  </r>
  <r>
    <s v="IN-AMD-101523"/>
    <x v="152"/>
    <s v="Apparel &amp; Fashion"/>
    <s v="Saree with Unstitched Blouse"/>
    <n v="1"/>
    <n v="1392.77"/>
    <n v="0"/>
    <x v="1522"/>
    <n v="319.10000000000002"/>
    <s v="Credit/Debit Card"/>
    <s v="Amazon (FBA)"/>
    <s v="Delivered"/>
    <s v="Tamil Nadu"/>
  </r>
  <r>
    <s v="IN-AMD-101524"/>
    <x v="143"/>
    <s v="Apparel &amp; Fashion"/>
    <s v="Printed T-Shirt"/>
    <n v="2"/>
    <n v="2207.8000000000002"/>
    <n v="0"/>
    <x v="1523"/>
    <n v="1353.3"/>
    <s v="UPI"/>
    <s v="Merchant (FBM)"/>
    <s v="Delivered"/>
    <s v="Karnataka"/>
  </r>
  <r>
    <s v="IN-AMD-101525"/>
    <x v="425"/>
    <s v="Apparel &amp; Fashion"/>
    <s v="Sports Shoes"/>
    <n v="4"/>
    <n v="666.46"/>
    <n v="0"/>
    <x v="1524"/>
    <n v="447.38"/>
    <s v="UPI"/>
    <s v="Amazon (FBA)"/>
    <s v="Delivered"/>
    <s v="West Bengal"/>
  </r>
  <r>
    <s v="IN-AMD-101526"/>
    <x v="86"/>
    <s v="Apparel &amp; Fashion"/>
    <s v="Sports Shoes"/>
    <n v="4"/>
    <n v="1620.93"/>
    <n v="0"/>
    <x v="1525"/>
    <n v="1824.47"/>
    <s v="UPI"/>
    <s v="Amazon (FBA)"/>
    <s v="Shipped"/>
    <s v="Delhi"/>
  </r>
  <r>
    <s v="IN-AMD-101527"/>
    <x v="418"/>
    <s v="Home &amp; Kitchen"/>
    <s v="Stainless Steel Dinner Set"/>
    <n v="4"/>
    <n v="4963.58"/>
    <n v="0.15"/>
    <x v="1526"/>
    <n v="5791.61"/>
    <s v="UPI"/>
    <s v="Seller Flex"/>
    <s v="Delivered"/>
    <s v="Uttar Pradesh"/>
  </r>
  <r>
    <s v="IN-AMD-101528"/>
    <x v="746"/>
    <s v="Beauty &amp; Personal Care"/>
    <s v="Electric Trimmer"/>
    <n v="1"/>
    <n v="548.75"/>
    <n v="0.25"/>
    <x v="1527"/>
    <n v="107.19"/>
    <s v="Net Banking"/>
    <s v="Merchant (FBM)"/>
    <s v="Delivered"/>
    <s v="Karnataka"/>
  </r>
  <r>
    <s v="IN-AMD-101529"/>
    <x v="747"/>
    <s v="Pantry &amp; Groceries"/>
    <s v="Assorted Dry Fruits 500g"/>
    <n v="3"/>
    <n v="368.55"/>
    <n v="0.15"/>
    <x v="1528"/>
    <n v="117.56"/>
    <s v="Amazon Pay Later"/>
    <s v="Amazon (FBA)"/>
    <s v="Delivered"/>
    <s v="Tamil Nadu"/>
  </r>
  <r>
    <s v="IN-AMD-101530"/>
    <x v="748"/>
    <s v="Beauty &amp; Personal Care"/>
    <s v="Sunscreen Gel SPF 50"/>
    <n v="2"/>
    <n v="751.75"/>
    <n v="0.2"/>
    <x v="1529"/>
    <n v="239.83"/>
    <s v="UPI"/>
    <s v="Amazon (FBA)"/>
    <s v="Delivered"/>
    <s v="Delhi"/>
  </r>
  <r>
    <s v="IN-AMD-101531"/>
    <x v="395"/>
    <s v="Beauty &amp; Personal Care"/>
    <s v="Matte Lipstick"/>
    <n v="4"/>
    <n v="1260.28"/>
    <n v="0.15"/>
    <x v="1530"/>
    <n v="1101.75"/>
    <s v="UPI"/>
    <s v="Merchant (FBM)"/>
    <s v="Delivered"/>
    <s v="Karnataka"/>
  </r>
  <r>
    <s v="IN-AMD-101532"/>
    <x v="542"/>
    <s v="Home &amp; Kitchen"/>
    <s v="Mixer Grinder 750W"/>
    <n v="3"/>
    <n v="2429.27"/>
    <n v="0"/>
    <x v="1531"/>
    <n v="1068.9000000000001"/>
    <s v="UPI"/>
    <s v="Seller Flex"/>
    <s v="Delivered"/>
    <s v="Telangana"/>
  </r>
  <r>
    <s v="IN-AMD-101533"/>
    <x v="100"/>
    <s v="Beauty &amp; Personal Care"/>
    <s v="Ayurvedic Hair Oil"/>
    <n v="4"/>
    <n v="541.49"/>
    <n v="0.15"/>
    <x v="1532"/>
    <n v="0"/>
    <s v="UPI"/>
    <s v="Merchant (FBM)"/>
    <s v="Cancelled"/>
    <s v="Gujarat"/>
  </r>
  <r>
    <s v="IN-AMD-101534"/>
    <x v="104"/>
    <s v="Apparel &amp; Fashion"/>
    <s v="Saree with Unstitched Blouse"/>
    <n v="4"/>
    <n v="2582.59"/>
    <n v="0.15"/>
    <x v="1533"/>
    <n v="1964.4"/>
    <s v="Net Banking"/>
    <s v="Merchant (FBM)"/>
    <s v="Delivered"/>
    <s v="Gujarat"/>
  </r>
  <r>
    <s v="IN-AMD-101535"/>
    <x v="749"/>
    <s v="Apparel &amp; Fashion"/>
    <s v="Sports Shoes"/>
    <n v="1"/>
    <n v="2732.46"/>
    <n v="0"/>
    <x v="1534"/>
    <n v="880.62"/>
    <s v="Cash on Delivery (COD)"/>
    <s v="Amazon (FBA)"/>
    <s v="Delivered"/>
    <s v="Delhi"/>
  </r>
  <r>
    <s v="IN-AMD-101536"/>
    <x v="155"/>
    <s v="Apparel &amp; Fashion"/>
    <s v="Saree with Unstitched Blouse"/>
    <n v="1"/>
    <n v="1590.18"/>
    <n v="0.2"/>
    <x v="1535"/>
    <n v="319.56"/>
    <s v="UPI"/>
    <s v="Amazon (FBA)"/>
    <s v="Delivered"/>
    <s v="Kerala"/>
  </r>
  <r>
    <s v="IN-AMD-101537"/>
    <x v="278"/>
    <s v="Apparel &amp; Fashion"/>
    <s v="Cotton Kurta Set"/>
    <n v="3"/>
    <n v="2953.83"/>
    <n v="0.25"/>
    <x v="1536"/>
    <n v="1634.62"/>
    <s v="Cash on Delivery (COD)"/>
    <s v="Merchant (FBM)"/>
    <s v="Delivered"/>
    <s v="Tamil Nadu"/>
  </r>
  <r>
    <s v="IN-AMD-101538"/>
    <x v="149"/>
    <s v="Electronics &amp; Mobiles"/>
    <s v="Smartwatch"/>
    <n v="4"/>
    <n v="16396.2"/>
    <n v="0.1"/>
    <x v="1537"/>
    <n v="12042.14"/>
    <s v="Amazon Pay Later"/>
    <s v="Seller Flex"/>
    <s v="Delivered"/>
    <s v="Delhi"/>
  </r>
  <r>
    <s v="IN-AMD-101539"/>
    <x v="161"/>
    <s v="Pantry &amp; Groceries"/>
    <s v="Filter Coffee Powder"/>
    <n v="2"/>
    <n v="635.42999999999995"/>
    <n v="0.05"/>
    <x v="1538"/>
    <n v="0"/>
    <s v="UPI"/>
    <s v="Amazon (FBA)"/>
    <s v="Returned"/>
    <s v="Telangana"/>
  </r>
  <r>
    <s v="IN-AMD-101540"/>
    <x v="750"/>
    <s v="Apparel &amp; Fashion"/>
    <s v="Men Denim Jeans"/>
    <n v="2"/>
    <n v="1786.39"/>
    <n v="0.05"/>
    <x v="1539"/>
    <n v="847.09"/>
    <s v="Amazon Pay Later"/>
    <s v="Seller Flex"/>
    <s v="Delivered"/>
    <s v="Karnataka"/>
  </r>
  <r>
    <s v="IN-AMD-101541"/>
    <x v="159"/>
    <s v="Electronics &amp; Mobiles"/>
    <s v="Wireless Earbuds"/>
    <n v="2"/>
    <n v="30707.97"/>
    <n v="0.1"/>
    <x v="1540"/>
    <n v="8711.57"/>
    <s v="Cash on Delivery (COD)"/>
    <s v="Amazon (FBA)"/>
    <s v="Delivered"/>
    <s v="Delhi"/>
  </r>
  <r>
    <s v="IN-AMD-101542"/>
    <x v="606"/>
    <s v="Apparel &amp; Fashion"/>
    <s v="Sports Shoes"/>
    <n v="3"/>
    <n v="1340.61"/>
    <n v="0"/>
    <x v="1541"/>
    <n v="916.09"/>
    <s v="UPI"/>
    <s v="Amazon (FBA)"/>
    <s v="Delivered"/>
    <s v="West Bengal"/>
  </r>
  <r>
    <s v="IN-AMD-101543"/>
    <x v="67"/>
    <s v="Electronics &amp; Mobiles"/>
    <s v="Smartwatch"/>
    <n v="1"/>
    <n v="20021.12"/>
    <n v="0.05"/>
    <x v="1542"/>
    <n v="4502.04"/>
    <s v="Cash on Delivery (COD)"/>
    <s v="Amazon (FBA)"/>
    <s v="Delivered"/>
    <s v="Tamil Nadu"/>
  </r>
  <r>
    <s v="IN-AMD-101544"/>
    <x v="751"/>
    <s v="Electronics &amp; Mobiles"/>
    <s v="Smartwatch"/>
    <n v="3"/>
    <n v="25092.89"/>
    <n v="0"/>
    <x v="1543"/>
    <n v="20923.669999999998"/>
    <s v="UPI"/>
    <s v="Amazon (FBA)"/>
    <s v="Delivered"/>
    <s v="Maharashtra"/>
  </r>
  <r>
    <s v="IN-AMD-101545"/>
    <x v="305"/>
    <s v="Electronics &amp; Mobiles"/>
    <s v="Power Bank 20000mAh"/>
    <n v="1"/>
    <n v="26483.200000000001"/>
    <n v="0.1"/>
    <x v="1544"/>
    <n v="6121.1"/>
    <s v="UPI"/>
    <s v="Merchant (FBM)"/>
    <s v="Delivered"/>
    <s v="Rajasthan"/>
  </r>
  <r>
    <s v="IN-AMD-101546"/>
    <x v="553"/>
    <s v="Apparel &amp; Fashion"/>
    <s v="Printed T-Shirt"/>
    <n v="2"/>
    <n v="2609.73"/>
    <n v="0.1"/>
    <x v="1545"/>
    <n v="917.08"/>
    <s v="Cash on Delivery (COD)"/>
    <s v="Seller Flex"/>
    <s v="Delivered"/>
    <s v="Maharashtra"/>
  </r>
  <r>
    <s v="IN-AMD-101547"/>
    <x v="382"/>
    <s v="Apparel &amp; Fashion"/>
    <s v="Sports Shoes"/>
    <n v="2"/>
    <n v="2842.18"/>
    <n v="0.1"/>
    <x v="1546"/>
    <n v="1238.3699999999999"/>
    <s v="Net Banking"/>
    <s v="Amazon (FBA)"/>
    <s v="Delivered"/>
    <s v="Karnataka"/>
  </r>
  <r>
    <s v="IN-AMD-101548"/>
    <x v="562"/>
    <s v="Beauty &amp; Personal Care"/>
    <s v="Ayurvedic Hair Oil"/>
    <n v="1"/>
    <n v="305.93"/>
    <n v="0"/>
    <x v="1547"/>
    <n v="38.090000000000003"/>
    <s v="UPI"/>
    <s v="Amazon (FBA)"/>
    <s v="Delivered"/>
    <s v="West Bengal"/>
  </r>
  <r>
    <s v="IN-AMD-101549"/>
    <x v="416"/>
    <s v="Home &amp; Kitchen"/>
    <s v="Mixer Grinder 750W"/>
    <n v="2"/>
    <n v="1570.36"/>
    <n v="0.2"/>
    <x v="1548"/>
    <n v="698.7"/>
    <s v="UPI"/>
    <s v="Amazon (FBA)"/>
    <s v="Shipped"/>
    <s v="Gujarat"/>
  </r>
  <r>
    <s v="IN-AMD-101550"/>
    <x v="752"/>
    <s v="Apparel &amp; Fashion"/>
    <s v="Saree with Unstitched Blouse"/>
    <n v="3"/>
    <n v="1372.41"/>
    <n v="0.1"/>
    <x v="1549"/>
    <n v="642.64"/>
    <s v="Credit/Debit Card"/>
    <s v="Seller Flex"/>
    <s v="Delivered"/>
    <s v="Uttar Pradesh"/>
  </r>
  <r>
    <s v="IN-AMD-101551"/>
    <x v="51"/>
    <s v="Apparel &amp; Fashion"/>
    <s v="Men Denim Jeans"/>
    <n v="1"/>
    <n v="1901.92"/>
    <n v="0.1"/>
    <x v="1550"/>
    <n v="533.26"/>
    <s v="UPI"/>
    <s v="Amazon (FBA)"/>
    <s v="Shipped"/>
    <s v="Uttar Pradesh"/>
  </r>
  <r>
    <s v="IN-AMD-101552"/>
    <x v="753"/>
    <s v="Apparel &amp; Fashion"/>
    <s v="Sports Shoes"/>
    <n v="2"/>
    <n v="1674.99"/>
    <n v="0.1"/>
    <x v="1551"/>
    <n v="863.43"/>
    <s v="Credit/Debit Card"/>
    <s v="Amazon (FBA)"/>
    <s v="Delivered"/>
    <s v="West Bengal"/>
  </r>
  <r>
    <s v="IN-AMD-101553"/>
    <x v="275"/>
    <s v="Beauty &amp; Personal Care"/>
    <s v="Sunscreen Gel SPF 50"/>
    <n v="4"/>
    <n v="1400.16"/>
    <n v="0.1"/>
    <x v="1552"/>
    <n v="790.1"/>
    <s v="UPI"/>
    <s v="Merchant (FBM)"/>
    <s v="Delivered"/>
    <s v="Telangana"/>
  </r>
  <r>
    <s v="IN-AMD-101554"/>
    <x v="713"/>
    <s v="Electronics &amp; Mobiles"/>
    <s v="Power Bank 20000mAh"/>
    <n v="2"/>
    <n v="26821.89"/>
    <n v="0.2"/>
    <x v="1553"/>
    <n v="8328.17"/>
    <s v="Credit/Debit Card"/>
    <s v="Amazon (FBA)"/>
    <s v="Delivered"/>
    <s v="Rajasthan"/>
  </r>
  <r>
    <s v="IN-AMD-101555"/>
    <x v="754"/>
    <s v="Electronics &amp; Mobiles"/>
    <s v="Power Bank 20000mAh"/>
    <n v="4"/>
    <n v="18972.43"/>
    <n v="0.1"/>
    <x v="1554"/>
    <n v="19940.05"/>
    <s v="UPI"/>
    <s v="Amazon (FBA)"/>
    <s v="Delivered"/>
    <s v="Delhi"/>
  </r>
  <r>
    <s v="IN-AMD-101556"/>
    <x v="755"/>
    <s v="Beauty &amp; Personal Care"/>
    <s v="Sunscreen Gel SPF 50"/>
    <n v="2"/>
    <n v="666.05"/>
    <n v="0.05"/>
    <x v="1555"/>
    <n v="357.02"/>
    <s v="UPI"/>
    <s v="Amazon (FBA)"/>
    <s v="Delivered"/>
    <s v="Karnataka"/>
  </r>
  <r>
    <s v="IN-AMD-101557"/>
    <x v="756"/>
    <s v="Apparel &amp; Fashion"/>
    <s v="Printed T-Shirt"/>
    <n v="4"/>
    <n v="1443.49"/>
    <n v="0.15"/>
    <x v="1556"/>
    <n v="0"/>
    <s v="Cash on Delivery (COD)"/>
    <s v="Seller Flex"/>
    <s v="Returned"/>
    <s v="Maharashtra"/>
  </r>
  <r>
    <s v="IN-AMD-101558"/>
    <x v="21"/>
    <s v="Electronics &amp; Mobiles"/>
    <s v="Wireless Earbuds"/>
    <n v="2"/>
    <n v="33877.43"/>
    <n v="0"/>
    <x v="1557"/>
    <n v="12723.55"/>
    <s v="Credit/Debit Card"/>
    <s v="Seller Flex"/>
    <s v="Delivered"/>
    <s v="Karnataka"/>
  </r>
  <r>
    <s v="IN-AMD-101559"/>
    <x v="687"/>
    <s v="Electronics &amp; Mobiles"/>
    <s v="5G Smartphone"/>
    <n v="4"/>
    <n v="5051.34"/>
    <n v="0"/>
    <x v="1558"/>
    <n v="4852.3100000000004"/>
    <s v="UPI"/>
    <s v="Seller Flex"/>
    <s v="Delivered"/>
    <s v="West Bengal"/>
  </r>
  <r>
    <s v="IN-AMD-101560"/>
    <x v="95"/>
    <s v="Pantry &amp; Groceries"/>
    <s v="Basmati Rice 5kg"/>
    <n v="1"/>
    <n v="1140.9000000000001"/>
    <n v="0.05"/>
    <x v="1559"/>
    <n v="0"/>
    <s v="Credit/Debit Card"/>
    <s v="Amazon (FBA)"/>
    <s v="Returned"/>
    <s v="Maharashtra"/>
  </r>
  <r>
    <s v="IN-AMD-101561"/>
    <x v="1"/>
    <s v="Beauty &amp; Personal Care"/>
    <s v="Ubtan Face Wash"/>
    <n v="1"/>
    <n v="251.43"/>
    <n v="0"/>
    <x v="1560"/>
    <n v="53.48"/>
    <s v="UPI"/>
    <s v="Amazon (FBA)"/>
    <s v="Delivered"/>
    <s v="Telangana"/>
  </r>
  <r>
    <s v="IN-AMD-101562"/>
    <x v="757"/>
    <s v="Home &amp; Kitchen"/>
    <s v="Mixer Grinder 750W"/>
    <n v="4"/>
    <n v="2424.52"/>
    <n v="0"/>
    <x v="1561"/>
    <n v="2334.81"/>
    <s v="UPI"/>
    <s v="Amazon (FBA)"/>
    <s v="Shipped"/>
    <s v="Maharashtra"/>
  </r>
  <r>
    <s v="IN-AMD-101563"/>
    <x v="423"/>
    <s v="Apparel &amp; Fashion"/>
    <s v="Printed T-Shirt"/>
    <n v="2"/>
    <n v="2308.5"/>
    <n v="0.05"/>
    <x v="1562"/>
    <n v="1336.21"/>
    <s v="UPI"/>
    <s v="Amazon (FBA)"/>
    <s v="Delivered"/>
    <s v="Tamil Nadu"/>
  </r>
  <r>
    <s v="IN-AMD-101564"/>
    <x v="668"/>
    <s v="Apparel &amp; Fashion"/>
    <s v="Sports Shoes"/>
    <n v="3"/>
    <n v="2827.56"/>
    <n v="0.1"/>
    <x v="1563"/>
    <n v="965.63"/>
    <s v="UPI"/>
    <s v="Amazon (FBA)"/>
    <s v="Delivered"/>
    <s v="Delhi"/>
  </r>
  <r>
    <s v="IN-AMD-101565"/>
    <x v="758"/>
    <s v="Pantry &amp; Groceries"/>
    <s v="Filter Coffee Powder"/>
    <n v="3"/>
    <n v="204.37"/>
    <n v="0.1"/>
    <x v="1564"/>
    <n v="182.6"/>
    <s v="UPI"/>
    <s v="Amazon (FBA)"/>
    <s v="Delivered"/>
    <s v="Kerala"/>
  </r>
  <r>
    <s v="IN-AMD-101566"/>
    <x v="759"/>
    <s v="Pantry &amp; Groceries"/>
    <s v="Ghee 1L"/>
    <n v="3"/>
    <n v="1060.06"/>
    <n v="0.05"/>
    <x v="1565"/>
    <n v="951.62"/>
    <s v="Cash on Delivery (COD)"/>
    <s v="Amazon (FBA)"/>
    <s v="Delivered"/>
    <s v="Karnataka"/>
  </r>
  <r>
    <s v="IN-AMD-101567"/>
    <x v="175"/>
    <s v="Electronics &amp; Mobiles"/>
    <s v="5G Smartphone"/>
    <n v="3"/>
    <n v="31895.42"/>
    <n v="0.05"/>
    <x v="1566"/>
    <n v="22386.36"/>
    <s v="Amazon Pay Later"/>
    <s v="Merchant (FBM)"/>
    <s v="Delivered"/>
    <s v="Tamil Nadu"/>
  </r>
  <r>
    <s v="IN-AMD-101568"/>
    <x v="52"/>
    <s v="Beauty &amp; Personal Care"/>
    <s v="Ayurvedic Hair Oil"/>
    <n v="4"/>
    <n v="1189.67"/>
    <n v="0"/>
    <x v="1567"/>
    <n v="1157.07"/>
    <s v="UPI"/>
    <s v="Seller Flex"/>
    <s v="Delivered"/>
    <s v="Uttar Pradesh"/>
  </r>
  <r>
    <s v="IN-AMD-101569"/>
    <x v="676"/>
    <s v="Electronics &amp; Mobiles"/>
    <s v="Wireless Earbuds"/>
    <n v="1"/>
    <n v="26586.23"/>
    <n v="0.2"/>
    <x v="1568"/>
    <n v="7017.19"/>
    <s v="Net Banking"/>
    <s v="Amazon (FBA)"/>
    <s v="Delivered"/>
    <s v="Karnataka"/>
  </r>
  <r>
    <s v="IN-AMD-101570"/>
    <x v="482"/>
    <s v="Electronics &amp; Mobiles"/>
    <s v="Smartwatch"/>
    <n v="1"/>
    <n v="17011.11"/>
    <n v="0"/>
    <x v="1569"/>
    <n v="4800.9799999999996"/>
    <s v="UPI"/>
    <s v="Amazon (FBA)"/>
    <s v="Delivered"/>
    <s v="Karnataka"/>
  </r>
  <r>
    <s v="IN-AMD-101571"/>
    <x v="488"/>
    <s v="Home &amp; Kitchen"/>
    <s v="Cotton Bedsheet Double"/>
    <n v="3"/>
    <n v="3542.82"/>
    <n v="0.05"/>
    <x v="1570"/>
    <n v="2989.76"/>
    <s v="UPI"/>
    <s v="Amazon (FBA)"/>
    <s v="Delivered"/>
    <s v="Karnataka"/>
  </r>
  <r>
    <s v="IN-AMD-101572"/>
    <x v="26"/>
    <s v="Apparel &amp; Fashion"/>
    <s v="Printed T-Shirt"/>
    <n v="1"/>
    <n v="1430.54"/>
    <n v="0"/>
    <x v="1571"/>
    <n v="247.25"/>
    <s v="UPI"/>
    <s v="Merchant (FBM)"/>
    <s v="Delivered"/>
    <s v="Maharashtra"/>
  </r>
  <r>
    <s v="IN-AMD-101573"/>
    <x v="27"/>
    <s v="Pantry &amp; Groceries"/>
    <s v="Ghee 1L"/>
    <n v="4"/>
    <n v="936.01"/>
    <n v="0.25"/>
    <x v="1572"/>
    <n v="343.32"/>
    <s v="Credit/Debit Card"/>
    <s v="Amazon (FBA)"/>
    <s v="Delivered"/>
    <s v="Maharashtra"/>
  </r>
  <r>
    <s v="IN-AMD-101574"/>
    <x v="381"/>
    <s v="Electronics &amp; Mobiles"/>
    <s v="Laptop Backpack"/>
    <n v="3"/>
    <n v="8127.28"/>
    <n v="0.05"/>
    <x v="1573"/>
    <n v="5120.28"/>
    <s v="Credit/Debit Card"/>
    <s v="Amazon (FBA)"/>
    <s v="Delivered"/>
    <s v="Uttar Pradesh"/>
  </r>
  <r>
    <s v="IN-AMD-101575"/>
    <x v="742"/>
    <s v="Apparel &amp; Fashion"/>
    <s v="Sports Shoes"/>
    <n v="4"/>
    <n v="1929.3"/>
    <n v="0"/>
    <x v="1574"/>
    <n v="1118.32"/>
    <s v="Credit/Debit Card"/>
    <s v="Amazon (FBA)"/>
    <s v="Delivered"/>
    <s v="Maharashtra"/>
  </r>
  <r>
    <s v="IN-AMD-101576"/>
    <x v="39"/>
    <s v="Pantry &amp; Groceries"/>
    <s v="Assorted Dry Fruits 500g"/>
    <n v="4"/>
    <n v="207.15"/>
    <n v="0"/>
    <x v="1575"/>
    <n v="178.56"/>
    <s v="Credit/Debit Card"/>
    <s v="Amazon (FBA)"/>
    <s v="Delivered"/>
    <s v="Karnataka"/>
  </r>
  <r>
    <s v="IN-AMD-101577"/>
    <x v="483"/>
    <s v="Pantry &amp; Groceries"/>
    <s v="Assorted Dry Fruits 500g"/>
    <n v="2"/>
    <n v="1113.08"/>
    <n v="0.2"/>
    <x v="1576"/>
    <n v="472.39"/>
    <s v="Amazon Pay Later"/>
    <s v="Amazon (FBA)"/>
    <s v="Delivered"/>
    <s v="Maharashtra"/>
  </r>
  <r>
    <s v="IN-AMD-101578"/>
    <x v="760"/>
    <s v="Electronics &amp; Mobiles"/>
    <s v="Smartwatch"/>
    <n v="4"/>
    <n v="18036.82"/>
    <n v="0.05"/>
    <x v="1577"/>
    <n v="17765.11"/>
    <s v="Cash on Delivery (COD)"/>
    <s v="Amazon (FBA)"/>
    <s v="Shipped"/>
    <s v="Maharashtra"/>
  </r>
  <r>
    <s v="IN-AMD-101579"/>
    <x v="761"/>
    <s v="Apparel &amp; Fashion"/>
    <s v="Men Denim Jeans"/>
    <n v="2"/>
    <n v="364.22"/>
    <n v="0.1"/>
    <x v="1578"/>
    <n v="182.65"/>
    <s v="Amazon Pay Later"/>
    <s v="Amazon (FBA)"/>
    <s v="Delivered"/>
    <s v="Maharashtra"/>
  </r>
  <r>
    <s v="IN-AMD-101580"/>
    <x v="199"/>
    <s v="Home &amp; Kitchen"/>
    <s v="Induction Cooktop"/>
    <n v="3"/>
    <n v="2457.5"/>
    <n v="0.1"/>
    <x v="1579"/>
    <n v="1012.26"/>
    <s v="Credit/Debit Card"/>
    <s v="Amazon (FBA)"/>
    <s v="Delivered"/>
    <s v="West Bengal"/>
  </r>
  <r>
    <s v="IN-AMD-101581"/>
    <x v="762"/>
    <s v="Electronics &amp; Mobiles"/>
    <s v="Power Bank 20000mAh"/>
    <n v="4"/>
    <n v="11856.89"/>
    <n v="0.05"/>
    <x v="1580"/>
    <n v="7931.09"/>
    <s v="UPI"/>
    <s v="Amazon (FBA)"/>
    <s v="Delivered"/>
    <s v="Karnataka"/>
  </r>
  <r>
    <s v="IN-AMD-101582"/>
    <x v="267"/>
    <s v="Pantry &amp; Groceries"/>
    <s v="Organic Turmeric Powder"/>
    <n v="1"/>
    <n v="977.43"/>
    <n v="0.15"/>
    <x v="1581"/>
    <n v="0"/>
    <s v="Credit/Debit Card"/>
    <s v="Amazon (FBA)"/>
    <s v="Cancelled"/>
    <s v="Karnataka"/>
  </r>
  <r>
    <s v="IN-AMD-101583"/>
    <x v="50"/>
    <s v="Pantry &amp; Groceries"/>
    <s v="Assorted Dry Fruits 500g"/>
    <n v="3"/>
    <n v="618.86"/>
    <n v="0"/>
    <x v="1582"/>
    <n v="301.37"/>
    <s v="UPI"/>
    <s v="Amazon (FBA)"/>
    <s v="Delivered"/>
    <s v="Maharashtra"/>
  </r>
  <r>
    <s v="IN-AMD-101584"/>
    <x v="624"/>
    <s v="Electronics &amp; Mobiles"/>
    <s v="5G Smartphone"/>
    <n v="4"/>
    <n v="4380.0600000000004"/>
    <n v="0.2"/>
    <x v="1583"/>
    <n v="2376.85"/>
    <s v="UPI"/>
    <s v="Amazon (FBA)"/>
    <s v="Delivered"/>
    <s v="Telangana"/>
  </r>
  <r>
    <s v="IN-AMD-101585"/>
    <x v="726"/>
    <s v="Electronics &amp; Mobiles"/>
    <s v="Power Bank 20000mAh"/>
    <n v="4"/>
    <n v="33284.39"/>
    <n v="0.15"/>
    <x v="1584"/>
    <n v="31147.96"/>
    <s v="UPI"/>
    <s v="Seller Flex"/>
    <s v="Shipped"/>
    <s v="Maharashtra"/>
  </r>
  <r>
    <s v="IN-AMD-101586"/>
    <x v="553"/>
    <s v="Electronics &amp; Mobiles"/>
    <s v="Wireless Earbuds"/>
    <n v="1"/>
    <n v="7040.05"/>
    <n v="0.2"/>
    <x v="1585"/>
    <n v="1617.82"/>
    <s v="Cash on Delivery (COD)"/>
    <s v="Amazon (FBA)"/>
    <s v="Delivered"/>
    <s v="Maharashtra"/>
  </r>
  <r>
    <s v="IN-AMD-101587"/>
    <x v="18"/>
    <s v="Pantry &amp; Groceries"/>
    <s v="Filter Coffee Powder"/>
    <n v="2"/>
    <n v="1121.98"/>
    <n v="0"/>
    <x v="1586"/>
    <n v="419.95"/>
    <s v="Cash on Delivery (COD)"/>
    <s v="Merchant (FBM)"/>
    <s v="Delivered"/>
    <s v="Rajasthan"/>
  </r>
  <r>
    <s v="IN-AMD-101588"/>
    <x v="516"/>
    <s v="Electronics &amp; Mobiles"/>
    <s v="5G Smartphone"/>
    <n v="4"/>
    <n v="8158.37"/>
    <n v="0"/>
    <x v="1587"/>
    <n v="10459.61"/>
    <s v="Credit/Debit Card"/>
    <s v="Amazon (FBA)"/>
    <s v="Delivered"/>
    <s v="Tamil Nadu"/>
  </r>
  <r>
    <s v="IN-AMD-101589"/>
    <x v="763"/>
    <s v="Apparel &amp; Fashion"/>
    <s v="Men Denim Jeans"/>
    <n v="4"/>
    <n v="505.61"/>
    <n v="0"/>
    <x v="1588"/>
    <n v="630.97"/>
    <s v="Credit/Debit Card"/>
    <s v="Seller Flex"/>
    <s v="Delivered"/>
    <s v="Telangana"/>
  </r>
  <r>
    <s v="IN-AMD-101590"/>
    <x v="459"/>
    <s v="Apparel &amp; Fashion"/>
    <s v="Printed T-Shirt"/>
    <n v="1"/>
    <n v="1553.64"/>
    <n v="0.1"/>
    <x v="1589"/>
    <n v="360.64"/>
    <s v="UPI"/>
    <s v="Seller Flex"/>
    <s v="Delivered"/>
    <s v="Gujarat"/>
  </r>
  <r>
    <s v="IN-AMD-101591"/>
    <x v="213"/>
    <s v="Home &amp; Kitchen"/>
    <s v="Water Purifier"/>
    <n v="3"/>
    <n v="6988.71"/>
    <n v="0"/>
    <x v="1590"/>
    <n v="6501.07"/>
    <s v="UPI"/>
    <s v="Amazon (FBA)"/>
    <s v="Delivered"/>
    <s v="Maharashtra"/>
  </r>
  <r>
    <s v="IN-AMD-101592"/>
    <x v="487"/>
    <s v="Electronics &amp; Mobiles"/>
    <s v="Laptop Backpack"/>
    <n v="4"/>
    <n v="24120.25"/>
    <n v="0.2"/>
    <x v="1591"/>
    <n v="26624.17"/>
    <s v="UPI"/>
    <s v="Amazon (FBA)"/>
    <s v="Delivered"/>
    <s v="West Bengal"/>
  </r>
  <r>
    <s v="IN-AMD-101593"/>
    <x v="764"/>
    <s v="Electronics &amp; Mobiles"/>
    <s v="Smartwatch"/>
    <n v="2"/>
    <n v="7105.35"/>
    <n v="0.15"/>
    <x v="1592"/>
    <n v="4061.39"/>
    <s v="Credit/Debit Card"/>
    <s v="Amazon (FBA)"/>
    <s v="Delivered"/>
    <s v="Telangana"/>
  </r>
  <r>
    <s v="IN-AMD-101594"/>
    <x v="31"/>
    <s v="Pantry &amp; Groceries"/>
    <s v="Assorted Dry Fruits 500g"/>
    <n v="2"/>
    <n v="758.27"/>
    <n v="0.15"/>
    <x v="1593"/>
    <n v="192.55"/>
    <s v="UPI"/>
    <s v="Amazon (FBA)"/>
    <s v="Delivered"/>
    <s v="Delhi"/>
  </r>
  <r>
    <s v="IN-AMD-101595"/>
    <x v="508"/>
    <s v="Pantry &amp; Groceries"/>
    <s v="Assorted Dry Fruits 500g"/>
    <n v="1"/>
    <n v="328.59"/>
    <n v="0.1"/>
    <x v="1594"/>
    <n v="61.31"/>
    <s v="Net Banking"/>
    <s v="Amazon (FBA)"/>
    <s v="Delivered"/>
    <s v="Maharashtra"/>
  </r>
  <r>
    <s v="IN-AMD-101596"/>
    <x v="446"/>
    <s v="Beauty &amp; Personal Care"/>
    <s v="Matte Lipstick"/>
    <n v="2"/>
    <n v="1178.55"/>
    <n v="0.1"/>
    <x v="1595"/>
    <n v="607.51"/>
    <s v="UPI"/>
    <s v="Amazon (FBA)"/>
    <s v="Delivered"/>
    <s v="Tamil Nadu"/>
  </r>
  <r>
    <s v="IN-AMD-101597"/>
    <x v="128"/>
    <s v="Electronics &amp; Mobiles"/>
    <s v="Smartwatch"/>
    <n v="4"/>
    <n v="30769.87"/>
    <n v="0"/>
    <x v="1596"/>
    <n v="0"/>
    <s v="UPI"/>
    <s v="Seller Flex"/>
    <s v="Cancelled"/>
    <s v="Karnataka"/>
  </r>
  <r>
    <s v="IN-AMD-101598"/>
    <x v="20"/>
    <s v="Apparel &amp; Fashion"/>
    <s v="Printed T-Shirt"/>
    <n v="2"/>
    <n v="427.37"/>
    <n v="0.2"/>
    <x v="1597"/>
    <n v="103.58"/>
    <s v="UPI"/>
    <s v="Amazon (FBA)"/>
    <s v="Delivered"/>
    <s v="Maharashtra"/>
  </r>
  <r>
    <s v="IN-AMD-101599"/>
    <x v="668"/>
    <s v="Home &amp; Kitchen"/>
    <s v="Cotton Bedsheet Double"/>
    <n v="4"/>
    <n v="2719.18"/>
    <n v="0.1"/>
    <x v="1598"/>
    <n v="2079.1999999999998"/>
    <s v="Credit/Debit Card"/>
    <s v="Amazon (FBA)"/>
    <s v="Delivered"/>
    <s v="Kerala"/>
  </r>
  <r>
    <s v="IN-AMD-101600"/>
    <x v="765"/>
    <s v="Electronics &amp; Mobiles"/>
    <s v="Smartwatch"/>
    <n v="1"/>
    <n v="9080.5300000000007"/>
    <n v="0.05"/>
    <x v="1599"/>
    <n v="1047.5"/>
    <s v="Credit/Debit Card"/>
    <s v="Amazon (FBA)"/>
    <s v="Delivered"/>
    <s v="Maharashtra"/>
  </r>
  <r>
    <s v="IN-AMD-101601"/>
    <x v="766"/>
    <s v="Pantry &amp; Groceries"/>
    <s v="Filter Coffee Powder"/>
    <n v="2"/>
    <n v="1180.5899999999999"/>
    <n v="0.2"/>
    <x v="1600"/>
    <n v="418.29"/>
    <s v="Cash on Delivery (COD)"/>
    <s v="Amazon (FBA)"/>
    <s v="Delivered"/>
    <s v="Tamil Nadu"/>
  </r>
  <r>
    <s v="IN-AMD-101602"/>
    <x v="519"/>
    <s v="Home &amp; Kitchen"/>
    <s v="Mixer Grinder 750W"/>
    <n v="4"/>
    <n v="7301.84"/>
    <n v="0.2"/>
    <x v="1601"/>
    <n v="4914.8100000000004"/>
    <s v="Cash on Delivery (COD)"/>
    <s v="Amazon (FBA)"/>
    <s v="Delivered"/>
    <s v="Telangana"/>
  </r>
  <r>
    <s v="IN-AMD-101603"/>
    <x v="341"/>
    <s v="Electronics &amp; Mobiles"/>
    <s v="Power Bank 20000mAh"/>
    <n v="3"/>
    <n v="18815.580000000002"/>
    <n v="0"/>
    <x v="1602"/>
    <n v="15966.73"/>
    <s v="UPI"/>
    <s v="Seller Flex"/>
    <s v="Delivered"/>
    <s v="Tamil Nadu"/>
  </r>
  <r>
    <s v="IN-AMD-101604"/>
    <x v="763"/>
    <s v="Pantry &amp; Groceries"/>
    <s v="Ghee 1L"/>
    <n v="4"/>
    <n v="1147.8399999999999"/>
    <n v="0.2"/>
    <x v="1603"/>
    <n v="517.1"/>
    <s v="UPI"/>
    <s v="Merchant (FBM)"/>
    <s v="Delivered"/>
    <s v="Rajasthan"/>
  </r>
  <r>
    <s v="IN-AMD-101605"/>
    <x v="478"/>
    <s v="Pantry &amp; Groceries"/>
    <s v="Basmati Rice 5kg"/>
    <n v="4"/>
    <n v="533.73"/>
    <n v="0.05"/>
    <x v="1604"/>
    <n v="449.67"/>
    <s v="UPI"/>
    <s v="Amazon (FBA)"/>
    <s v="Shipped"/>
    <s v="Uttar Pradesh"/>
  </r>
  <r>
    <s v="IN-AMD-101606"/>
    <x v="767"/>
    <s v="Electronics &amp; Mobiles"/>
    <s v="Smartwatch"/>
    <n v="1"/>
    <n v="14881.83"/>
    <n v="0.05"/>
    <x v="1605"/>
    <n v="4826.5"/>
    <s v="UPI"/>
    <s v="Amazon (FBA)"/>
    <s v="Delivered"/>
    <s v="Uttar Pradesh"/>
  </r>
  <r>
    <s v="IN-AMD-101607"/>
    <x v="561"/>
    <s v="Apparel &amp; Fashion"/>
    <s v="Men Denim Jeans"/>
    <n v="4"/>
    <n v="1413.5"/>
    <n v="0"/>
    <x v="1606"/>
    <n v="1819.59"/>
    <s v="UPI"/>
    <s v="Amazon (FBA)"/>
    <s v="Delivered"/>
    <s v="Uttar Pradesh"/>
  </r>
  <r>
    <s v="IN-AMD-101608"/>
    <x v="497"/>
    <s v="Apparel &amp; Fashion"/>
    <s v="Cotton Kurta Set"/>
    <n v="1"/>
    <n v="1687.7"/>
    <n v="0.2"/>
    <x v="1607"/>
    <n v="0"/>
    <s v="Credit/Debit Card"/>
    <s v="Amazon (FBA)"/>
    <s v="Cancelled"/>
    <s v="Rajasthan"/>
  </r>
  <r>
    <s v="IN-AMD-101609"/>
    <x v="270"/>
    <s v="Apparel &amp; Fashion"/>
    <s v="Saree with Unstitched Blouse"/>
    <n v="4"/>
    <n v="2337.92"/>
    <n v="0.1"/>
    <x v="1608"/>
    <n v="0"/>
    <s v="UPI"/>
    <s v="Amazon (FBA)"/>
    <s v="Returned"/>
    <s v="Karnataka"/>
  </r>
  <r>
    <s v="IN-AMD-101610"/>
    <x v="768"/>
    <s v="Electronics &amp; Mobiles"/>
    <s v="Wireless Earbuds"/>
    <n v="4"/>
    <n v="14420.41"/>
    <n v="0.2"/>
    <x v="1609"/>
    <n v="6512.68"/>
    <s v="Net Banking"/>
    <s v="Amazon (FBA)"/>
    <s v="Delivered"/>
    <s v="West Bengal"/>
  </r>
  <r>
    <s v="IN-AMD-101611"/>
    <x v="400"/>
    <s v="Home &amp; Kitchen"/>
    <s v="Cotton Bedsheet Double"/>
    <n v="4"/>
    <n v="4271.5600000000004"/>
    <n v="0.15"/>
    <x v="1610"/>
    <n v="0"/>
    <s v="UPI"/>
    <s v="Amazon (FBA)"/>
    <s v="Returned"/>
    <s v="Maharashtra"/>
  </r>
  <r>
    <s v="IN-AMD-101612"/>
    <x v="43"/>
    <s v="Pantry &amp; Groceries"/>
    <s v="Organic Turmeric Powder"/>
    <n v="1"/>
    <n v="628.72"/>
    <n v="0.2"/>
    <x v="1611"/>
    <n v="76.62"/>
    <s v="Credit/Debit Card"/>
    <s v="Amazon (FBA)"/>
    <s v="Delivered"/>
    <s v="Uttar Pradesh"/>
  </r>
  <r>
    <s v="IN-AMD-101613"/>
    <x v="128"/>
    <s v="Apparel &amp; Fashion"/>
    <s v="Saree with Unstitched Blouse"/>
    <n v="4"/>
    <n v="863.67"/>
    <n v="0.2"/>
    <x v="1612"/>
    <n v="817.08"/>
    <s v="Net Banking"/>
    <s v="Merchant (FBM)"/>
    <s v="Delivered"/>
    <s v="Tamil Nadu"/>
  </r>
  <r>
    <s v="IN-AMD-101614"/>
    <x v="6"/>
    <s v="Electronics &amp; Mobiles"/>
    <s v="Power Bank 20000mAh"/>
    <n v="1"/>
    <n v="11141.4"/>
    <n v="0.2"/>
    <x v="1613"/>
    <n v="2828.42"/>
    <s v="UPI"/>
    <s v="Amazon (FBA)"/>
    <s v="Delivered"/>
    <s v="Uttar Pradesh"/>
  </r>
  <r>
    <s v="IN-AMD-101615"/>
    <x v="646"/>
    <s v="Home &amp; Kitchen"/>
    <s v="Water Purifier"/>
    <n v="3"/>
    <n v="2560.0500000000002"/>
    <n v="0"/>
    <x v="1614"/>
    <n v="2054.2399999999998"/>
    <s v="Net Banking"/>
    <s v="Amazon (FBA)"/>
    <s v="Delivered"/>
    <s v="Delhi"/>
  </r>
  <r>
    <s v="IN-AMD-101616"/>
    <x v="38"/>
    <s v="Apparel &amp; Fashion"/>
    <s v="Men Denim Jeans"/>
    <n v="1"/>
    <n v="1458.61"/>
    <n v="0"/>
    <x v="1615"/>
    <n v="261.61"/>
    <s v="UPI"/>
    <s v="Merchant (FBM)"/>
    <s v="Delivered"/>
    <s v="Telangana"/>
  </r>
  <r>
    <s v="IN-AMD-101617"/>
    <x v="548"/>
    <s v="Beauty &amp; Personal Care"/>
    <s v="Ubtan Face Wash"/>
    <n v="3"/>
    <n v="1232.0899999999999"/>
    <n v="0.1"/>
    <x v="1616"/>
    <n v="493.15"/>
    <s v="Net Banking"/>
    <s v="Amazon (FBA)"/>
    <s v="Delivered"/>
    <s v="Uttar Pradesh"/>
  </r>
  <r>
    <s v="IN-AMD-101618"/>
    <x v="161"/>
    <s v="Apparel &amp; Fashion"/>
    <s v="Sports Shoes"/>
    <n v="1"/>
    <n v="2183.42"/>
    <n v="0"/>
    <x v="1617"/>
    <n v="535.5"/>
    <s v="Credit/Debit Card"/>
    <s v="Amazon (FBA)"/>
    <s v="Delivered"/>
    <s v="Gujarat"/>
  </r>
  <r>
    <s v="IN-AMD-101619"/>
    <x v="238"/>
    <s v="Electronics &amp; Mobiles"/>
    <s v="Power Bank 20000mAh"/>
    <n v="1"/>
    <n v="18165.189999999999"/>
    <n v="0.2"/>
    <x v="1618"/>
    <n v="2239.2800000000002"/>
    <s v="Credit/Debit Card"/>
    <s v="Amazon (FBA)"/>
    <s v="Delivered"/>
    <s v="Kerala"/>
  </r>
  <r>
    <s v="IN-AMD-101620"/>
    <x v="741"/>
    <s v="Electronics &amp; Mobiles"/>
    <s v="Laptop Backpack"/>
    <n v="4"/>
    <n v="9936.15"/>
    <n v="0.2"/>
    <x v="1619"/>
    <n v="4999.3900000000003"/>
    <s v="UPI"/>
    <s v="Amazon (FBA)"/>
    <s v="Delivered"/>
    <s v="Karnataka"/>
  </r>
  <r>
    <s v="IN-AMD-101621"/>
    <x v="11"/>
    <s v="Beauty &amp; Personal Care"/>
    <s v="Ayurvedic Hair Oil"/>
    <n v="2"/>
    <n v="659.94"/>
    <n v="0"/>
    <x v="1620"/>
    <n v="327.67"/>
    <s v="Net Banking"/>
    <s v="Merchant (FBM)"/>
    <s v="Delivered"/>
    <s v="Telangana"/>
  </r>
  <r>
    <s v="IN-AMD-101622"/>
    <x v="444"/>
    <s v="Electronics &amp; Mobiles"/>
    <s v="5G Smartphone"/>
    <n v="2"/>
    <n v="12121.59"/>
    <n v="0"/>
    <x v="1621"/>
    <n v="3450.78"/>
    <s v="UPI"/>
    <s v="Amazon (FBA)"/>
    <s v="Delivered"/>
    <s v="Tamil Nadu"/>
  </r>
  <r>
    <s v="IN-AMD-101623"/>
    <x v="518"/>
    <s v="Beauty &amp; Personal Care"/>
    <s v="Electric Trimmer"/>
    <n v="4"/>
    <n v="243.3"/>
    <n v="0.1"/>
    <x v="1622"/>
    <n v="289.11"/>
    <s v="UPI"/>
    <s v="Amazon (FBA)"/>
    <s v="Delivered"/>
    <s v="Karnataka"/>
  </r>
  <r>
    <s v="IN-AMD-101624"/>
    <x v="234"/>
    <s v="Electronics &amp; Mobiles"/>
    <s v="Wireless Earbuds"/>
    <n v="3"/>
    <n v="2760.11"/>
    <n v="0.15"/>
    <x v="1623"/>
    <n v="1178.1300000000001"/>
    <s v="Cash on Delivery (COD)"/>
    <s v="Seller Flex"/>
    <s v="Delivered"/>
    <s v="Karnataka"/>
  </r>
  <r>
    <s v="IN-AMD-101625"/>
    <x v="769"/>
    <s v="Apparel &amp; Fashion"/>
    <s v="Cotton Kurta Set"/>
    <n v="4"/>
    <n v="2761.5"/>
    <n v="0.1"/>
    <x v="1624"/>
    <n v="3082.99"/>
    <s v="Net Banking"/>
    <s v="Amazon (FBA)"/>
    <s v="Delivered"/>
    <s v="Karnataka"/>
  </r>
  <r>
    <s v="IN-AMD-101626"/>
    <x v="216"/>
    <s v="Apparel &amp; Fashion"/>
    <s v="Cotton Kurta Set"/>
    <n v="2"/>
    <n v="1832.37"/>
    <n v="0.05"/>
    <x v="1625"/>
    <n v="877.84"/>
    <s v="Net Banking"/>
    <s v="Seller Flex"/>
    <s v="Delivered"/>
    <s v="Delhi"/>
  </r>
  <r>
    <s v="IN-AMD-101627"/>
    <x v="770"/>
    <s v="Pantry &amp; Groceries"/>
    <s v="Filter Coffee Powder"/>
    <n v="1"/>
    <n v="745.22"/>
    <n v="0.05"/>
    <x v="1626"/>
    <n v="110.2"/>
    <s v="Credit/Debit Card"/>
    <s v="Seller Flex"/>
    <s v="Delivered"/>
    <s v="Tamil Nadu"/>
  </r>
  <r>
    <s v="IN-AMD-101628"/>
    <x v="329"/>
    <s v="Pantry &amp; Groceries"/>
    <s v="Basmati Rice 5kg"/>
    <n v="4"/>
    <n v="528.03"/>
    <n v="0.1"/>
    <x v="1627"/>
    <n v="653.4"/>
    <s v="UPI"/>
    <s v="Amazon (FBA)"/>
    <s v="Delivered"/>
    <s v="Karnataka"/>
  </r>
  <r>
    <s v="IN-AMD-101629"/>
    <x v="446"/>
    <s v="Electronics &amp; Mobiles"/>
    <s v="Wireless Earbuds"/>
    <n v="3"/>
    <n v="4831.7"/>
    <n v="0.15"/>
    <x v="1628"/>
    <n v="2951.02"/>
    <s v="Credit/Debit Card"/>
    <s v="Amazon (FBA)"/>
    <s v="Delivered"/>
    <s v="Delhi"/>
  </r>
  <r>
    <s v="IN-AMD-101630"/>
    <x v="401"/>
    <s v="Apparel &amp; Fashion"/>
    <s v="Printed T-Shirt"/>
    <n v="4"/>
    <n v="2155.48"/>
    <n v="0"/>
    <x v="1629"/>
    <n v="1521.57"/>
    <s v="UPI"/>
    <s v="Amazon (FBA)"/>
    <s v="Delivered"/>
    <s v="Kerala"/>
  </r>
  <r>
    <s v="IN-AMD-101631"/>
    <x v="771"/>
    <s v="Electronics &amp; Mobiles"/>
    <s v="Laptop Backpack"/>
    <n v="2"/>
    <n v="9748.34"/>
    <n v="0.05"/>
    <x v="1630"/>
    <n v="0"/>
    <s v="UPI"/>
    <s v="Amazon (FBA)"/>
    <s v="Returned"/>
    <s v="Karnataka"/>
  </r>
  <r>
    <s v="IN-AMD-101632"/>
    <x v="89"/>
    <s v="Apparel &amp; Fashion"/>
    <s v="Saree with Unstitched Blouse"/>
    <n v="1"/>
    <n v="2829.54"/>
    <n v="0.05"/>
    <x v="1631"/>
    <n v="402.74"/>
    <s v="Credit/Debit Card"/>
    <s v="Merchant (FBM)"/>
    <s v="Delivered"/>
    <s v="Maharashtra"/>
  </r>
  <r>
    <s v="IN-AMD-101633"/>
    <x v="772"/>
    <s v="Apparel &amp; Fashion"/>
    <s v="Men Denim Jeans"/>
    <n v="2"/>
    <n v="844.99"/>
    <n v="0.05"/>
    <x v="1632"/>
    <n v="399.75"/>
    <s v="Cash on Delivery (COD)"/>
    <s v="Amazon (FBA)"/>
    <s v="Delivered"/>
    <s v="Telangana"/>
  </r>
  <r>
    <s v="IN-AMD-101634"/>
    <x v="258"/>
    <s v="Pantry &amp; Groceries"/>
    <s v="Basmati Rice 5kg"/>
    <n v="2"/>
    <n v="656.5"/>
    <n v="0.15"/>
    <x v="1633"/>
    <n v="293.11"/>
    <s v="Net Banking"/>
    <s v="Amazon (FBA)"/>
    <s v="Delivered"/>
    <s v="Delhi"/>
  </r>
  <r>
    <s v="IN-AMD-101635"/>
    <x v="773"/>
    <s v="Pantry &amp; Groceries"/>
    <s v="Filter Coffee Powder"/>
    <n v="2"/>
    <n v="738.4"/>
    <n v="0.05"/>
    <x v="1634"/>
    <n v="355.63"/>
    <s v="UPI"/>
    <s v="Amazon (FBA)"/>
    <s v="Delivered"/>
    <s v="Karnataka"/>
  </r>
  <r>
    <s v="IN-AMD-101636"/>
    <x v="507"/>
    <s v="Apparel &amp; Fashion"/>
    <s v="Sports Shoes"/>
    <n v="2"/>
    <n v="1614.99"/>
    <n v="0.25"/>
    <x v="1635"/>
    <n v="759.65"/>
    <s v="UPI"/>
    <s v="Merchant (FBM)"/>
    <s v="Delivered"/>
    <s v="Kerala"/>
  </r>
  <r>
    <s v="IN-AMD-101637"/>
    <x v="357"/>
    <s v="Apparel &amp; Fashion"/>
    <s v="Men Denim Jeans"/>
    <n v="1"/>
    <n v="1410.81"/>
    <n v="0.05"/>
    <x v="1636"/>
    <n v="182.16"/>
    <s v="UPI"/>
    <s v="Amazon (FBA)"/>
    <s v="Delivered"/>
    <s v="Delhi"/>
  </r>
  <r>
    <s v="IN-AMD-101638"/>
    <x v="161"/>
    <s v="Beauty &amp; Personal Care"/>
    <s v="Sunscreen Gel SPF 50"/>
    <n v="2"/>
    <n v="237.49"/>
    <n v="0.1"/>
    <x v="1637"/>
    <n v="54.08"/>
    <s v="Credit/Debit Card"/>
    <s v="Seller Flex"/>
    <s v="Delivered"/>
    <s v="Delhi"/>
  </r>
  <r>
    <s v="IN-AMD-101639"/>
    <x v="774"/>
    <s v="Beauty &amp; Personal Care"/>
    <s v="Electric Trimmer"/>
    <n v="3"/>
    <n v="639.01"/>
    <n v="0.15"/>
    <x v="1638"/>
    <n v="512.45000000000005"/>
    <s v="UPI"/>
    <s v="Seller Flex"/>
    <s v="Shipped"/>
    <s v="Uttar Pradesh"/>
  </r>
  <r>
    <s v="IN-AMD-101640"/>
    <x v="753"/>
    <s v="Electronics &amp; Mobiles"/>
    <s v="Smartwatch"/>
    <n v="3"/>
    <n v="8758.52"/>
    <n v="0.1"/>
    <x v="1639"/>
    <n v="3489.9"/>
    <s v="Credit/Debit Card"/>
    <s v="Amazon (FBA)"/>
    <s v="Delivered"/>
    <s v="Delhi"/>
  </r>
  <r>
    <s v="IN-AMD-101641"/>
    <x v="775"/>
    <s v="Apparel &amp; Fashion"/>
    <s v="Sports Shoes"/>
    <n v="2"/>
    <n v="1539.24"/>
    <n v="0.05"/>
    <x v="1640"/>
    <n v="448.18"/>
    <s v="Cash on Delivery (COD)"/>
    <s v="Seller Flex"/>
    <s v="Delivered"/>
    <s v="West Bengal"/>
  </r>
  <r>
    <s v="IN-AMD-101642"/>
    <x v="540"/>
    <s v="Apparel &amp; Fashion"/>
    <s v="Men Denim Jeans"/>
    <n v="3"/>
    <n v="1868.33"/>
    <n v="0"/>
    <x v="1641"/>
    <n v="1366.56"/>
    <s v="Net Banking"/>
    <s v="Merchant (FBM)"/>
    <s v="Delivered"/>
    <s v="Delhi"/>
  </r>
  <r>
    <s v="IN-AMD-101643"/>
    <x v="588"/>
    <s v="Electronics &amp; Mobiles"/>
    <s v="Smartwatch"/>
    <n v="2"/>
    <n v="1321.97"/>
    <n v="0.1"/>
    <x v="1642"/>
    <n v="508.13"/>
    <s v="Net Banking"/>
    <s v="Amazon (FBA)"/>
    <s v="Delivered"/>
    <s v="Delhi"/>
  </r>
  <r>
    <s v="IN-AMD-101644"/>
    <x v="225"/>
    <s v="Electronics &amp; Mobiles"/>
    <s v="5G Smartphone"/>
    <n v="1"/>
    <n v="21895.81"/>
    <n v="0.1"/>
    <x v="1643"/>
    <n v="5386.09"/>
    <s v="UPI"/>
    <s v="Amazon (FBA)"/>
    <s v="Shipped"/>
    <s v="Tamil Nadu"/>
  </r>
  <r>
    <s v="IN-AMD-101645"/>
    <x v="776"/>
    <s v="Electronics &amp; Mobiles"/>
    <s v="Wireless Earbuds"/>
    <n v="1"/>
    <n v="9552.1299999999992"/>
    <n v="0"/>
    <x v="1644"/>
    <n v="1564.16"/>
    <s v="UPI"/>
    <s v="Amazon (FBA)"/>
    <s v="Delivered"/>
    <s v="Kerala"/>
  </r>
  <r>
    <s v="IN-AMD-101646"/>
    <x v="777"/>
    <s v="Home &amp; Kitchen"/>
    <s v="Stainless Steel Dinner Set"/>
    <n v="3"/>
    <n v="3517.84"/>
    <n v="0.05"/>
    <x v="1645"/>
    <n v="3141.42"/>
    <s v="UPI"/>
    <s v="Amazon (FBA)"/>
    <s v="Delivered"/>
    <s v="Tamil Nadu"/>
  </r>
  <r>
    <s v="IN-AMD-101647"/>
    <x v="778"/>
    <s v="Electronics &amp; Mobiles"/>
    <s v="Smartwatch"/>
    <n v="3"/>
    <n v="24931.51"/>
    <n v="0.2"/>
    <x v="1646"/>
    <n v="10168.27"/>
    <s v="Credit/Debit Card"/>
    <s v="Merchant (FBM)"/>
    <s v="Shipped"/>
    <s v="Karnataka"/>
  </r>
  <r>
    <s v="IN-AMD-101648"/>
    <x v="697"/>
    <s v="Electronics &amp; Mobiles"/>
    <s v="Wireless Earbuds"/>
    <n v="2"/>
    <n v="5300.91"/>
    <n v="0.15"/>
    <x v="1647"/>
    <n v="1976.16"/>
    <s v="Credit/Debit Card"/>
    <s v="Amazon (FBA)"/>
    <s v="Delivered"/>
    <s v="Delhi"/>
  </r>
  <r>
    <s v="IN-AMD-101649"/>
    <x v="416"/>
    <s v="Electronics &amp; Mobiles"/>
    <s v="Laptop Backpack"/>
    <n v="4"/>
    <n v="15975.93"/>
    <n v="0"/>
    <x v="1648"/>
    <n v="7996.81"/>
    <s v="UPI"/>
    <s v="Amazon (FBA)"/>
    <s v="Delivered"/>
    <s v="Karnataka"/>
  </r>
  <r>
    <s v="IN-AMD-101650"/>
    <x v="779"/>
    <s v="Beauty &amp; Personal Care"/>
    <s v="Ubtan Face Wash"/>
    <n v="2"/>
    <n v="1228.2"/>
    <n v="0.2"/>
    <x v="1649"/>
    <n v="671.58"/>
    <s v="UPI"/>
    <s v="Amazon (FBA)"/>
    <s v="Delivered"/>
    <s v="Uttar Pradesh"/>
  </r>
  <r>
    <s v="IN-AMD-101651"/>
    <x v="288"/>
    <s v="Beauty &amp; Personal Care"/>
    <s v="Ayurvedic Hair Oil"/>
    <n v="2"/>
    <n v="776.24"/>
    <n v="0.1"/>
    <x v="1650"/>
    <n v="261.04000000000002"/>
    <s v="UPI"/>
    <s v="Amazon (FBA)"/>
    <s v="Delivered"/>
    <s v="Maharashtra"/>
  </r>
  <r>
    <s v="IN-AMD-101652"/>
    <x v="404"/>
    <s v="Apparel &amp; Fashion"/>
    <s v="Cotton Kurta Set"/>
    <n v="1"/>
    <n v="454.46"/>
    <n v="0.05"/>
    <x v="1651"/>
    <n v="104.7"/>
    <s v="UPI"/>
    <s v="Amazon (FBA)"/>
    <s v="Delivered"/>
    <s v="Telangana"/>
  </r>
  <r>
    <s v="IN-AMD-101653"/>
    <x v="591"/>
    <s v="Apparel &amp; Fashion"/>
    <s v="Cotton Kurta Set"/>
    <n v="4"/>
    <n v="2295.06"/>
    <n v="0"/>
    <x v="1652"/>
    <n v="0"/>
    <s v="Credit/Debit Card"/>
    <s v="Amazon (FBA)"/>
    <s v="Returned"/>
    <s v="Gujarat"/>
  </r>
  <r>
    <s v="IN-AMD-101654"/>
    <x v="780"/>
    <s v="Pantry &amp; Groceries"/>
    <s v="Organic Turmeric Powder"/>
    <n v="4"/>
    <n v="491"/>
    <n v="0.15"/>
    <x v="1653"/>
    <n v="354.48"/>
    <s v="UPI"/>
    <s v="Amazon (FBA)"/>
    <s v="Shipped"/>
    <s v="Uttar Pradesh"/>
  </r>
  <r>
    <s v="IN-AMD-101655"/>
    <x v="166"/>
    <s v="Electronics &amp; Mobiles"/>
    <s v="Smartwatch"/>
    <n v="2"/>
    <n v="12961.36"/>
    <n v="0.2"/>
    <x v="1654"/>
    <n v="3351.3"/>
    <s v="Cash on Delivery (COD)"/>
    <s v="Merchant (FBM)"/>
    <s v="Delivered"/>
    <s v="Gujarat"/>
  </r>
  <r>
    <s v="IN-AMD-101656"/>
    <x v="160"/>
    <s v="Electronics &amp; Mobiles"/>
    <s v="Laptop Backpack"/>
    <n v="1"/>
    <n v="1087.1300000000001"/>
    <n v="0"/>
    <x v="1655"/>
    <n v="285.31"/>
    <s v="UPI"/>
    <s v="Amazon (FBA)"/>
    <s v="Shipped"/>
    <s v="Maharashtra"/>
  </r>
  <r>
    <s v="IN-AMD-101657"/>
    <x v="393"/>
    <s v="Electronics &amp; Mobiles"/>
    <s v="5G Smartphone"/>
    <n v="3"/>
    <n v="25916.85"/>
    <n v="0.1"/>
    <x v="1656"/>
    <n v="17339.36"/>
    <s v="Credit/Debit Card"/>
    <s v="Amazon (FBA)"/>
    <s v="Delivered"/>
    <s v="Telangana"/>
  </r>
  <r>
    <s v="IN-AMD-101658"/>
    <x v="781"/>
    <s v="Electronics &amp; Mobiles"/>
    <s v="5G Smartphone"/>
    <n v="1"/>
    <n v="34990.839999999997"/>
    <n v="0.2"/>
    <x v="1657"/>
    <n v="6192.7"/>
    <s v="Credit/Debit Card"/>
    <s v="Merchant (FBM)"/>
    <s v="Delivered"/>
    <s v="Telangana"/>
  </r>
  <r>
    <s v="IN-AMD-101659"/>
    <x v="610"/>
    <s v="Apparel &amp; Fashion"/>
    <s v="Saree with Unstitched Blouse"/>
    <n v="3"/>
    <n v="419.98"/>
    <n v="0.25"/>
    <x v="1658"/>
    <n v="232.8"/>
    <s v="UPI"/>
    <s v="Amazon (FBA)"/>
    <s v="Shipped"/>
    <s v="Delhi"/>
  </r>
  <r>
    <s v="IN-AMD-101660"/>
    <x v="314"/>
    <s v="Pantry &amp; Groceries"/>
    <s v="Organic Turmeric Powder"/>
    <n v="1"/>
    <n v="395.42"/>
    <n v="0"/>
    <x v="1659"/>
    <n v="106.6"/>
    <s v="Credit/Debit Card"/>
    <s v="Amazon (FBA)"/>
    <s v="Delivered"/>
    <s v="Telangana"/>
  </r>
  <r>
    <s v="IN-AMD-101661"/>
    <x v="94"/>
    <s v="Home &amp; Kitchen"/>
    <s v="Water Purifier"/>
    <n v="4"/>
    <n v="5989.45"/>
    <n v="0.15"/>
    <x v="1660"/>
    <n v="6473.74"/>
    <s v="UPI"/>
    <s v="Amazon (FBA)"/>
    <s v="Delivered"/>
    <s v="Delhi"/>
  </r>
  <r>
    <s v="IN-AMD-101662"/>
    <x v="116"/>
    <s v="Apparel &amp; Fashion"/>
    <s v="Cotton Kurta Set"/>
    <n v="1"/>
    <n v="498.97"/>
    <n v="0"/>
    <x v="1661"/>
    <n v="86.21"/>
    <s v="UPI"/>
    <s v="Merchant (FBM)"/>
    <s v="Delivered"/>
    <s v="Telangana"/>
  </r>
  <r>
    <s v="IN-AMD-101663"/>
    <x v="782"/>
    <s v="Pantry &amp; Groceries"/>
    <s v="Basmati Rice 5kg"/>
    <n v="2"/>
    <n v="861.8"/>
    <n v="0.1"/>
    <x v="1662"/>
    <n v="461.16"/>
    <s v="Cash on Delivery (COD)"/>
    <s v="Amazon (FBA)"/>
    <s v="Delivered"/>
    <s v="Telangana"/>
  </r>
  <r>
    <s v="IN-AMD-101664"/>
    <x v="780"/>
    <s v="Electronics &amp; Mobiles"/>
    <s v="Wireless Earbuds"/>
    <n v="3"/>
    <n v="17051.02"/>
    <n v="0.15"/>
    <x v="1663"/>
    <n v="13374.89"/>
    <s v="UPI"/>
    <s v="Seller Flex"/>
    <s v="Delivered"/>
    <s v="Karnataka"/>
  </r>
  <r>
    <s v="IN-AMD-101665"/>
    <x v="43"/>
    <s v="Electronics &amp; Mobiles"/>
    <s v="Smartwatch"/>
    <n v="1"/>
    <n v="28056.76"/>
    <n v="0.1"/>
    <x v="1664"/>
    <n v="7354.21"/>
    <s v="UPI"/>
    <s v="Merchant (FBM)"/>
    <s v="Delivered"/>
    <s v="Maharashtra"/>
  </r>
  <r>
    <s v="IN-AMD-101666"/>
    <x v="393"/>
    <s v="Home &amp; Kitchen"/>
    <s v="Cotton Bedsheet Double"/>
    <n v="1"/>
    <n v="1364.58"/>
    <n v="0"/>
    <x v="1665"/>
    <n v="420.53"/>
    <s v="Credit/Debit Card"/>
    <s v="Seller Flex"/>
    <s v="Delivered"/>
    <s v="West Bengal"/>
  </r>
  <r>
    <s v="IN-AMD-101667"/>
    <x v="583"/>
    <s v="Home &amp; Kitchen"/>
    <s v="Stainless Steel Dinner Set"/>
    <n v="3"/>
    <n v="7066.06"/>
    <n v="0.1"/>
    <x v="1666"/>
    <n v="0"/>
    <s v="UPI"/>
    <s v="Amazon (FBA)"/>
    <s v="Returned"/>
    <s v="Karnataka"/>
  </r>
  <r>
    <s v="IN-AMD-101668"/>
    <x v="725"/>
    <s v="Electronics &amp; Mobiles"/>
    <s v="5G Smartphone"/>
    <n v="1"/>
    <n v="19433.2"/>
    <n v="0"/>
    <x v="1667"/>
    <n v="2430.0500000000002"/>
    <s v="Credit/Debit Card"/>
    <s v="Merchant (FBM)"/>
    <s v="Delivered"/>
    <s v="Tamil Nadu"/>
  </r>
  <r>
    <s v="IN-AMD-101669"/>
    <x v="264"/>
    <s v="Apparel &amp; Fashion"/>
    <s v="Cotton Kurta Set"/>
    <n v="3"/>
    <n v="869.04"/>
    <n v="0.05"/>
    <x v="1668"/>
    <n v="693.51"/>
    <s v="Amazon Pay Later"/>
    <s v="Amazon (FBA)"/>
    <s v="Delivered"/>
    <s v="Uttar Pradesh"/>
  </r>
  <r>
    <s v="IN-AMD-101670"/>
    <x v="582"/>
    <s v="Home &amp; Kitchen"/>
    <s v="Water Purifier"/>
    <n v="4"/>
    <n v="6264.68"/>
    <n v="0.1"/>
    <x v="1669"/>
    <n v="7178.12"/>
    <s v="UPI"/>
    <s v="Seller Flex"/>
    <s v="Shipped"/>
    <s v="Gujarat"/>
  </r>
  <r>
    <s v="IN-AMD-101671"/>
    <x v="546"/>
    <s v="Home &amp; Kitchen"/>
    <s v="Stainless Steel Dinner Set"/>
    <n v="3"/>
    <n v="4759.16"/>
    <n v="0.25"/>
    <x v="1670"/>
    <n v="1934.42"/>
    <s v="Credit/Debit Card"/>
    <s v="Amazon (FBA)"/>
    <s v="Delivered"/>
    <s v="Maharashtra"/>
  </r>
  <r>
    <s v="IN-AMD-101672"/>
    <x v="757"/>
    <s v="Home &amp; Kitchen"/>
    <s v="Cotton Bedsheet Double"/>
    <n v="3"/>
    <n v="5980.82"/>
    <n v="0.15"/>
    <x v="1671"/>
    <n v="4441.12"/>
    <s v="UPI"/>
    <s v="Amazon (FBA)"/>
    <s v="Delivered"/>
    <s v="Tamil Nadu"/>
  </r>
  <r>
    <s v="IN-AMD-101673"/>
    <x v="374"/>
    <s v="Apparel &amp; Fashion"/>
    <s v="Printed T-Shirt"/>
    <n v="4"/>
    <n v="454.73"/>
    <n v="0.05"/>
    <x v="1672"/>
    <n v="251.81"/>
    <s v="Credit/Debit Card"/>
    <s v="Amazon (FBA)"/>
    <s v="Shipped"/>
    <s v="Uttar Pradesh"/>
  </r>
  <r>
    <s v="IN-AMD-101674"/>
    <x v="469"/>
    <s v="Electronics &amp; Mobiles"/>
    <s v="Power Bank 20000mAh"/>
    <n v="1"/>
    <n v="10403.790000000001"/>
    <n v="0.2"/>
    <x v="1673"/>
    <n v="2235.7399999999998"/>
    <s v="UPI"/>
    <s v="Amazon (FBA)"/>
    <s v="Delivered"/>
    <s v="Uttar Pradesh"/>
  </r>
  <r>
    <s v="IN-AMD-101675"/>
    <x v="683"/>
    <s v="Apparel &amp; Fashion"/>
    <s v="Printed T-Shirt"/>
    <n v="1"/>
    <n v="1325.47"/>
    <n v="0"/>
    <x v="1674"/>
    <n v="176.48"/>
    <s v="Cash on Delivery (COD)"/>
    <s v="Merchant (FBM)"/>
    <s v="Delivered"/>
    <s v="Telangana"/>
  </r>
  <r>
    <s v="IN-AMD-101676"/>
    <x v="164"/>
    <s v="Electronics &amp; Mobiles"/>
    <s v="Smartwatch"/>
    <n v="4"/>
    <n v="31646.16"/>
    <n v="0.05"/>
    <x v="1675"/>
    <n v="0"/>
    <s v="UPI"/>
    <s v="Amazon (FBA)"/>
    <s v="Returned"/>
    <s v="Maharashtra"/>
  </r>
  <r>
    <s v="IN-AMD-101677"/>
    <x v="783"/>
    <s v="Pantry &amp; Groceries"/>
    <s v="Basmati Rice 5kg"/>
    <n v="2"/>
    <n v="835.64"/>
    <n v="0.1"/>
    <x v="1676"/>
    <n v="483.89"/>
    <s v="UPI"/>
    <s v="Seller Flex"/>
    <s v="Shipped"/>
    <s v="Karnataka"/>
  </r>
  <r>
    <s v="IN-AMD-101678"/>
    <x v="299"/>
    <s v="Apparel &amp; Fashion"/>
    <s v="Sports Shoes"/>
    <n v="3"/>
    <n v="2039.77"/>
    <n v="0.05"/>
    <x v="1677"/>
    <n v="1204.1300000000001"/>
    <s v="Credit/Debit Card"/>
    <s v="Amazon (FBA)"/>
    <s v="Delivered"/>
    <s v="Uttar Pradesh"/>
  </r>
  <r>
    <s v="IN-AMD-101679"/>
    <x v="492"/>
    <s v="Apparel &amp; Fashion"/>
    <s v="Saree with Unstitched Blouse"/>
    <n v="1"/>
    <n v="2384.81"/>
    <n v="0.15"/>
    <x v="1678"/>
    <n v="330.39"/>
    <s v="Credit/Debit Card"/>
    <s v="Amazon (FBA)"/>
    <s v="Delivered"/>
    <s v="Delhi"/>
  </r>
  <r>
    <s v="IN-AMD-101680"/>
    <x v="602"/>
    <s v="Beauty &amp; Personal Care"/>
    <s v="Matte Lipstick"/>
    <n v="1"/>
    <n v="212.55"/>
    <n v="0.1"/>
    <x v="1679"/>
    <n v="52.81"/>
    <s v="UPI"/>
    <s v="Amazon (FBA)"/>
    <s v="Delivered"/>
    <s v="Karnataka"/>
  </r>
  <r>
    <s v="IN-AMD-101681"/>
    <x v="573"/>
    <s v="Apparel &amp; Fashion"/>
    <s v="Saree with Unstitched Blouse"/>
    <n v="3"/>
    <n v="394.97"/>
    <n v="0.1"/>
    <x v="1680"/>
    <n v="335.36"/>
    <s v="UPI"/>
    <s v="Amazon (FBA)"/>
    <s v="Shipped"/>
    <s v="Delhi"/>
  </r>
  <r>
    <s v="IN-AMD-101682"/>
    <x v="724"/>
    <s v="Apparel &amp; Fashion"/>
    <s v="Printed T-Shirt"/>
    <n v="3"/>
    <n v="2213.29"/>
    <n v="0.05"/>
    <x v="1681"/>
    <n v="1195.8599999999999"/>
    <s v="Credit/Debit Card"/>
    <s v="Amazon (FBA)"/>
    <s v="Delivered"/>
    <s v="Gujarat"/>
  </r>
  <r>
    <s v="IN-AMD-101683"/>
    <x v="395"/>
    <s v="Beauty &amp; Personal Care"/>
    <s v="Sunscreen Gel SPF 50"/>
    <n v="3"/>
    <n v="1346.56"/>
    <n v="0"/>
    <x v="1682"/>
    <n v="1016.84"/>
    <s v="UPI"/>
    <s v="Amazon (FBA)"/>
    <s v="Delivered"/>
    <s v="Karnataka"/>
  </r>
  <r>
    <s v="IN-AMD-101684"/>
    <x v="259"/>
    <s v="Beauty &amp; Personal Care"/>
    <s v="Electric Trimmer"/>
    <n v="2"/>
    <n v="265.45999999999998"/>
    <n v="0.2"/>
    <x v="1683"/>
    <n v="115.44"/>
    <s v="UPI"/>
    <s v="Amazon (FBA)"/>
    <s v="Delivered"/>
    <s v="West Bengal"/>
  </r>
  <r>
    <s v="IN-AMD-101685"/>
    <x v="418"/>
    <s v="Home &amp; Kitchen"/>
    <s v="Induction Cooktop"/>
    <n v="4"/>
    <n v="5602.73"/>
    <n v="0"/>
    <x v="1684"/>
    <n v="4701.38"/>
    <s v="Credit/Debit Card"/>
    <s v="Seller Flex"/>
    <s v="Delivered"/>
    <s v="Delhi"/>
  </r>
  <r>
    <s v="IN-AMD-101686"/>
    <x v="404"/>
    <s v="Electronics &amp; Mobiles"/>
    <s v="Laptop Backpack"/>
    <n v="2"/>
    <n v="8622.01"/>
    <n v="0.05"/>
    <x v="1685"/>
    <n v="2219.9299999999998"/>
    <s v="UPI"/>
    <s v="Seller Flex"/>
    <s v="Delivered"/>
    <s v="Uttar Pradesh"/>
  </r>
  <r>
    <s v="IN-AMD-101687"/>
    <x v="483"/>
    <s v="Home &amp; Kitchen"/>
    <s v="Mixer Grinder 750W"/>
    <n v="2"/>
    <n v="6324.76"/>
    <n v="0.05"/>
    <x v="1686"/>
    <n v="0"/>
    <s v="Credit/Debit Card"/>
    <s v="Seller Flex"/>
    <s v="Returned"/>
    <s v="Maharashtra"/>
  </r>
  <r>
    <s v="IN-AMD-101688"/>
    <x v="759"/>
    <s v="Beauty &amp; Personal Care"/>
    <s v="Ubtan Face Wash"/>
    <n v="3"/>
    <n v="684.4"/>
    <n v="0"/>
    <x v="1687"/>
    <n v="642.02"/>
    <s v="UPI"/>
    <s v="Merchant (FBM)"/>
    <s v="Delivered"/>
    <s v="Maharashtra"/>
  </r>
  <r>
    <s v="IN-AMD-101689"/>
    <x v="180"/>
    <s v="Electronics &amp; Mobiles"/>
    <s v="Smartwatch"/>
    <n v="4"/>
    <n v="23635.4"/>
    <n v="0"/>
    <x v="1688"/>
    <n v="13565.93"/>
    <s v="UPI"/>
    <s v="Seller Flex"/>
    <s v="Delivered"/>
    <s v="Maharashtra"/>
  </r>
  <r>
    <s v="IN-AMD-101690"/>
    <x v="14"/>
    <s v="Electronics &amp; Mobiles"/>
    <s v="Smartwatch"/>
    <n v="1"/>
    <n v="20635.72"/>
    <n v="0"/>
    <x v="1689"/>
    <n v="5267.43"/>
    <s v="Cash on Delivery (COD)"/>
    <s v="Amazon (FBA)"/>
    <s v="Shipped"/>
    <s v="Gujarat"/>
  </r>
  <r>
    <s v="IN-AMD-101691"/>
    <x v="613"/>
    <s v="Beauty &amp; Personal Care"/>
    <s v="Ayurvedic Hair Oil"/>
    <n v="3"/>
    <n v="1154.2"/>
    <n v="0.25"/>
    <x v="1690"/>
    <n v="748.93"/>
    <s v="UPI"/>
    <s v="Merchant (FBM)"/>
    <s v="Delivered"/>
    <s v="Telangana"/>
  </r>
  <r>
    <s v="IN-AMD-101692"/>
    <x v="363"/>
    <s v="Electronics &amp; Mobiles"/>
    <s v="Smartwatch"/>
    <n v="4"/>
    <n v="12555.39"/>
    <n v="0.25"/>
    <x v="1691"/>
    <n v="5324.16"/>
    <s v="Credit/Debit Card"/>
    <s v="Amazon (FBA)"/>
    <s v="Shipped"/>
    <s v="Gujarat"/>
  </r>
  <r>
    <s v="IN-AMD-101693"/>
    <x v="300"/>
    <s v="Beauty &amp; Personal Care"/>
    <s v="Ubtan Face Wash"/>
    <n v="1"/>
    <n v="548.69000000000005"/>
    <n v="0.1"/>
    <x v="1692"/>
    <n v="155.38999999999999"/>
    <s v="UPI"/>
    <s v="Amazon (FBA)"/>
    <s v="Delivered"/>
    <s v="Uttar Pradesh"/>
  </r>
  <r>
    <s v="IN-AMD-101694"/>
    <x v="750"/>
    <s v="Apparel &amp; Fashion"/>
    <s v="Cotton Kurta Set"/>
    <n v="2"/>
    <n v="2564.98"/>
    <n v="0.1"/>
    <x v="1693"/>
    <n v="930.27"/>
    <s v="UPI"/>
    <s v="Amazon (FBA)"/>
    <s v="Delivered"/>
    <s v="Uttar Pradesh"/>
  </r>
  <r>
    <s v="IN-AMD-101695"/>
    <x v="784"/>
    <s v="Apparel &amp; Fashion"/>
    <s v="Printed T-Shirt"/>
    <n v="4"/>
    <n v="1022.09"/>
    <n v="0"/>
    <x v="1694"/>
    <n v="1043.93"/>
    <s v="UPI"/>
    <s v="Amazon (FBA)"/>
    <s v="Delivered"/>
    <s v="Tamil Nadu"/>
  </r>
  <r>
    <s v="IN-AMD-101696"/>
    <x v="450"/>
    <s v="Electronics &amp; Mobiles"/>
    <s v="Power Bank 20000mAh"/>
    <n v="2"/>
    <n v="10220.49"/>
    <n v="0.15"/>
    <x v="1695"/>
    <n v="3589.66"/>
    <s v="Cash on Delivery (COD)"/>
    <s v="Amazon (FBA)"/>
    <s v="Delivered"/>
    <s v="Maharashtra"/>
  </r>
  <r>
    <s v="IN-AMD-101697"/>
    <x v="785"/>
    <s v="Beauty &amp; Personal Care"/>
    <s v="Sunscreen Gel SPF 50"/>
    <n v="2"/>
    <n v="1043.51"/>
    <n v="0"/>
    <x v="1696"/>
    <n v="504.05"/>
    <s v="UPI"/>
    <s v="Amazon (FBA)"/>
    <s v="Delivered"/>
    <s v="Maharashtra"/>
  </r>
  <r>
    <s v="IN-AMD-101698"/>
    <x v="547"/>
    <s v="Apparel &amp; Fashion"/>
    <s v="Men Denim Jeans"/>
    <n v="4"/>
    <n v="691.13"/>
    <n v="0"/>
    <x v="1697"/>
    <n v="750.14"/>
    <s v="UPI"/>
    <s v="Amazon (FBA)"/>
    <s v="Delivered"/>
    <s v="Tamil Nadu"/>
  </r>
  <r>
    <s v="IN-AMD-101699"/>
    <x v="543"/>
    <s v="Apparel &amp; Fashion"/>
    <s v="Cotton Kurta Set"/>
    <n v="1"/>
    <n v="359.66"/>
    <n v="0.05"/>
    <x v="1698"/>
    <n v="0"/>
    <s v="Net Banking"/>
    <s v="Amazon (FBA)"/>
    <s v="Returned"/>
    <s v="Tamil Nadu"/>
  </r>
  <r>
    <s v="IN-AMD-101700"/>
    <x v="553"/>
    <s v="Home &amp; Kitchen"/>
    <s v="Induction Cooktop"/>
    <n v="4"/>
    <n v="559.45000000000005"/>
    <n v="0.05"/>
    <x v="1699"/>
    <n v="451.87"/>
    <s v="Cash on Delivery (COD)"/>
    <s v="Amazon (FBA)"/>
    <s v="Delivered"/>
    <s v="Karnataka"/>
  </r>
  <r>
    <s v="IN-AMD-101701"/>
    <x v="519"/>
    <s v="Home &amp; Kitchen"/>
    <s v="Induction Cooktop"/>
    <n v="1"/>
    <n v="2438.4699999999998"/>
    <n v="0"/>
    <x v="1700"/>
    <n v="355.06"/>
    <s v="Credit/Debit Card"/>
    <s v="Seller Flex"/>
    <s v="Delivered"/>
    <s v="Uttar Pradesh"/>
  </r>
  <r>
    <s v="IN-AMD-101702"/>
    <x v="627"/>
    <s v="Pantry &amp; Groceries"/>
    <s v="Assorted Dry Fruits 500g"/>
    <n v="3"/>
    <n v="523.54"/>
    <n v="0"/>
    <x v="1701"/>
    <n v="312.47000000000003"/>
    <s v="UPI"/>
    <s v="Amazon (FBA)"/>
    <s v="Delivered"/>
    <s v="Gujarat"/>
  </r>
  <r>
    <s v="IN-AMD-101703"/>
    <x v="359"/>
    <s v="Apparel &amp; Fashion"/>
    <s v="Sports Shoes"/>
    <n v="3"/>
    <n v="1667.6"/>
    <n v="0.25"/>
    <x v="1702"/>
    <n v="1170.57"/>
    <s v="Cash on Delivery (COD)"/>
    <s v="Seller Flex"/>
    <s v="Delivered"/>
    <s v="West Bengal"/>
  </r>
  <r>
    <s v="IN-AMD-101704"/>
    <x v="410"/>
    <s v="Apparel &amp; Fashion"/>
    <s v="Saree with Unstitched Blouse"/>
    <n v="3"/>
    <n v="1268.75"/>
    <n v="0.15"/>
    <x v="1703"/>
    <n v="827.16"/>
    <s v="Credit/Debit Card"/>
    <s v="Amazon (FBA)"/>
    <s v="Delivered"/>
    <s v="Tamil Nadu"/>
  </r>
  <r>
    <s v="IN-AMD-101705"/>
    <x v="786"/>
    <s v="Pantry &amp; Groceries"/>
    <s v="Organic Turmeric Powder"/>
    <n v="2"/>
    <n v="1076.02"/>
    <n v="0.1"/>
    <x v="1704"/>
    <n v="431.84"/>
    <s v="UPI"/>
    <s v="Amazon (FBA)"/>
    <s v="Delivered"/>
    <s v="Karnataka"/>
  </r>
  <r>
    <s v="IN-AMD-101706"/>
    <x v="670"/>
    <s v="Home &amp; Kitchen"/>
    <s v="Cotton Bedsheet Double"/>
    <n v="3"/>
    <n v="3150.73"/>
    <n v="0.05"/>
    <x v="1705"/>
    <n v="2461.48"/>
    <s v="UPI"/>
    <s v="Seller Flex"/>
    <s v="Delivered"/>
    <s v="Karnataka"/>
  </r>
  <r>
    <s v="IN-AMD-101707"/>
    <x v="578"/>
    <s v="Electronics &amp; Mobiles"/>
    <s v="Laptop Backpack"/>
    <n v="2"/>
    <n v="14221.85"/>
    <n v="0.05"/>
    <x v="1706"/>
    <n v="8323.4599999999991"/>
    <s v="UPI"/>
    <s v="Amazon (FBA)"/>
    <s v="Delivered"/>
    <s v="West Bengal"/>
  </r>
  <r>
    <s v="IN-AMD-101708"/>
    <x v="787"/>
    <s v="Electronics &amp; Mobiles"/>
    <s v="Power Bank 20000mAh"/>
    <n v="1"/>
    <n v="33350.69"/>
    <n v="0.1"/>
    <x v="1707"/>
    <n v="9688.66"/>
    <s v="Net Banking"/>
    <s v="Merchant (FBM)"/>
    <s v="Delivered"/>
    <s v="Delhi"/>
  </r>
  <r>
    <s v="IN-AMD-101709"/>
    <x v="301"/>
    <s v="Beauty &amp; Personal Care"/>
    <s v="Ubtan Face Wash"/>
    <n v="4"/>
    <n v="715.87"/>
    <n v="0.15"/>
    <x v="1708"/>
    <n v="696.11"/>
    <s v="Credit/Debit Card"/>
    <s v="Amazon (FBA)"/>
    <s v="Delivered"/>
    <s v="Uttar Pradesh"/>
  </r>
  <r>
    <s v="IN-AMD-101710"/>
    <x v="280"/>
    <s v="Apparel &amp; Fashion"/>
    <s v="Men Denim Jeans"/>
    <n v="4"/>
    <n v="2534.11"/>
    <n v="0.2"/>
    <x v="1709"/>
    <n v="1141.05"/>
    <s v="Credit/Debit Card"/>
    <s v="Merchant (FBM)"/>
    <s v="Delivered"/>
    <s v="Gujarat"/>
  </r>
  <r>
    <s v="IN-AMD-101711"/>
    <x v="612"/>
    <s v="Home &amp; Kitchen"/>
    <s v="Stainless Steel Dinner Set"/>
    <n v="2"/>
    <n v="6705.24"/>
    <n v="0"/>
    <x v="1710"/>
    <n v="2298.94"/>
    <s v="UPI"/>
    <s v="Seller Flex"/>
    <s v="Delivered"/>
    <s v="Delhi"/>
  </r>
  <r>
    <s v="IN-AMD-101712"/>
    <x v="269"/>
    <s v="Apparel &amp; Fashion"/>
    <s v="Sports Shoes"/>
    <n v="2"/>
    <n v="2741.88"/>
    <n v="0"/>
    <x v="1711"/>
    <n v="0"/>
    <s v="Amazon Pay Later"/>
    <s v="Merchant (FBM)"/>
    <s v="Cancelled"/>
    <s v="Telangana"/>
  </r>
  <r>
    <s v="IN-AMD-101713"/>
    <x v="285"/>
    <s v="Electronics &amp; Mobiles"/>
    <s v="5G Smartphone"/>
    <n v="2"/>
    <n v="31964.240000000002"/>
    <n v="0.1"/>
    <x v="1712"/>
    <n v="16477.48"/>
    <s v="UPI"/>
    <s v="Amazon (FBA)"/>
    <s v="Delivered"/>
    <s v="West Bengal"/>
  </r>
  <r>
    <s v="IN-AMD-101714"/>
    <x v="788"/>
    <s v="Home &amp; Kitchen"/>
    <s v="Water Purifier"/>
    <n v="1"/>
    <n v="1633.68"/>
    <n v="0.2"/>
    <x v="1713"/>
    <n v="424.88"/>
    <s v="UPI"/>
    <s v="Seller Flex"/>
    <s v="Shipped"/>
    <s v="Maharashtra"/>
  </r>
  <r>
    <s v="IN-AMD-101715"/>
    <x v="511"/>
    <s v="Electronics &amp; Mobiles"/>
    <s v="Laptop Backpack"/>
    <n v="1"/>
    <n v="7208.66"/>
    <n v="0.05"/>
    <x v="1714"/>
    <n v="1657.45"/>
    <s v="Cash on Delivery (COD)"/>
    <s v="Seller Flex"/>
    <s v="Delivered"/>
    <s v="Maharashtra"/>
  </r>
  <r>
    <s v="IN-AMD-101716"/>
    <x v="498"/>
    <s v="Apparel &amp; Fashion"/>
    <s v="Saree with Unstitched Blouse"/>
    <n v="3"/>
    <n v="2273.38"/>
    <n v="0.1"/>
    <x v="1715"/>
    <n v="878.15"/>
    <s v="Credit/Debit Card"/>
    <s v="Merchant (FBM)"/>
    <s v="Delivered"/>
    <s v="West Bengal"/>
  </r>
  <r>
    <s v="IN-AMD-101717"/>
    <x v="446"/>
    <s v="Apparel &amp; Fashion"/>
    <s v="Saree with Unstitched Blouse"/>
    <n v="3"/>
    <n v="2969.92"/>
    <n v="0"/>
    <x v="1716"/>
    <n v="0"/>
    <s v="UPI"/>
    <s v="Amazon (FBA)"/>
    <s v="Returned"/>
    <s v="Kerala"/>
  </r>
  <r>
    <s v="IN-AMD-101718"/>
    <x v="44"/>
    <s v="Apparel &amp; Fashion"/>
    <s v="Sports Shoes"/>
    <n v="4"/>
    <n v="1590.29"/>
    <n v="0.15"/>
    <x v="1717"/>
    <n v="1840.13"/>
    <s v="UPI"/>
    <s v="Amazon (FBA)"/>
    <s v="Delivered"/>
    <s v="Delhi"/>
  </r>
  <r>
    <s v="IN-AMD-101719"/>
    <x v="789"/>
    <s v="Home &amp; Kitchen"/>
    <s v="Stainless Steel Dinner Set"/>
    <n v="3"/>
    <n v="7026.18"/>
    <n v="0.1"/>
    <x v="1718"/>
    <n v="3767.92"/>
    <s v="Amazon Pay Later"/>
    <s v="Seller Flex"/>
    <s v="Delivered"/>
    <s v="Tamil Nadu"/>
  </r>
  <r>
    <s v="IN-AMD-101720"/>
    <x v="790"/>
    <s v="Beauty &amp; Personal Care"/>
    <s v="Ubtan Face Wash"/>
    <n v="1"/>
    <n v="514.94000000000005"/>
    <n v="0.05"/>
    <x v="1719"/>
    <n v="102.3"/>
    <s v="Credit/Debit Card"/>
    <s v="Amazon (FBA)"/>
    <s v="Delivered"/>
    <s v="Telangana"/>
  </r>
  <r>
    <s v="IN-AMD-101721"/>
    <x v="288"/>
    <s v="Beauty &amp; Personal Care"/>
    <s v="Ubtan Face Wash"/>
    <n v="1"/>
    <n v="1057.6500000000001"/>
    <n v="0.1"/>
    <x v="1720"/>
    <n v="327.52999999999997"/>
    <s v="UPI"/>
    <s v="Amazon (FBA)"/>
    <s v="Delivered"/>
    <s v="Karnataka"/>
  </r>
  <r>
    <s v="IN-AMD-101722"/>
    <x v="568"/>
    <s v="Electronics &amp; Mobiles"/>
    <s v="5G Smartphone"/>
    <n v="1"/>
    <n v="4808.9399999999996"/>
    <n v="0.1"/>
    <x v="1721"/>
    <n v="993.61"/>
    <s v="UPI"/>
    <s v="Amazon (FBA)"/>
    <s v="Delivered"/>
    <s v="Maharashtra"/>
  </r>
  <r>
    <s v="IN-AMD-101723"/>
    <x v="595"/>
    <s v="Electronics &amp; Mobiles"/>
    <s v="Power Bank 20000mAh"/>
    <n v="1"/>
    <n v="5766.36"/>
    <n v="0"/>
    <x v="1722"/>
    <n v="0"/>
    <s v="UPI"/>
    <s v="Amazon (FBA)"/>
    <s v="Returned"/>
    <s v="Gujarat"/>
  </r>
  <r>
    <s v="IN-AMD-101724"/>
    <x v="321"/>
    <s v="Apparel &amp; Fashion"/>
    <s v="Sports Shoes"/>
    <n v="4"/>
    <n v="1005.1"/>
    <n v="0.05"/>
    <x v="1723"/>
    <n v="938.06"/>
    <s v="Credit/Debit Card"/>
    <s v="Amazon (FBA)"/>
    <s v="Delivered"/>
    <s v="Uttar Pradesh"/>
  </r>
  <r>
    <s v="IN-AMD-101725"/>
    <x v="791"/>
    <s v="Pantry &amp; Groceries"/>
    <s v="Filter Coffee Powder"/>
    <n v="4"/>
    <n v="197.59"/>
    <n v="0"/>
    <x v="1724"/>
    <n v="227.61"/>
    <s v="UPI"/>
    <s v="Amazon (FBA)"/>
    <s v="Delivered"/>
    <s v="Telangana"/>
  </r>
  <r>
    <s v="IN-AMD-101726"/>
    <x v="792"/>
    <s v="Beauty &amp; Personal Care"/>
    <s v="Matte Lipstick"/>
    <n v="1"/>
    <n v="335.98"/>
    <n v="0.25"/>
    <x v="1725"/>
    <n v="61.62"/>
    <s v="Amazon Pay Later"/>
    <s v="Amazon (FBA)"/>
    <s v="Delivered"/>
    <s v="Tamil Nadu"/>
  </r>
  <r>
    <s v="IN-AMD-101727"/>
    <x v="27"/>
    <s v="Beauty &amp; Personal Care"/>
    <s v="Ubtan Face Wash"/>
    <n v="2"/>
    <n v="1022.44"/>
    <n v="0"/>
    <x v="1726"/>
    <n v="549.97"/>
    <s v="UPI"/>
    <s v="Amazon (FBA)"/>
    <s v="Delivered"/>
    <s v="Tamil Nadu"/>
  </r>
  <r>
    <s v="IN-AMD-101728"/>
    <x v="793"/>
    <s v="Apparel &amp; Fashion"/>
    <s v="Men Denim Jeans"/>
    <n v="3"/>
    <n v="2226.11"/>
    <n v="0"/>
    <x v="1727"/>
    <n v="1593.15"/>
    <s v="UPI"/>
    <s v="Seller Flex"/>
    <s v="Shipped"/>
    <s v="Rajasthan"/>
  </r>
  <r>
    <s v="IN-AMD-101729"/>
    <x v="389"/>
    <s v="Apparel &amp; Fashion"/>
    <s v="Cotton Kurta Set"/>
    <n v="4"/>
    <n v="1013.57"/>
    <n v="0.05"/>
    <x v="1728"/>
    <n v="661.79"/>
    <s v="UPI"/>
    <s v="Amazon (FBA)"/>
    <s v="Delivered"/>
    <s v="Uttar Pradesh"/>
  </r>
  <r>
    <s v="IN-AMD-101730"/>
    <x v="599"/>
    <s v="Apparel &amp; Fashion"/>
    <s v="Men Denim Jeans"/>
    <n v="2"/>
    <n v="1154.07"/>
    <n v="0.1"/>
    <x v="1729"/>
    <n v="291.49"/>
    <s v="Cash on Delivery (COD)"/>
    <s v="Amazon (FBA)"/>
    <s v="Delivered"/>
    <s v="Maharashtra"/>
  </r>
  <r>
    <s v="IN-AMD-101731"/>
    <x v="509"/>
    <s v="Electronics &amp; Mobiles"/>
    <s v="Smartwatch"/>
    <n v="3"/>
    <n v="25953.31"/>
    <n v="0.05"/>
    <x v="1730"/>
    <n v="9143.77"/>
    <s v="Cash on Delivery (COD)"/>
    <s v="Amazon (FBA)"/>
    <s v="Delivered"/>
    <s v="Karnataka"/>
  </r>
  <r>
    <s v="IN-AMD-101732"/>
    <x v="574"/>
    <s v="Electronics &amp; Mobiles"/>
    <s v="Laptop Backpack"/>
    <n v="2"/>
    <n v="24377.040000000001"/>
    <n v="0.2"/>
    <x v="1731"/>
    <n v="10841.16"/>
    <s v="UPI"/>
    <s v="Amazon (FBA)"/>
    <s v="Delivered"/>
    <s v="Karnataka"/>
  </r>
  <r>
    <s v="IN-AMD-101733"/>
    <x v="708"/>
    <s v="Pantry &amp; Groceries"/>
    <s v="Assorted Dry Fruits 500g"/>
    <n v="1"/>
    <n v="1120.1400000000001"/>
    <n v="0"/>
    <x v="1732"/>
    <n v="234.3"/>
    <s v="UPI"/>
    <s v="Amazon (FBA)"/>
    <s v="Delivered"/>
    <s v="Karnataka"/>
  </r>
  <r>
    <s v="IN-AMD-101734"/>
    <x v="152"/>
    <s v="Electronics &amp; Mobiles"/>
    <s v="Power Bank 20000mAh"/>
    <n v="3"/>
    <n v="31945.8"/>
    <n v="0.05"/>
    <x v="1733"/>
    <n v="21642.880000000001"/>
    <s v="UPI"/>
    <s v="Amazon (FBA)"/>
    <s v="Delivered"/>
    <s v="Gujarat"/>
  </r>
  <r>
    <s v="IN-AMD-101735"/>
    <x v="566"/>
    <s v="Electronics &amp; Mobiles"/>
    <s v="5G Smartphone"/>
    <n v="2"/>
    <n v="8171.99"/>
    <n v="0.05"/>
    <x v="1734"/>
    <n v="2282.0300000000002"/>
    <s v="UPI"/>
    <s v="Amazon (FBA)"/>
    <s v="Delivered"/>
    <s v="Tamil Nadu"/>
  </r>
  <r>
    <s v="IN-AMD-101736"/>
    <x v="354"/>
    <s v="Electronics &amp; Mobiles"/>
    <s v="5G Smartphone"/>
    <n v="4"/>
    <n v="22313.9"/>
    <n v="0"/>
    <x v="1735"/>
    <n v="22098.47"/>
    <s v="UPI"/>
    <s v="Amazon (FBA)"/>
    <s v="Delivered"/>
    <s v="Tamil Nadu"/>
  </r>
  <r>
    <s v="IN-AMD-101737"/>
    <x v="182"/>
    <s v="Pantry &amp; Groceries"/>
    <s v="Organic Turmeric Powder"/>
    <n v="4"/>
    <n v="379.03"/>
    <n v="0"/>
    <x v="1736"/>
    <n v="268.31"/>
    <s v="Net Banking"/>
    <s v="Seller Flex"/>
    <s v="Shipped"/>
    <s v="Rajasthan"/>
  </r>
  <r>
    <s v="IN-AMD-101738"/>
    <x v="748"/>
    <s v="Home &amp; Kitchen"/>
    <s v="Cotton Bedsheet Double"/>
    <n v="4"/>
    <n v="4346.7"/>
    <n v="0.2"/>
    <x v="1737"/>
    <n v="4277.55"/>
    <s v="Cash on Delivery (COD)"/>
    <s v="Amazon (FBA)"/>
    <s v="Delivered"/>
    <s v="Maharashtra"/>
  </r>
  <r>
    <s v="IN-AMD-101739"/>
    <x v="335"/>
    <s v="Home &amp; Kitchen"/>
    <s v="Stainless Steel Dinner Set"/>
    <n v="3"/>
    <n v="1582.85"/>
    <n v="0.1"/>
    <x v="1738"/>
    <n v="1099.9000000000001"/>
    <s v="UPI"/>
    <s v="Merchant (FBM)"/>
    <s v="Delivered"/>
    <s v="Delhi"/>
  </r>
  <r>
    <s v="IN-AMD-101740"/>
    <x v="110"/>
    <s v="Pantry &amp; Groceries"/>
    <s v="Basmati Rice 5kg"/>
    <n v="1"/>
    <n v="191.25"/>
    <n v="0.2"/>
    <x v="1739"/>
    <n v="20.57"/>
    <s v="UPI"/>
    <s v="Amazon (FBA)"/>
    <s v="Delivered"/>
    <s v="Karnataka"/>
  </r>
  <r>
    <s v="IN-AMD-101741"/>
    <x v="794"/>
    <s v="Apparel &amp; Fashion"/>
    <s v="Sports Shoes"/>
    <n v="1"/>
    <n v="1937.02"/>
    <n v="0"/>
    <x v="1740"/>
    <n v="328.19"/>
    <s v="Amazon Pay Later"/>
    <s v="Amazon (FBA)"/>
    <s v="Delivered"/>
    <s v="Delhi"/>
  </r>
  <r>
    <s v="IN-AMD-101742"/>
    <x v="376"/>
    <s v="Home &amp; Kitchen"/>
    <s v="Water Purifier"/>
    <n v="3"/>
    <n v="2277.11"/>
    <n v="0.1"/>
    <x v="1741"/>
    <n v="1069.1099999999999"/>
    <s v="UPI"/>
    <s v="Amazon (FBA)"/>
    <s v="Shipped"/>
    <s v="Maharashtra"/>
  </r>
  <r>
    <s v="IN-AMD-101743"/>
    <x v="547"/>
    <s v="Electronics &amp; Mobiles"/>
    <s v="Wireless Earbuds"/>
    <n v="3"/>
    <n v="10734.58"/>
    <n v="0.15"/>
    <x v="1742"/>
    <n v="8342.26"/>
    <s v="UPI"/>
    <s v="Seller Flex"/>
    <s v="Delivered"/>
    <s v="Maharashtra"/>
  </r>
  <r>
    <s v="IN-AMD-101744"/>
    <x v="200"/>
    <s v="Electronics &amp; Mobiles"/>
    <s v="5G Smartphone"/>
    <n v="1"/>
    <n v="29919.74"/>
    <n v="0.05"/>
    <x v="1743"/>
    <n v="6606.2"/>
    <s v="UPI"/>
    <s v="Amazon (FBA)"/>
    <s v="Delivered"/>
    <s v="Karnataka"/>
  </r>
  <r>
    <s v="IN-AMD-101745"/>
    <x v="364"/>
    <s v="Beauty &amp; Personal Care"/>
    <s v="Ubtan Face Wash"/>
    <n v="4"/>
    <n v="650.95000000000005"/>
    <n v="0.1"/>
    <x v="1744"/>
    <n v="628.14"/>
    <s v="UPI"/>
    <s v="Merchant (FBM)"/>
    <s v="Delivered"/>
    <s v="Maharashtra"/>
  </r>
  <r>
    <s v="IN-AMD-101746"/>
    <x v="795"/>
    <s v="Beauty &amp; Personal Care"/>
    <s v="Sunscreen Gel SPF 50"/>
    <n v="1"/>
    <n v="1191.8599999999999"/>
    <n v="0.2"/>
    <x v="1745"/>
    <n v="221.26"/>
    <s v="Credit/Debit Card"/>
    <s v="Amazon (FBA)"/>
    <s v="Delivered"/>
    <s v="Kerala"/>
  </r>
  <r>
    <s v="IN-AMD-101747"/>
    <x v="251"/>
    <s v="Apparel &amp; Fashion"/>
    <s v="Cotton Kurta Set"/>
    <n v="1"/>
    <n v="1122.92"/>
    <n v="0"/>
    <x v="1746"/>
    <n v="239.67"/>
    <s v="UPI"/>
    <s v="Seller Flex"/>
    <s v="Delivered"/>
    <s v="Maharashtra"/>
  </r>
  <r>
    <s v="IN-AMD-101748"/>
    <x v="131"/>
    <s v="Apparel &amp; Fashion"/>
    <s v="Sports Shoes"/>
    <n v="2"/>
    <n v="2993.94"/>
    <n v="0.05"/>
    <x v="1747"/>
    <n v="1759.99"/>
    <s v="UPI"/>
    <s v="Amazon (FBA)"/>
    <s v="Delivered"/>
    <s v="Delhi"/>
  </r>
  <r>
    <s v="IN-AMD-101749"/>
    <x v="555"/>
    <s v="Apparel &amp; Fashion"/>
    <s v="Sports Shoes"/>
    <n v="4"/>
    <n v="1548.65"/>
    <n v="0.15"/>
    <x v="1748"/>
    <n v="1628.13"/>
    <s v="Cash on Delivery (COD)"/>
    <s v="Amazon (FBA)"/>
    <s v="Delivered"/>
    <s v="West Bengal"/>
  </r>
  <r>
    <s v="IN-AMD-101750"/>
    <x v="345"/>
    <s v="Electronics &amp; Mobiles"/>
    <s v="Power Bank 20000mAh"/>
    <n v="3"/>
    <n v="34902.089999999997"/>
    <n v="0"/>
    <x v="1749"/>
    <n v="0"/>
    <s v="Amazon Pay Later"/>
    <s v="Merchant (FBM)"/>
    <s v="Returned"/>
    <s v="Gujarat"/>
  </r>
  <r>
    <s v="IN-AMD-101751"/>
    <x v="796"/>
    <s v="Electronics &amp; Mobiles"/>
    <s v="Laptop Backpack"/>
    <n v="1"/>
    <n v="12949.95"/>
    <n v="0.1"/>
    <x v="1750"/>
    <n v="3963.86"/>
    <s v="UPI"/>
    <s v="Amazon (FBA)"/>
    <s v="Delivered"/>
    <s v="Rajasthan"/>
  </r>
  <r>
    <s v="IN-AMD-101752"/>
    <x v="40"/>
    <s v="Electronics &amp; Mobiles"/>
    <s v="Laptop Backpack"/>
    <n v="4"/>
    <n v="14016.54"/>
    <n v="0.05"/>
    <x v="1751"/>
    <n v="10444.5"/>
    <s v="Net Banking"/>
    <s v="Merchant (FBM)"/>
    <s v="Delivered"/>
    <s v="Tamil Nadu"/>
  </r>
  <r>
    <s v="IN-AMD-101753"/>
    <x v="101"/>
    <s v="Electronics &amp; Mobiles"/>
    <s v="5G Smartphone"/>
    <n v="3"/>
    <n v="4976.03"/>
    <n v="0.1"/>
    <x v="1752"/>
    <n v="3795.48"/>
    <s v="Net Banking"/>
    <s v="Amazon (FBA)"/>
    <s v="Delivered"/>
    <s v="Karnataka"/>
  </r>
  <r>
    <s v="IN-AMD-101754"/>
    <x v="356"/>
    <s v="Beauty &amp; Personal Care"/>
    <s v="Electric Trimmer"/>
    <n v="2"/>
    <n v="666.71"/>
    <n v="0.1"/>
    <x v="1753"/>
    <n v="237.29"/>
    <s v="UPI"/>
    <s v="Amazon (FBA)"/>
    <s v="Delivered"/>
    <s v="Uttar Pradesh"/>
  </r>
  <r>
    <s v="IN-AMD-101755"/>
    <x v="238"/>
    <s v="Electronics &amp; Mobiles"/>
    <s v="Laptop Backpack"/>
    <n v="2"/>
    <n v="9126.51"/>
    <n v="0.1"/>
    <x v="1754"/>
    <n v="5344.19"/>
    <s v="UPI"/>
    <s v="Amazon (FBA)"/>
    <s v="Delivered"/>
    <s v="Uttar Pradesh"/>
  </r>
  <r>
    <s v="IN-AMD-101756"/>
    <x v="797"/>
    <s v="Electronics &amp; Mobiles"/>
    <s v="Smartwatch"/>
    <n v="4"/>
    <n v="22307.27"/>
    <n v="0.2"/>
    <x v="1755"/>
    <n v="17247.8"/>
    <s v="Cash on Delivery (COD)"/>
    <s v="Merchant (FBM)"/>
    <s v="Shipped"/>
    <s v="Uttar Pradesh"/>
  </r>
  <r>
    <s v="IN-AMD-101757"/>
    <x v="766"/>
    <s v="Apparel &amp; Fashion"/>
    <s v="Printed T-Shirt"/>
    <n v="1"/>
    <n v="916.37"/>
    <n v="0"/>
    <x v="1756"/>
    <n v="188.36"/>
    <s v="Net Banking"/>
    <s v="Amazon (FBA)"/>
    <s v="Delivered"/>
    <s v="Delhi"/>
  </r>
  <r>
    <s v="IN-AMD-101758"/>
    <x v="484"/>
    <s v="Beauty &amp; Personal Care"/>
    <s v="Ayurvedic Hair Oil"/>
    <n v="3"/>
    <n v="781.68"/>
    <n v="0.15"/>
    <x v="1757"/>
    <n v="242.68"/>
    <s v="Net Banking"/>
    <s v="Amazon (FBA)"/>
    <s v="Delivered"/>
    <s v="Gujarat"/>
  </r>
  <r>
    <s v="IN-AMD-101759"/>
    <x v="798"/>
    <s v="Electronics &amp; Mobiles"/>
    <s v="Wireless Earbuds"/>
    <n v="4"/>
    <n v="30098.19"/>
    <n v="0.05"/>
    <x v="1758"/>
    <n v="31470.48"/>
    <s v="UPI"/>
    <s v="Amazon (FBA)"/>
    <s v="Delivered"/>
    <s v="Tamil Nadu"/>
  </r>
  <r>
    <s v="IN-AMD-101760"/>
    <x v="576"/>
    <s v="Electronics &amp; Mobiles"/>
    <s v="Wireless Earbuds"/>
    <n v="2"/>
    <n v="26070.58"/>
    <n v="0.1"/>
    <x v="1759"/>
    <n v="10542.45"/>
    <s v="UPI"/>
    <s v="Seller Flex"/>
    <s v="Delivered"/>
    <s v="Uttar Pradesh"/>
  </r>
  <r>
    <s v="IN-AMD-101761"/>
    <x v="124"/>
    <s v="Apparel &amp; Fashion"/>
    <s v="Cotton Kurta Set"/>
    <n v="3"/>
    <n v="1906.54"/>
    <n v="0"/>
    <x v="1760"/>
    <n v="0"/>
    <s v="Cash on Delivery (COD)"/>
    <s v="Amazon (FBA)"/>
    <s v="Returned"/>
    <s v="Delhi"/>
  </r>
  <r>
    <s v="IN-AMD-101762"/>
    <x v="799"/>
    <s v="Home &amp; Kitchen"/>
    <s v="Cotton Bedsheet Double"/>
    <n v="3"/>
    <n v="6326.6"/>
    <n v="0"/>
    <x v="1761"/>
    <n v="3942.49"/>
    <s v="UPI"/>
    <s v="Amazon (FBA)"/>
    <s v="Delivered"/>
    <s v="Karnataka"/>
  </r>
  <r>
    <s v="IN-AMD-101763"/>
    <x v="366"/>
    <s v="Home &amp; Kitchen"/>
    <s v="Stainless Steel Dinner Set"/>
    <n v="1"/>
    <n v="1058.26"/>
    <n v="0.15"/>
    <x v="1762"/>
    <n v="214.11"/>
    <s v="Net Banking"/>
    <s v="Seller Flex"/>
    <s v="Delivered"/>
    <s v="Karnataka"/>
  </r>
  <r>
    <s v="IN-AMD-101764"/>
    <x v="434"/>
    <s v="Beauty &amp; Personal Care"/>
    <s v="Ubtan Face Wash"/>
    <n v="2"/>
    <n v="1459"/>
    <n v="0"/>
    <x v="1763"/>
    <n v="572.70000000000005"/>
    <s v="Credit/Debit Card"/>
    <s v="Seller Flex"/>
    <s v="Delivered"/>
    <s v="Uttar Pradesh"/>
  </r>
  <r>
    <s v="IN-AMD-101765"/>
    <x v="648"/>
    <s v="Pantry &amp; Groceries"/>
    <s v="Assorted Dry Fruits 500g"/>
    <n v="2"/>
    <n v="212.39"/>
    <n v="0.05"/>
    <x v="1764"/>
    <n v="119.89"/>
    <s v="UPI"/>
    <s v="Amazon (FBA)"/>
    <s v="Delivered"/>
    <s v="Maharashtra"/>
  </r>
  <r>
    <s v="IN-AMD-101766"/>
    <x v="212"/>
    <s v="Beauty &amp; Personal Care"/>
    <s v="Sunscreen Gel SPF 50"/>
    <n v="2"/>
    <n v="367.27"/>
    <n v="0"/>
    <x v="1765"/>
    <n v="212.44"/>
    <s v="UPI"/>
    <s v="Amazon (FBA)"/>
    <s v="Delivered"/>
    <s v="Kerala"/>
  </r>
  <r>
    <s v="IN-AMD-101767"/>
    <x v="142"/>
    <s v="Home &amp; Kitchen"/>
    <s v="Stainless Steel Dinner Set"/>
    <n v="3"/>
    <n v="1710.52"/>
    <n v="0.1"/>
    <x v="1766"/>
    <n v="0"/>
    <s v="Cash on Delivery (COD)"/>
    <s v="Amazon (FBA)"/>
    <s v="Returned"/>
    <s v="Delhi"/>
  </r>
  <r>
    <s v="IN-AMD-101768"/>
    <x v="458"/>
    <s v="Apparel &amp; Fashion"/>
    <s v="Saree with Unstitched Blouse"/>
    <n v="2"/>
    <n v="1408.21"/>
    <n v="0.1"/>
    <x v="1767"/>
    <n v="603.66"/>
    <s v="UPI"/>
    <s v="Seller Flex"/>
    <s v="Delivered"/>
    <s v="Gujarat"/>
  </r>
  <r>
    <s v="IN-AMD-101769"/>
    <x v="800"/>
    <s v="Electronics &amp; Mobiles"/>
    <s v="Wireless Earbuds"/>
    <n v="4"/>
    <n v="6212.48"/>
    <n v="0.2"/>
    <x v="1768"/>
    <n v="4487.21"/>
    <s v="Net Banking"/>
    <s v="Amazon (FBA)"/>
    <s v="Delivered"/>
    <s v="Delhi"/>
  </r>
  <r>
    <s v="IN-AMD-101770"/>
    <x v="529"/>
    <s v="Pantry &amp; Groceries"/>
    <s v="Organic Turmeric Powder"/>
    <n v="2"/>
    <n v="784.7"/>
    <n v="0.2"/>
    <x v="1769"/>
    <n v="368.1"/>
    <s v="UPI"/>
    <s v="Amazon (FBA)"/>
    <s v="Shipped"/>
    <s v="Maharashtra"/>
  </r>
  <r>
    <s v="IN-AMD-101771"/>
    <x v="801"/>
    <s v="Apparel &amp; Fashion"/>
    <s v="Men Denim Jeans"/>
    <n v="3"/>
    <n v="1484.09"/>
    <n v="0.15"/>
    <x v="1770"/>
    <n v="877.49"/>
    <s v="Cash on Delivery (COD)"/>
    <s v="Amazon (FBA)"/>
    <s v="Delivered"/>
    <s v="Maharashtra"/>
  </r>
  <r>
    <s v="IN-AMD-101772"/>
    <x v="694"/>
    <s v="Electronics &amp; Mobiles"/>
    <s v="Smartwatch"/>
    <n v="2"/>
    <n v="33367.82"/>
    <n v="0.05"/>
    <x v="1771"/>
    <n v="12241.08"/>
    <s v="Cash on Delivery (COD)"/>
    <s v="Merchant (FBM)"/>
    <s v="Delivered"/>
    <s v="Maharashtra"/>
  </r>
  <r>
    <s v="IN-AMD-101773"/>
    <x v="668"/>
    <s v="Home &amp; Kitchen"/>
    <s v="Stainless Steel Dinner Set"/>
    <n v="2"/>
    <n v="6233.95"/>
    <n v="0.05"/>
    <x v="1772"/>
    <n v="2699.33"/>
    <s v="Cash on Delivery (COD)"/>
    <s v="Amazon (FBA)"/>
    <s v="Delivered"/>
    <s v="Karnataka"/>
  </r>
  <r>
    <s v="IN-AMD-101774"/>
    <x v="228"/>
    <s v="Electronics &amp; Mobiles"/>
    <s v="Wireless Earbuds"/>
    <n v="3"/>
    <n v="1465.39"/>
    <n v="0.05"/>
    <x v="1773"/>
    <n v="957.79"/>
    <s v="Credit/Debit Card"/>
    <s v="Amazon (FBA)"/>
    <s v="Delivered"/>
    <s v="Delhi"/>
  </r>
  <r>
    <s v="IN-AMD-101775"/>
    <x v="542"/>
    <s v="Home &amp; Kitchen"/>
    <s v="Stainless Steel Dinner Set"/>
    <n v="2"/>
    <n v="3757.4"/>
    <n v="0"/>
    <x v="1774"/>
    <n v="1216.22"/>
    <s v="UPI"/>
    <s v="Amazon (FBA)"/>
    <s v="Delivered"/>
    <s v="Maharashtra"/>
  </r>
  <r>
    <s v="IN-AMD-101776"/>
    <x v="522"/>
    <s v="Home &amp; Kitchen"/>
    <s v="Mixer Grinder 750W"/>
    <n v="1"/>
    <n v="4155.68"/>
    <n v="0.2"/>
    <x v="1775"/>
    <n v="672.33"/>
    <s v="UPI"/>
    <s v="Merchant (FBM)"/>
    <s v="Delivered"/>
    <s v="Delhi"/>
  </r>
  <r>
    <s v="IN-AMD-101777"/>
    <x v="254"/>
    <s v="Apparel &amp; Fashion"/>
    <s v="Men Denim Jeans"/>
    <n v="3"/>
    <n v="2595.1799999999998"/>
    <n v="0.15"/>
    <x v="1776"/>
    <n v="1424.11"/>
    <s v="Credit/Debit Card"/>
    <s v="Seller Flex"/>
    <s v="Delivered"/>
    <s v="Maharashtra"/>
  </r>
  <r>
    <s v="IN-AMD-101778"/>
    <x v="101"/>
    <s v="Beauty &amp; Personal Care"/>
    <s v="Ayurvedic Hair Oil"/>
    <n v="2"/>
    <n v="1345.43"/>
    <n v="0"/>
    <x v="1777"/>
    <n v="357.12"/>
    <s v="Credit/Debit Card"/>
    <s v="Merchant (FBM)"/>
    <s v="Delivered"/>
    <s v="Tamil Nadu"/>
  </r>
  <r>
    <s v="IN-AMD-101779"/>
    <x v="152"/>
    <s v="Electronics &amp; Mobiles"/>
    <s v="Power Bank 20000mAh"/>
    <n v="1"/>
    <n v="33785.85"/>
    <n v="0.2"/>
    <x v="1778"/>
    <n v="7157.36"/>
    <s v="UPI"/>
    <s v="Amazon (FBA)"/>
    <s v="Delivered"/>
    <s v="Uttar Pradesh"/>
  </r>
  <r>
    <s v="IN-AMD-101780"/>
    <x v="488"/>
    <s v="Apparel &amp; Fashion"/>
    <s v="Saree with Unstitched Blouse"/>
    <n v="4"/>
    <n v="2302.1"/>
    <n v="0.15"/>
    <x v="1779"/>
    <n v="0"/>
    <s v="UPI"/>
    <s v="Amazon (FBA)"/>
    <s v="Cancelled"/>
    <s v="Tamil Nadu"/>
  </r>
  <r>
    <s v="IN-AMD-101781"/>
    <x v="402"/>
    <s v="Apparel &amp; Fashion"/>
    <s v="Cotton Kurta Set"/>
    <n v="3"/>
    <n v="1459.5"/>
    <n v="0.2"/>
    <x v="1780"/>
    <n v="693.84"/>
    <s v="UPI"/>
    <s v="Amazon (FBA)"/>
    <s v="Delivered"/>
    <s v="Tamil Nadu"/>
  </r>
  <r>
    <s v="IN-AMD-101782"/>
    <x v="600"/>
    <s v="Home &amp; Kitchen"/>
    <s v="Mixer Grinder 750W"/>
    <n v="2"/>
    <n v="2316.96"/>
    <n v="0"/>
    <x v="1781"/>
    <n v="747.46"/>
    <s v="Credit/Debit Card"/>
    <s v="Seller Flex"/>
    <s v="Delivered"/>
    <s v="Maharashtra"/>
  </r>
  <r>
    <s v="IN-AMD-101783"/>
    <x v="356"/>
    <s v="Beauty &amp; Personal Care"/>
    <s v="Ubtan Face Wash"/>
    <n v="3"/>
    <n v="937.83"/>
    <n v="0.05"/>
    <x v="1782"/>
    <n v="777.49"/>
    <s v="Cash on Delivery (COD)"/>
    <s v="Amazon (FBA)"/>
    <s v="Delivered"/>
    <s v="Uttar Pradesh"/>
  </r>
  <r>
    <s v="IN-AMD-101784"/>
    <x v="603"/>
    <s v="Apparel &amp; Fashion"/>
    <s v="Sports Shoes"/>
    <n v="1"/>
    <n v="2023.7"/>
    <n v="0.05"/>
    <x v="1783"/>
    <n v="475.19"/>
    <s v="Cash on Delivery (COD)"/>
    <s v="Amazon (FBA)"/>
    <s v="Delivered"/>
    <s v="Rajasthan"/>
  </r>
  <r>
    <s v="IN-AMD-101785"/>
    <x v="524"/>
    <s v="Home &amp; Kitchen"/>
    <s v="Stainless Steel Dinner Set"/>
    <n v="3"/>
    <n v="4321.8"/>
    <n v="0"/>
    <x v="1784"/>
    <n v="2147.4699999999998"/>
    <s v="UPI"/>
    <s v="Amazon (FBA)"/>
    <s v="Delivered"/>
    <s v="Rajasthan"/>
  </r>
  <r>
    <s v="IN-AMD-101786"/>
    <x v="744"/>
    <s v="Electronics &amp; Mobiles"/>
    <s v="Wireless Earbuds"/>
    <n v="4"/>
    <n v="11169.49"/>
    <n v="0.05"/>
    <x v="1785"/>
    <n v="7018.81"/>
    <s v="Credit/Debit Card"/>
    <s v="Amazon (FBA)"/>
    <s v="Delivered"/>
    <s v="Delhi"/>
  </r>
  <r>
    <s v="IN-AMD-101787"/>
    <x v="118"/>
    <s v="Pantry &amp; Groceries"/>
    <s v="Organic Turmeric Powder"/>
    <n v="2"/>
    <n v="705.21"/>
    <n v="0"/>
    <x v="1786"/>
    <n v="242.97"/>
    <s v="UPI"/>
    <s v="Amazon (FBA)"/>
    <s v="Delivered"/>
    <s v="Telangana"/>
  </r>
  <r>
    <s v="IN-AMD-101788"/>
    <x v="566"/>
    <s v="Apparel &amp; Fashion"/>
    <s v="Men Denim Jeans"/>
    <n v="4"/>
    <n v="1495.94"/>
    <n v="0.2"/>
    <x v="1787"/>
    <n v="1629.92"/>
    <s v="Net Banking"/>
    <s v="Amazon (FBA)"/>
    <s v="Delivered"/>
    <s v="Delhi"/>
  </r>
  <r>
    <s v="IN-AMD-101789"/>
    <x v="617"/>
    <s v="Home &amp; Kitchen"/>
    <s v="Induction Cooktop"/>
    <n v="1"/>
    <n v="6406.08"/>
    <n v="0"/>
    <x v="1788"/>
    <n v="1467.71"/>
    <s v="UPI"/>
    <s v="Amazon (FBA)"/>
    <s v="Delivered"/>
    <s v="Maharashtra"/>
  </r>
  <r>
    <s v="IN-AMD-101790"/>
    <x v="343"/>
    <s v="Electronics &amp; Mobiles"/>
    <s v="Power Bank 20000mAh"/>
    <n v="3"/>
    <n v="25383.55"/>
    <n v="0.1"/>
    <x v="1789"/>
    <n v="22874.2"/>
    <s v="UPI"/>
    <s v="Amazon (FBA)"/>
    <s v="Delivered"/>
    <s v="Telangana"/>
  </r>
  <r>
    <s v="IN-AMD-101791"/>
    <x v="217"/>
    <s v="Electronics &amp; Mobiles"/>
    <s v="Smartwatch"/>
    <n v="2"/>
    <n v="13602.83"/>
    <n v="0.2"/>
    <x v="1790"/>
    <n v="7574.84"/>
    <s v="UPI"/>
    <s v="Seller Flex"/>
    <s v="Delivered"/>
    <s v="Delhi"/>
  </r>
  <r>
    <s v="IN-AMD-101792"/>
    <x v="311"/>
    <s v="Apparel &amp; Fashion"/>
    <s v="Sports Shoes"/>
    <n v="2"/>
    <n v="2332.0100000000002"/>
    <n v="0.15"/>
    <x v="1791"/>
    <n v="940.7"/>
    <s v="Credit/Debit Card"/>
    <s v="Amazon (FBA)"/>
    <s v="Delivered"/>
    <s v="Telangana"/>
  </r>
  <r>
    <s v="IN-AMD-101793"/>
    <x v="747"/>
    <s v="Beauty &amp; Personal Care"/>
    <s v="Ayurvedic Hair Oil"/>
    <n v="1"/>
    <n v="1134.48"/>
    <n v="0.15"/>
    <x v="1792"/>
    <n v="134.61000000000001"/>
    <s v="Credit/Debit Card"/>
    <s v="Amazon (FBA)"/>
    <s v="Delivered"/>
    <s v="Delhi"/>
  </r>
  <r>
    <s v="IN-AMD-101794"/>
    <x v="532"/>
    <s v="Apparel &amp; Fashion"/>
    <s v="Sports Shoes"/>
    <n v="1"/>
    <n v="2467.19"/>
    <n v="0.1"/>
    <x v="1793"/>
    <n v="680.72"/>
    <s v="UPI"/>
    <s v="Amazon (FBA)"/>
    <s v="Delivered"/>
    <s v="Maharashtra"/>
  </r>
  <r>
    <s v="IN-AMD-101795"/>
    <x v="802"/>
    <s v="Pantry &amp; Groceries"/>
    <s v="Basmati Rice 5kg"/>
    <n v="3"/>
    <n v="756.02"/>
    <n v="0.05"/>
    <x v="1794"/>
    <n v="561.09"/>
    <s v="Credit/Debit Card"/>
    <s v="Amazon (FBA)"/>
    <s v="Delivered"/>
    <s v="Gujarat"/>
  </r>
  <r>
    <s v="IN-AMD-101796"/>
    <x v="803"/>
    <s v="Apparel &amp; Fashion"/>
    <s v="Printed T-Shirt"/>
    <n v="2"/>
    <n v="1190.29"/>
    <n v="0.05"/>
    <x v="1795"/>
    <n v="309.64"/>
    <s v="UPI"/>
    <s v="Amazon (FBA)"/>
    <s v="Delivered"/>
    <s v="Maharashtra"/>
  </r>
  <r>
    <s v="IN-AMD-101797"/>
    <x v="804"/>
    <s v="Apparel &amp; Fashion"/>
    <s v="Printed T-Shirt"/>
    <n v="1"/>
    <n v="1294.18"/>
    <n v="0"/>
    <x v="1796"/>
    <n v="300.95999999999998"/>
    <s v="Cash on Delivery (COD)"/>
    <s v="Amazon (FBA)"/>
    <s v="Delivered"/>
    <s v="Delhi"/>
  </r>
  <r>
    <s v="IN-AMD-101798"/>
    <x v="400"/>
    <s v="Electronics &amp; Mobiles"/>
    <s v="Smartwatch"/>
    <n v="2"/>
    <n v="15713.27"/>
    <n v="0"/>
    <x v="1797"/>
    <n v="0"/>
    <s v="UPI"/>
    <s v="Amazon (FBA)"/>
    <s v="Cancelled"/>
    <s v="Uttar Pradesh"/>
  </r>
  <r>
    <s v="IN-AMD-101799"/>
    <x v="334"/>
    <s v="Beauty &amp; Personal Care"/>
    <s v="Sunscreen Gel SPF 50"/>
    <n v="3"/>
    <n v="422.78"/>
    <n v="0.15"/>
    <x v="1798"/>
    <n v="239.3"/>
    <s v="Credit/Debit Card"/>
    <s v="Amazon (FBA)"/>
    <s v="Delivered"/>
    <s v="Gujarat"/>
  </r>
  <r>
    <s v="IN-AMD-101800"/>
    <x v="382"/>
    <s v="Electronics &amp; Mobiles"/>
    <s v="Power Bank 20000mAh"/>
    <n v="4"/>
    <n v="23990.32"/>
    <n v="0.05"/>
    <x v="1799"/>
    <n v="23033.68"/>
    <s v="Net Banking"/>
    <s v="Amazon (FBA)"/>
    <s v="Delivered"/>
    <s v="Maharashtra"/>
  </r>
  <r>
    <s v="IN-AMD-101801"/>
    <x v="805"/>
    <s v="Beauty &amp; Personal Care"/>
    <s v="Sunscreen Gel SPF 50"/>
    <n v="1"/>
    <n v="859.11"/>
    <n v="0"/>
    <x v="1800"/>
    <n v="287.85000000000002"/>
    <s v="UPI"/>
    <s v="Amazon (FBA)"/>
    <s v="Shipped"/>
    <s v="Maharashtra"/>
  </r>
  <r>
    <s v="IN-AMD-101802"/>
    <x v="196"/>
    <s v="Pantry &amp; Groceries"/>
    <s v="Basmati Rice 5kg"/>
    <n v="3"/>
    <n v="205.81"/>
    <n v="0.1"/>
    <x v="1801"/>
    <n v="84.66"/>
    <s v="UPI"/>
    <s v="Amazon (FBA)"/>
    <s v="Delivered"/>
    <s v="Karnataka"/>
  </r>
  <r>
    <s v="IN-AMD-101803"/>
    <x v="806"/>
    <s v="Pantry &amp; Groceries"/>
    <s v="Organic Turmeric Powder"/>
    <n v="4"/>
    <n v="434.55"/>
    <n v="0.1"/>
    <x v="1802"/>
    <n v="362"/>
    <s v="UPI"/>
    <s v="Amazon (FBA)"/>
    <s v="Delivered"/>
    <s v="Karnataka"/>
  </r>
  <r>
    <s v="IN-AMD-101804"/>
    <x v="472"/>
    <s v="Apparel &amp; Fashion"/>
    <s v="Men Denim Jeans"/>
    <n v="3"/>
    <n v="1992.63"/>
    <n v="0"/>
    <x v="1803"/>
    <n v="728.89"/>
    <s v="Net Banking"/>
    <s v="Seller Flex"/>
    <s v="Delivered"/>
    <s v="Telangana"/>
  </r>
  <r>
    <s v="IN-AMD-101805"/>
    <x v="254"/>
    <s v="Home &amp; Kitchen"/>
    <s v="Cotton Bedsheet Double"/>
    <n v="1"/>
    <n v="6721.47"/>
    <n v="0.05"/>
    <x v="1804"/>
    <n v="1407.81"/>
    <s v="UPI"/>
    <s v="Amazon (FBA)"/>
    <s v="Delivered"/>
    <s v="Karnataka"/>
  </r>
  <r>
    <s v="IN-AMD-101806"/>
    <x v="229"/>
    <s v="Beauty &amp; Personal Care"/>
    <s v="Ayurvedic Hair Oil"/>
    <n v="3"/>
    <n v="727.97"/>
    <n v="0.1"/>
    <x v="1805"/>
    <n v="329.45"/>
    <s v="UPI"/>
    <s v="Amazon (FBA)"/>
    <s v="Delivered"/>
    <s v="Uttar Pradesh"/>
  </r>
  <r>
    <s v="IN-AMD-101807"/>
    <x v="107"/>
    <s v="Electronics &amp; Mobiles"/>
    <s v="Power Bank 20000mAh"/>
    <n v="2"/>
    <n v="22402.09"/>
    <n v="0.1"/>
    <x v="1806"/>
    <n v="6945.01"/>
    <s v="Credit/Debit Card"/>
    <s v="Amazon (FBA)"/>
    <s v="Delivered"/>
    <s v="Uttar Pradesh"/>
  </r>
  <r>
    <s v="IN-AMD-101808"/>
    <x v="723"/>
    <s v="Home &amp; Kitchen"/>
    <s v="Stainless Steel Dinner Set"/>
    <n v="1"/>
    <n v="6822.24"/>
    <n v="0.1"/>
    <x v="1807"/>
    <n v="1063.1099999999999"/>
    <s v="Credit/Debit Card"/>
    <s v="Amazon (FBA)"/>
    <s v="Delivered"/>
    <s v="West Bengal"/>
  </r>
  <r>
    <s v="IN-AMD-101809"/>
    <x v="73"/>
    <s v="Electronics &amp; Mobiles"/>
    <s v="Smartwatch"/>
    <n v="2"/>
    <n v="34020.26"/>
    <n v="0.05"/>
    <x v="1808"/>
    <n v="19046.25"/>
    <s v="Cash on Delivery (COD)"/>
    <s v="Amazon (FBA)"/>
    <s v="Delivered"/>
    <s v="Uttar Pradesh"/>
  </r>
  <r>
    <s v="IN-AMD-101810"/>
    <x v="461"/>
    <s v="Apparel &amp; Fashion"/>
    <s v="Cotton Kurta Set"/>
    <n v="3"/>
    <n v="2102.2600000000002"/>
    <n v="0"/>
    <x v="1809"/>
    <n v="1493.76"/>
    <s v="Cash on Delivery (COD)"/>
    <s v="Amazon (FBA)"/>
    <s v="Delivered"/>
    <s v="Kerala"/>
  </r>
  <r>
    <s v="IN-AMD-101811"/>
    <x v="383"/>
    <s v="Electronics &amp; Mobiles"/>
    <s v="Wireless Earbuds"/>
    <n v="1"/>
    <n v="34517.629999999997"/>
    <n v="0"/>
    <x v="1810"/>
    <n v="7162.26"/>
    <s v="Amazon Pay Later"/>
    <s v="Amazon (FBA)"/>
    <s v="Delivered"/>
    <s v="Telangana"/>
  </r>
  <r>
    <s v="IN-AMD-101812"/>
    <x v="249"/>
    <s v="Electronics &amp; Mobiles"/>
    <s v="5G Smartphone"/>
    <n v="2"/>
    <n v="12390.16"/>
    <n v="0.05"/>
    <x v="1811"/>
    <n v="2829.15"/>
    <s v="UPI"/>
    <s v="Amazon (FBA)"/>
    <s v="Delivered"/>
    <s v="Karnataka"/>
  </r>
  <r>
    <s v="IN-AMD-101813"/>
    <x v="112"/>
    <s v="Apparel &amp; Fashion"/>
    <s v="Printed T-Shirt"/>
    <n v="2"/>
    <n v="440.06"/>
    <n v="0"/>
    <x v="1812"/>
    <n v="274.77999999999997"/>
    <s v="UPI"/>
    <s v="Amazon (FBA)"/>
    <s v="Delivered"/>
    <s v="Kerala"/>
  </r>
  <r>
    <s v="IN-AMD-101814"/>
    <x v="43"/>
    <s v="Apparel &amp; Fashion"/>
    <s v="Cotton Kurta Set"/>
    <n v="2"/>
    <n v="1876.77"/>
    <n v="0.2"/>
    <x v="1813"/>
    <n v="360.41"/>
    <s v="Net Banking"/>
    <s v="Amazon (FBA)"/>
    <s v="Delivered"/>
    <s v="Karnataka"/>
  </r>
  <r>
    <s v="IN-AMD-101815"/>
    <x v="103"/>
    <s v="Home &amp; Kitchen"/>
    <s v="Cotton Bedsheet Double"/>
    <n v="4"/>
    <n v="3990.02"/>
    <n v="0.1"/>
    <x v="1814"/>
    <n v="4392.59"/>
    <s v="Amazon Pay Later"/>
    <s v="Amazon (FBA)"/>
    <s v="Delivered"/>
    <s v="Karnataka"/>
  </r>
  <r>
    <s v="IN-AMD-101816"/>
    <x v="427"/>
    <s v="Electronics &amp; Mobiles"/>
    <s v="Power Bank 20000mAh"/>
    <n v="2"/>
    <n v="1928.05"/>
    <n v="0.1"/>
    <x v="1815"/>
    <n v="0"/>
    <s v="UPI"/>
    <s v="Amazon (FBA)"/>
    <s v="Returned"/>
    <s v="Telangana"/>
  </r>
  <r>
    <s v="IN-AMD-101817"/>
    <x v="593"/>
    <s v="Apparel &amp; Fashion"/>
    <s v="Cotton Kurta Set"/>
    <n v="2"/>
    <n v="2154.94"/>
    <n v="0.05"/>
    <x v="1816"/>
    <n v="605.29999999999995"/>
    <s v="UPI"/>
    <s v="Amazon (FBA)"/>
    <s v="Delivered"/>
    <s v="Tamil Nadu"/>
  </r>
  <r>
    <s v="IN-AMD-101818"/>
    <x v="807"/>
    <s v="Electronics &amp; Mobiles"/>
    <s v="Smartwatch"/>
    <n v="3"/>
    <n v="3638.74"/>
    <n v="0.05"/>
    <x v="1817"/>
    <n v="2724.19"/>
    <s v="UPI"/>
    <s v="Amazon (FBA)"/>
    <s v="Delivered"/>
    <s v="Maharashtra"/>
  </r>
  <r>
    <s v="IN-AMD-101819"/>
    <x v="241"/>
    <s v="Home &amp; Kitchen"/>
    <s v="Water Purifier"/>
    <n v="3"/>
    <n v="5510.45"/>
    <n v="0"/>
    <x v="1818"/>
    <n v="2026.2"/>
    <s v="Cash on Delivery (COD)"/>
    <s v="Amazon (FBA)"/>
    <s v="Delivered"/>
    <s v="Maharashtra"/>
  </r>
  <r>
    <s v="IN-AMD-101820"/>
    <x v="88"/>
    <s v="Home &amp; Kitchen"/>
    <s v="Induction Cooktop"/>
    <n v="3"/>
    <n v="2171.2600000000002"/>
    <n v="0"/>
    <x v="1819"/>
    <n v="1116.6400000000001"/>
    <s v="Cash on Delivery (COD)"/>
    <s v="Amazon (FBA)"/>
    <s v="Delivered"/>
    <s v="Maharashtra"/>
  </r>
  <r>
    <s v="IN-AMD-101821"/>
    <x v="673"/>
    <s v="Home &amp; Kitchen"/>
    <s v="Stainless Steel Dinner Set"/>
    <n v="3"/>
    <n v="979.22"/>
    <n v="0.1"/>
    <x v="1820"/>
    <n v="463.82"/>
    <s v="UPI"/>
    <s v="Amazon (FBA)"/>
    <s v="Delivered"/>
    <s v="Kerala"/>
  </r>
  <r>
    <s v="IN-AMD-101822"/>
    <x v="808"/>
    <s v="Home &amp; Kitchen"/>
    <s v="Induction Cooktop"/>
    <n v="4"/>
    <n v="7619.41"/>
    <n v="0.15"/>
    <x v="1821"/>
    <n v="8953.07"/>
    <s v="UPI"/>
    <s v="Seller Flex"/>
    <s v="Delivered"/>
    <s v="Uttar Pradesh"/>
  </r>
  <r>
    <s v="IN-AMD-101823"/>
    <x v="56"/>
    <s v="Apparel &amp; Fashion"/>
    <s v="Men Denim Jeans"/>
    <n v="3"/>
    <n v="1139.68"/>
    <n v="0.2"/>
    <x v="1822"/>
    <n v="687.33"/>
    <s v="UPI"/>
    <s v="Amazon (FBA)"/>
    <s v="Delivered"/>
    <s v="Telangana"/>
  </r>
  <r>
    <s v="IN-AMD-101824"/>
    <x v="523"/>
    <s v="Beauty &amp; Personal Care"/>
    <s v="Matte Lipstick"/>
    <n v="3"/>
    <n v="595.16999999999996"/>
    <n v="0.15"/>
    <x v="1823"/>
    <n v="185.26"/>
    <s v="UPI"/>
    <s v="Seller Flex"/>
    <s v="Shipped"/>
    <s v="Maharashtra"/>
  </r>
  <r>
    <s v="IN-AMD-101825"/>
    <x v="738"/>
    <s v="Apparel &amp; Fashion"/>
    <s v="Men Denim Jeans"/>
    <n v="3"/>
    <n v="2232.4899999999998"/>
    <n v="0.2"/>
    <x v="1824"/>
    <n v="0"/>
    <s v="UPI"/>
    <s v="Amazon (FBA)"/>
    <s v="Cancelled"/>
    <s v="Delhi"/>
  </r>
  <r>
    <s v="IN-AMD-101826"/>
    <x v="753"/>
    <s v="Apparel &amp; Fashion"/>
    <s v="Men Denim Jeans"/>
    <n v="2"/>
    <n v="2408.29"/>
    <n v="0.25"/>
    <x v="1825"/>
    <n v="592.91"/>
    <s v="UPI"/>
    <s v="Amazon (FBA)"/>
    <s v="Delivered"/>
    <s v="Tamil Nadu"/>
  </r>
  <r>
    <s v="IN-AMD-101827"/>
    <x v="658"/>
    <s v="Home &amp; Kitchen"/>
    <s v="Water Purifier"/>
    <n v="4"/>
    <n v="5265.75"/>
    <n v="0.25"/>
    <x v="1826"/>
    <n v="4881.92"/>
    <s v="UPI"/>
    <s v="Amazon (FBA)"/>
    <s v="Delivered"/>
    <s v="Tamil Nadu"/>
  </r>
  <r>
    <s v="IN-AMD-101828"/>
    <x v="542"/>
    <s v="Electronics &amp; Mobiles"/>
    <s v="Smartwatch"/>
    <n v="3"/>
    <n v="34408.85"/>
    <n v="0.1"/>
    <x v="1827"/>
    <n v="25650.91"/>
    <s v="UPI"/>
    <s v="Amazon (FBA)"/>
    <s v="Delivered"/>
    <s v="Delhi"/>
  </r>
  <r>
    <s v="IN-AMD-101829"/>
    <x v="569"/>
    <s v="Home &amp; Kitchen"/>
    <s v="Cotton Bedsheet Double"/>
    <n v="2"/>
    <n v="7774.49"/>
    <n v="0"/>
    <x v="1828"/>
    <n v="3593.63"/>
    <s v="UPI"/>
    <s v="Amazon (FBA)"/>
    <s v="Delivered"/>
    <s v="Maharashtra"/>
  </r>
  <r>
    <s v="IN-AMD-101830"/>
    <x v="278"/>
    <s v="Home &amp; Kitchen"/>
    <s v="Mixer Grinder 750W"/>
    <n v="1"/>
    <n v="936.19"/>
    <n v="0"/>
    <x v="1829"/>
    <n v="286.93"/>
    <s v="Cash on Delivery (COD)"/>
    <s v="Merchant (FBM)"/>
    <s v="Delivered"/>
    <s v="Telangana"/>
  </r>
  <r>
    <s v="IN-AMD-101831"/>
    <x v="104"/>
    <s v="Apparel &amp; Fashion"/>
    <s v="Sports Shoes"/>
    <n v="4"/>
    <n v="1966.01"/>
    <n v="0.25"/>
    <x v="1830"/>
    <n v="1350.76"/>
    <s v="Cash on Delivery (COD)"/>
    <s v="Seller Flex"/>
    <s v="Delivered"/>
    <s v="Uttar Pradesh"/>
  </r>
  <r>
    <s v="IN-AMD-101832"/>
    <x v="739"/>
    <s v="Electronics &amp; Mobiles"/>
    <s v="Smartwatch"/>
    <n v="3"/>
    <n v="25696.79"/>
    <n v="0.05"/>
    <x v="1831"/>
    <n v="22532.14"/>
    <s v="Cash on Delivery (COD)"/>
    <s v="Amazon (FBA)"/>
    <s v="Delivered"/>
    <s v="Delhi"/>
  </r>
  <r>
    <s v="IN-AMD-101833"/>
    <x v="342"/>
    <s v="Electronics &amp; Mobiles"/>
    <s v="5G Smartphone"/>
    <n v="2"/>
    <n v="28728.46"/>
    <n v="0"/>
    <x v="1832"/>
    <n v="9791.6200000000008"/>
    <s v="Credit/Debit Card"/>
    <s v="Amazon (FBA)"/>
    <s v="Delivered"/>
    <s v="Kerala"/>
  </r>
  <r>
    <s v="IN-AMD-101834"/>
    <x v="493"/>
    <s v="Pantry &amp; Groceries"/>
    <s v="Organic Turmeric Powder"/>
    <n v="1"/>
    <n v="1040.71"/>
    <n v="0.05"/>
    <x v="1833"/>
    <n v="329.94"/>
    <s v="Credit/Debit Card"/>
    <s v="Seller Flex"/>
    <s v="Shipped"/>
    <s v="Telangana"/>
  </r>
  <r>
    <s v="IN-AMD-101835"/>
    <x v="225"/>
    <s v="Home &amp; Kitchen"/>
    <s v="Stainless Steel Dinner Set"/>
    <n v="1"/>
    <n v="3806.06"/>
    <n v="0.15"/>
    <x v="1834"/>
    <n v="1100.49"/>
    <s v="UPI"/>
    <s v="Amazon (FBA)"/>
    <s v="Delivered"/>
    <s v="Delhi"/>
  </r>
  <r>
    <s v="IN-AMD-101836"/>
    <x v="261"/>
    <s v="Electronics &amp; Mobiles"/>
    <s v="Power Bank 20000mAh"/>
    <n v="2"/>
    <n v="28226.43"/>
    <n v="0.2"/>
    <x v="1835"/>
    <n v="12045.21"/>
    <s v="UPI"/>
    <s v="Amazon (FBA)"/>
    <s v="Delivered"/>
    <s v="Maharashtra"/>
  </r>
  <r>
    <s v="IN-AMD-101837"/>
    <x v="231"/>
    <s v="Apparel &amp; Fashion"/>
    <s v="Saree with Unstitched Blouse"/>
    <n v="2"/>
    <n v="1231.7"/>
    <n v="0.05"/>
    <x v="1836"/>
    <n v="622.02"/>
    <s v="Amazon Pay Later"/>
    <s v="Merchant (FBM)"/>
    <s v="Delivered"/>
    <s v="West Bengal"/>
  </r>
  <r>
    <s v="IN-AMD-101838"/>
    <x v="809"/>
    <s v="Home &amp; Kitchen"/>
    <s v="Induction Cooktop"/>
    <n v="4"/>
    <n v="6340.91"/>
    <n v="0"/>
    <x v="1837"/>
    <n v="6341.15"/>
    <s v="UPI"/>
    <s v="Merchant (FBM)"/>
    <s v="Delivered"/>
    <s v="Delhi"/>
  </r>
  <r>
    <s v="IN-AMD-101839"/>
    <x v="309"/>
    <s v="Beauty &amp; Personal Care"/>
    <s v="Sunscreen Gel SPF 50"/>
    <n v="2"/>
    <n v="676.23"/>
    <n v="0.15"/>
    <x v="1838"/>
    <n v="0"/>
    <s v="UPI"/>
    <s v="Amazon (FBA)"/>
    <s v="Cancelled"/>
    <s v="Tamil Nadu"/>
  </r>
  <r>
    <s v="IN-AMD-101840"/>
    <x v="810"/>
    <s v="Electronics &amp; Mobiles"/>
    <s v="Power Bank 20000mAh"/>
    <n v="3"/>
    <n v="2872.41"/>
    <n v="0.1"/>
    <x v="1839"/>
    <n v="1249.48"/>
    <s v="UPI"/>
    <s v="Amazon (FBA)"/>
    <s v="Shipped"/>
    <s v="Uttar Pradesh"/>
  </r>
  <r>
    <s v="IN-AMD-101841"/>
    <x v="629"/>
    <s v="Electronics &amp; Mobiles"/>
    <s v="Wireless Earbuds"/>
    <n v="1"/>
    <n v="28757.439999999999"/>
    <n v="0"/>
    <x v="1840"/>
    <n v="4725.55"/>
    <s v="Net Banking"/>
    <s v="Amazon (FBA)"/>
    <s v="Delivered"/>
    <s v="Uttar Pradesh"/>
  </r>
  <r>
    <s v="IN-AMD-101842"/>
    <x v="780"/>
    <s v="Beauty &amp; Personal Care"/>
    <s v="Ayurvedic Hair Oil"/>
    <n v="3"/>
    <n v="581.30999999999995"/>
    <n v="0.2"/>
    <x v="1841"/>
    <n v="376.78"/>
    <s v="UPI"/>
    <s v="Amazon (FBA)"/>
    <s v="Delivered"/>
    <s v="Uttar Pradesh"/>
  </r>
  <r>
    <s v="IN-AMD-101843"/>
    <x v="672"/>
    <s v="Electronics &amp; Mobiles"/>
    <s v="Laptop Backpack"/>
    <n v="3"/>
    <n v="5498.99"/>
    <n v="0.1"/>
    <x v="1842"/>
    <n v="3377.06"/>
    <s v="UPI"/>
    <s v="Seller Flex"/>
    <s v="Delivered"/>
    <s v="Karnataka"/>
  </r>
  <r>
    <s v="IN-AMD-101844"/>
    <x v="18"/>
    <s v="Electronics &amp; Mobiles"/>
    <s v="Power Bank 20000mAh"/>
    <n v="3"/>
    <n v="10208.68"/>
    <n v="0"/>
    <x v="1843"/>
    <n v="5264.95"/>
    <s v="Credit/Debit Card"/>
    <s v="Amazon (FBA)"/>
    <s v="Delivered"/>
    <s v="Maharashtra"/>
  </r>
  <r>
    <s v="IN-AMD-101845"/>
    <x v="458"/>
    <s v="Pantry &amp; Groceries"/>
    <s v="Ghee 1L"/>
    <n v="1"/>
    <n v="248.26"/>
    <n v="0"/>
    <x v="1844"/>
    <n v="35.049999999999997"/>
    <s v="Amazon Pay Later"/>
    <s v="Amazon (FBA)"/>
    <s v="Delivered"/>
    <s v="Maharashtra"/>
  </r>
  <r>
    <s v="IN-AMD-101846"/>
    <x v="811"/>
    <s v="Home &amp; Kitchen"/>
    <s v="Water Purifier"/>
    <n v="1"/>
    <n v="7773.02"/>
    <n v="0"/>
    <x v="1845"/>
    <n v="2647.55"/>
    <s v="UPI"/>
    <s v="Amazon (FBA)"/>
    <s v="Delivered"/>
    <s v="Maharashtra"/>
  </r>
  <r>
    <s v="IN-AMD-101847"/>
    <x v="447"/>
    <s v="Electronics &amp; Mobiles"/>
    <s v="5G Smartphone"/>
    <n v="1"/>
    <n v="4829.54"/>
    <n v="0.15"/>
    <x v="1846"/>
    <n v="1142.6300000000001"/>
    <s v="UPI"/>
    <s v="Amazon (FBA)"/>
    <s v="Delivered"/>
    <s v="Gujarat"/>
  </r>
  <r>
    <s v="IN-AMD-101848"/>
    <x v="669"/>
    <s v="Electronics &amp; Mobiles"/>
    <s v="Power Bank 20000mAh"/>
    <n v="2"/>
    <n v="5680.6"/>
    <n v="0.05"/>
    <x v="1847"/>
    <n v="1768.65"/>
    <s v="Amazon Pay Later"/>
    <s v="Amazon (FBA)"/>
    <s v="Delivered"/>
    <s v="Rajasthan"/>
  </r>
  <r>
    <s v="IN-AMD-101849"/>
    <x v="135"/>
    <s v="Electronics &amp; Mobiles"/>
    <s v="Wireless Earbuds"/>
    <n v="3"/>
    <n v="13415.37"/>
    <n v="0.05"/>
    <x v="1848"/>
    <n v="11179.72"/>
    <s v="UPI"/>
    <s v="Amazon (FBA)"/>
    <s v="Shipped"/>
    <s v="Delhi"/>
  </r>
  <r>
    <s v="IN-AMD-101850"/>
    <x v="456"/>
    <s v="Electronics &amp; Mobiles"/>
    <s v="Power Bank 20000mAh"/>
    <n v="4"/>
    <n v="29398.69"/>
    <n v="0"/>
    <x v="1849"/>
    <n v="18686.68"/>
    <s v="UPI"/>
    <s v="Amazon (FBA)"/>
    <s v="Delivered"/>
    <s v="Karnataka"/>
  </r>
  <r>
    <s v="IN-AMD-101851"/>
    <x v="498"/>
    <s v="Beauty &amp; Personal Care"/>
    <s v="Ubtan Face Wash"/>
    <n v="2"/>
    <n v="878.17"/>
    <n v="0.1"/>
    <x v="1850"/>
    <n v="403.9"/>
    <s v="UPI"/>
    <s v="Amazon (FBA)"/>
    <s v="Shipped"/>
    <s v="Delhi"/>
  </r>
  <r>
    <s v="IN-AMD-101852"/>
    <x v="429"/>
    <s v="Apparel &amp; Fashion"/>
    <s v="Sports Shoes"/>
    <n v="2"/>
    <n v="1899.18"/>
    <n v="0"/>
    <x v="1851"/>
    <n v="951.36"/>
    <s v="Credit/Debit Card"/>
    <s v="Amazon (FBA)"/>
    <s v="Delivered"/>
    <s v="Maharashtra"/>
  </r>
  <r>
    <s v="IN-AMD-101853"/>
    <x v="270"/>
    <s v="Home &amp; Kitchen"/>
    <s v="Cotton Bedsheet Double"/>
    <n v="4"/>
    <n v="6932.41"/>
    <n v="0.1"/>
    <x v="1852"/>
    <n v="3616.41"/>
    <s v="UPI"/>
    <s v="Amazon (FBA)"/>
    <s v="Delivered"/>
    <s v="Uttar Pradesh"/>
  </r>
  <r>
    <s v="IN-AMD-101854"/>
    <x v="10"/>
    <s v="Pantry &amp; Groceries"/>
    <s v="Ghee 1L"/>
    <n v="3"/>
    <n v="577.41"/>
    <n v="0.05"/>
    <x v="1853"/>
    <n v="448.75"/>
    <s v="Cash on Delivery (COD)"/>
    <s v="Amazon (FBA)"/>
    <s v="Delivered"/>
    <s v="Karnataka"/>
  </r>
  <r>
    <s v="IN-AMD-101855"/>
    <x v="158"/>
    <s v="Apparel &amp; Fashion"/>
    <s v="Sports Shoes"/>
    <n v="4"/>
    <n v="2876.75"/>
    <n v="0.2"/>
    <x v="1854"/>
    <n v="0"/>
    <s v="Credit/Debit Card"/>
    <s v="Seller Flex"/>
    <s v="Cancelled"/>
    <s v="Karnataka"/>
  </r>
  <r>
    <s v="IN-AMD-101856"/>
    <x v="52"/>
    <s v="Electronics &amp; Mobiles"/>
    <s v="Laptop Backpack"/>
    <n v="1"/>
    <n v="12175.1"/>
    <n v="0.15"/>
    <x v="1855"/>
    <n v="3150.9"/>
    <s v="Credit/Debit Card"/>
    <s v="Seller Flex"/>
    <s v="Delivered"/>
    <s v="Gujarat"/>
  </r>
  <r>
    <s v="IN-AMD-101857"/>
    <x v="784"/>
    <s v="Apparel &amp; Fashion"/>
    <s v="Printed T-Shirt"/>
    <n v="3"/>
    <n v="2465.06"/>
    <n v="0"/>
    <x v="1856"/>
    <n v="2432.16"/>
    <s v="Credit/Debit Card"/>
    <s v="Amazon (FBA)"/>
    <s v="Delivered"/>
    <s v="Tamil Nadu"/>
  </r>
  <r>
    <s v="IN-AMD-101858"/>
    <x v="478"/>
    <s v="Pantry &amp; Groceries"/>
    <s v="Filter Coffee Powder"/>
    <n v="2"/>
    <n v="448.65"/>
    <n v="0"/>
    <x v="1857"/>
    <n v="0"/>
    <s v="Amazon Pay Later"/>
    <s v="Seller Flex"/>
    <s v="Cancelled"/>
    <s v="Maharashtra"/>
  </r>
  <r>
    <s v="IN-AMD-101859"/>
    <x v="47"/>
    <s v="Beauty &amp; Personal Care"/>
    <s v="Ubtan Face Wash"/>
    <n v="1"/>
    <n v="1121.99"/>
    <n v="0.05"/>
    <x v="1858"/>
    <n v="202.29"/>
    <s v="Credit/Debit Card"/>
    <s v="Amazon (FBA)"/>
    <s v="Delivered"/>
    <s v="Maharashtra"/>
  </r>
  <r>
    <s v="IN-AMD-101860"/>
    <x v="812"/>
    <s v="Electronics &amp; Mobiles"/>
    <s v="Laptop Backpack"/>
    <n v="1"/>
    <n v="15816.66"/>
    <n v="0.1"/>
    <x v="1859"/>
    <n v="2779.76"/>
    <s v="UPI"/>
    <s v="Amazon (FBA)"/>
    <s v="Delivered"/>
    <s v="Uttar Pradesh"/>
  </r>
  <r>
    <s v="IN-AMD-101861"/>
    <x v="332"/>
    <s v="Home &amp; Kitchen"/>
    <s v="Cotton Bedsheet Double"/>
    <n v="2"/>
    <n v="7197.95"/>
    <n v="0.15"/>
    <x v="1860"/>
    <n v="2346.2800000000002"/>
    <s v="UPI"/>
    <s v="Amazon (FBA)"/>
    <s v="Shipped"/>
    <s v="Maharashtra"/>
  </r>
  <r>
    <s v="IN-AMD-101862"/>
    <x v="813"/>
    <s v="Home &amp; Kitchen"/>
    <s v="Water Purifier"/>
    <n v="4"/>
    <n v="3504.3"/>
    <n v="0.15"/>
    <x v="1861"/>
    <n v="3796.39"/>
    <s v="Cash on Delivery (COD)"/>
    <s v="Amazon (FBA)"/>
    <s v="Delivered"/>
    <s v="Karnataka"/>
  </r>
  <r>
    <s v="IN-AMD-101863"/>
    <x v="142"/>
    <s v="Pantry &amp; Groceries"/>
    <s v="Ghee 1L"/>
    <n v="1"/>
    <n v="170.2"/>
    <n v="0"/>
    <x v="1862"/>
    <n v="39.340000000000003"/>
    <s v="Credit/Debit Card"/>
    <s v="Merchant (FBM)"/>
    <s v="Delivered"/>
    <s v="Uttar Pradesh"/>
  </r>
  <r>
    <s v="IN-AMD-101864"/>
    <x v="443"/>
    <s v="Electronics &amp; Mobiles"/>
    <s v="Laptop Backpack"/>
    <n v="1"/>
    <n v="21199.47"/>
    <n v="0"/>
    <x v="1863"/>
    <n v="0"/>
    <s v="Credit/Debit Card"/>
    <s v="Amazon (FBA)"/>
    <s v="Cancelled"/>
    <s v="Kerala"/>
  </r>
  <r>
    <s v="IN-AMD-101865"/>
    <x v="596"/>
    <s v="Apparel &amp; Fashion"/>
    <s v="Men Denim Jeans"/>
    <n v="3"/>
    <n v="2894.73"/>
    <n v="0.1"/>
    <x v="1864"/>
    <n v="2115.3000000000002"/>
    <s v="Net Banking"/>
    <s v="Merchant (FBM)"/>
    <s v="Delivered"/>
    <s v="Tamil Nadu"/>
  </r>
  <r>
    <s v="IN-AMD-101866"/>
    <x v="487"/>
    <s v="Beauty &amp; Personal Care"/>
    <s v="Ayurvedic Hair Oil"/>
    <n v="3"/>
    <n v="1141.28"/>
    <n v="0.15"/>
    <x v="1865"/>
    <n v="752.78"/>
    <s v="UPI"/>
    <s v="Amazon (FBA)"/>
    <s v="Delivered"/>
    <s v="Delhi"/>
  </r>
  <r>
    <s v="IN-AMD-101867"/>
    <x v="657"/>
    <s v="Apparel &amp; Fashion"/>
    <s v="Men Denim Jeans"/>
    <n v="2"/>
    <n v="2702.93"/>
    <n v="0.15"/>
    <x v="1866"/>
    <n v="1501.39"/>
    <s v="UPI"/>
    <s v="Amazon (FBA)"/>
    <s v="Delivered"/>
    <s v="Gujarat"/>
  </r>
  <r>
    <s v="IN-AMD-101868"/>
    <x v="814"/>
    <s v="Apparel &amp; Fashion"/>
    <s v="Men Denim Jeans"/>
    <n v="2"/>
    <n v="2024.15"/>
    <n v="0"/>
    <x v="1867"/>
    <n v="1034.8"/>
    <s v="Amazon Pay Later"/>
    <s v="Amazon (FBA)"/>
    <s v="Delivered"/>
    <s v="Karnataka"/>
  </r>
  <r>
    <s v="IN-AMD-101869"/>
    <x v="104"/>
    <s v="Electronics &amp; Mobiles"/>
    <s v="Smartwatch"/>
    <n v="2"/>
    <n v="9891.92"/>
    <n v="0.25"/>
    <x v="1868"/>
    <n v="0"/>
    <s v="UPI"/>
    <s v="Amazon (FBA)"/>
    <s v="Returned"/>
    <s v="Maharashtra"/>
  </r>
  <r>
    <s v="IN-AMD-101870"/>
    <x v="343"/>
    <s v="Electronics &amp; Mobiles"/>
    <s v="Laptop Backpack"/>
    <n v="4"/>
    <n v="23624.35"/>
    <n v="0"/>
    <x v="1869"/>
    <n v="22181.26"/>
    <s v="UPI"/>
    <s v="Merchant (FBM)"/>
    <s v="Delivered"/>
    <s v="Tamil Nadu"/>
  </r>
  <r>
    <s v="IN-AMD-101871"/>
    <x v="277"/>
    <s v="Apparel &amp; Fashion"/>
    <s v="Saree with Unstitched Blouse"/>
    <n v="1"/>
    <n v="778.3"/>
    <n v="0"/>
    <x v="1870"/>
    <n v="200.56"/>
    <s v="Credit/Debit Card"/>
    <s v="Amazon (FBA)"/>
    <s v="Delivered"/>
    <s v="Maharashtra"/>
  </r>
  <r>
    <s v="IN-AMD-101872"/>
    <x v="113"/>
    <s v="Pantry &amp; Groceries"/>
    <s v="Assorted Dry Fruits 500g"/>
    <n v="2"/>
    <n v="241.09"/>
    <n v="0"/>
    <x v="1871"/>
    <n v="86.61"/>
    <s v="Credit/Debit Card"/>
    <s v="Amazon (FBA)"/>
    <s v="Delivered"/>
    <s v="Maharashtra"/>
  </r>
  <r>
    <s v="IN-AMD-101873"/>
    <x v="651"/>
    <s v="Electronics &amp; Mobiles"/>
    <s v="5G Smartphone"/>
    <n v="3"/>
    <n v="25411.23"/>
    <n v="0"/>
    <x v="1872"/>
    <n v="24513.26"/>
    <s v="Credit/Debit Card"/>
    <s v="Amazon (FBA)"/>
    <s v="Delivered"/>
    <s v="Maharashtra"/>
  </r>
  <r>
    <s v="IN-AMD-101874"/>
    <x v="762"/>
    <s v="Apparel &amp; Fashion"/>
    <s v="Saree with Unstitched Blouse"/>
    <n v="1"/>
    <n v="2654.06"/>
    <n v="0.15"/>
    <x v="1873"/>
    <n v="414.96"/>
    <s v="Amazon Pay Later"/>
    <s v="Amazon (FBA)"/>
    <s v="Delivered"/>
    <s v="Maharashtra"/>
  </r>
  <r>
    <s v="IN-AMD-101875"/>
    <x v="720"/>
    <s v="Home &amp; Kitchen"/>
    <s v="Mixer Grinder 750W"/>
    <n v="2"/>
    <n v="6901.02"/>
    <n v="0"/>
    <x v="1874"/>
    <n v="4714.53"/>
    <s v="UPI"/>
    <s v="Amazon (FBA)"/>
    <s v="Delivered"/>
    <s v="Uttar Pradesh"/>
  </r>
  <r>
    <s v="IN-AMD-101876"/>
    <x v="524"/>
    <s v="Electronics &amp; Mobiles"/>
    <s v="Wireless Earbuds"/>
    <n v="1"/>
    <n v="23296.03"/>
    <n v="0.05"/>
    <x v="1875"/>
    <n v="4618.93"/>
    <s v="UPI"/>
    <s v="Seller Flex"/>
    <s v="Delivered"/>
    <s v="Uttar Pradesh"/>
  </r>
  <r>
    <s v="IN-AMD-101877"/>
    <x v="516"/>
    <s v="Apparel &amp; Fashion"/>
    <s v="Sports Shoes"/>
    <n v="1"/>
    <n v="1411.66"/>
    <n v="0"/>
    <x v="1876"/>
    <n v="0"/>
    <s v="Net Banking"/>
    <s v="Seller Flex"/>
    <s v="Returned"/>
    <s v="Karnataka"/>
  </r>
  <r>
    <s v="IN-AMD-101878"/>
    <x v="373"/>
    <s v="Home &amp; Kitchen"/>
    <s v="Water Purifier"/>
    <n v="1"/>
    <n v="5990.23"/>
    <n v="0"/>
    <x v="1877"/>
    <n v="1396.65"/>
    <s v="UPI"/>
    <s v="Amazon (FBA)"/>
    <s v="Shipped"/>
    <s v="Karnataka"/>
  </r>
  <r>
    <s v="IN-AMD-101879"/>
    <x v="759"/>
    <s v="Beauty &amp; Personal Care"/>
    <s v="Ubtan Face Wash"/>
    <n v="2"/>
    <n v="1257.08"/>
    <n v="0.2"/>
    <x v="1878"/>
    <n v="418.76"/>
    <s v="Cash on Delivery (COD)"/>
    <s v="Amazon (FBA)"/>
    <s v="Shipped"/>
    <s v="Maharashtra"/>
  </r>
  <r>
    <s v="IN-AMD-101880"/>
    <x v="19"/>
    <s v="Home &amp; Kitchen"/>
    <s v="Stainless Steel Dinner Set"/>
    <n v="1"/>
    <n v="5981.43"/>
    <n v="0.15"/>
    <x v="1879"/>
    <n v="1282.57"/>
    <s v="UPI"/>
    <s v="Amazon (FBA)"/>
    <s v="Delivered"/>
    <s v="Maharashtra"/>
  </r>
  <r>
    <s v="IN-AMD-101881"/>
    <x v="815"/>
    <s v="Home &amp; Kitchen"/>
    <s v="Water Purifier"/>
    <n v="1"/>
    <n v="6217.11"/>
    <n v="0.05"/>
    <x v="1880"/>
    <n v="1591.69"/>
    <s v="Cash on Delivery (COD)"/>
    <s v="Amazon (FBA)"/>
    <s v="Delivered"/>
    <s v="Tamil Nadu"/>
  </r>
  <r>
    <s v="IN-AMD-101882"/>
    <x v="573"/>
    <s v="Electronics &amp; Mobiles"/>
    <s v="Laptop Backpack"/>
    <n v="1"/>
    <n v="8865.83"/>
    <n v="0.05"/>
    <x v="1881"/>
    <n v="1344.31"/>
    <s v="Net Banking"/>
    <s v="Amazon (FBA)"/>
    <s v="Delivered"/>
    <s v="Tamil Nadu"/>
  </r>
  <r>
    <s v="IN-AMD-101883"/>
    <x v="816"/>
    <s v="Pantry &amp; Groceries"/>
    <s v="Filter Coffee Powder"/>
    <n v="3"/>
    <n v="584.67999999999995"/>
    <n v="0.2"/>
    <x v="1882"/>
    <n v="436.45"/>
    <s v="UPI"/>
    <s v="Merchant (FBM)"/>
    <s v="Delivered"/>
    <s v="Telangana"/>
  </r>
  <r>
    <s v="IN-AMD-101884"/>
    <x v="344"/>
    <s v="Electronics &amp; Mobiles"/>
    <s v="Smartwatch"/>
    <n v="2"/>
    <n v="14386.66"/>
    <n v="0.15"/>
    <x v="1883"/>
    <n v="6653.59"/>
    <s v="UPI"/>
    <s v="Seller Flex"/>
    <s v="Delivered"/>
    <s v="Maharashtra"/>
  </r>
  <r>
    <s v="IN-AMD-101885"/>
    <x v="444"/>
    <s v="Beauty &amp; Personal Care"/>
    <s v="Sunscreen Gel SPF 50"/>
    <n v="4"/>
    <n v="1284.2"/>
    <n v="0.1"/>
    <x v="1884"/>
    <n v="1345.85"/>
    <s v="Net Banking"/>
    <s v="Amazon (FBA)"/>
    <s v="Delivered"/>
    <s v="West Bengal"/>
  </r>
  <r>
    <s v="IN-AMD-101886"/>
    <x v="729"/>
    <s v="Electronics &amp; Mobiles"/>
    <s v="Smartwatch"/>
    <n v="3"/>
    <n v="6587.67"/>
    <n v="0.1"/>
    <x v="1885"/>
    <n v="5980.02"/>
    <s v="Cash on Delivery (COD)"/>
    <s v="Amazon (FBA)"/>
    <s v="Delivered"/>
    <s v="Uttar Pradesh"/>
  </r>
  <r>
    <s v="IN-AMD-101887"/>
    <x v="817"/>
    <s v="Pantry &amp; Groceries"/>
    <s v="Organic Turmeric Powder"/>
    <n v="1"/>
    <n v="270.49"/>
    <n v="0.1"/>
    <x v="1886"/>
    <n v="74.540000000000006"/>
    <s v="UPI"/>
    <s v="Amazon (FBA)"/>
    <s v="Delivered"/>
    <s v="Karnataka"/>
  </r>
  <r>
    <s v="IN-AMD-101888"/>
    <x v="818"/>
    <s v="Home &amp; Kitchen"/>
    <s v="Water Purifier"/>
    <n v="1"/>
    <n v="1342.33"/>
    <n v="0.05"/>
    <x v="1887"/>
    <n v="334"/>
    <s v="UPI"/>
    <s v="Merchant (FBM)"/>
    <s v="Delivered"/>
    <s v="Delhi"/>
  </r>
  <r>
    <s v="IN-AMD-101889"/>
    <x v="655"/>
    <s v="Beauty &amp; Personal Care"/>
    <s v="Electric Trimmer"/>
    <n v="4"/>
    <n v="818.89"/>
    <n v="0.1"/>
    <x v="1888"/>
    <n v="559.61"/>
    <s v="UPI"/>
    <s v="Seller Flex"/>
    <s v="Delivered"/>
    <s v="West Bengal"/>
  </r>
  <r>
    <s v="IN-AMD-101890"/>
    <x v="819"/>
    <s v="Electronics &amp; Mobiles"/>
    <s v="Wireless Earbuds"/>
    <n v="4"/>
    <n v="3612.73"/>
    <n v="0.1"/>
    <x v="1889"/>
    <n v="3346.29"/>
    <s v="Net Banking"/>
    <s v="Amazon (FBA)"/>
    <s v="Delivered"/>
    <s v="Tamil Nadu"/>
  </r>
  <r>
    <s v="IN-AMD-101891"/>
    <x v="159"/>
    <s v="Apparel &amp; Fashion"/>
    <s v="Printed T-Shirt"/>
    <n v="3"/>
    <n v="1438.61"/>
    <n v="0.2"/>
    <x v="1890"/>
    <n v="0"/>
    <s v="UPI"/>
    <s v="Amazon (FBA)"/>
    <s v="Returned"/>
    <s v="Telangana"/>
  </r>
  <r>
    <s v="IN-AMD-101892"/>
    <x v="820"/>
    <s v="Home &amp; Kitchen"/>
    <s v="Stainless Steel Dinner Set"/>
    <n v="1"/>
    <n v="6350.92"/>
    <n v="0"/>
    <x v="1891"/>
    <n v="1668.96"/>
    <s v="Cash on Delivery (COD)"/>
    <s v="Amazon (FBA)"/>
    <s v="Delivered"/>
    <s v="Delhi"/>
  </r>
  <r>
    <s v="IN-AMD-101893"/>
    <x v="267"/>
    <s v="Beauty &amp; Personal Care"/>
    <s v="Ubtan Face Wash"/>
    <n v="4"/>
    <n v="239.17"/>
    <n v="0"/>
    <x v="1892"/>
    <n v="209.86"/>
    <s v="UPI"/>
    <s v="Amazon (FBA)"/>
    <s v="Delivered"/>
    <s v="Tamil Nadu"/>
  </r>
  <r>
    <s v="IN-AMD-101894"/>
    <x v="714"/>
    <s v="Electronics &amp; Mobiles"/>
    <s v="Laptop Backpack"/>
    <n v="3"/>
    <n v="14243.26"/>
    <n v="0"/>
    <x v="1893"/>
    <n v="11947.38"/>
    <s v="UPI"/>
    <s v="Amazon (FBA)"/>
    <s v="Delivered"/>
    <s v="West Bengal"/>
  </r>
  <r>
    <s v="IN-AMD-101895"/>
    <x v="317"/>
    <s v="Pantry &amp; Groceries"/>
    <s v="Basmati Rice 5kg"/>
    <n v="4"/>
    <n v="492.91"/>
    <n v="0.1"/>
    <x v="1894"/>
    <n v="328.18"/>
    <s v="Cash on Delivery (COD)"/>
    <s v="Amazon (FBA)"/>
    <s v="Delivered"/>
    <s v="Tamil Nadu"/>
  </r>
  <r>
    <s v="IN-AMD-101896"/>
    <x v="343"/>
    <s v="Beauty &amp; Personal Care"/>
    <s v="Ubtan Face Wash"/>
    <n v="1"/>
    <n v="309.12"/>
    <n v="0.1"/>
    <x v="1895"/>
    <n v="73.010000000000005"/>
    <s v="UPI"/>
    <s v="Seller Flex"/>
    <s v="Delivered"/>
    <s v="Tamil Nadu"/>
  </r>
  <r>
    <s v="IN-AMD-101897"/>
    <x v="578"/>
    <s v="Electronics &amp; Mobiles"/>
    <s v="Wireless Earbuds"/>
    <n v="1"/>
    <n v="12734.17"/>
    <n v="0"/>
    <x v="1896"/>
    <n v="0"/>
    <s v="UPI"/>
    <s v="Amazon (FBA)"/>
    <s v="Cancelled"/>
    <s v="Delhi"/>
  </r>
  <r>
    <s v="IN-AMD-101898"/>
    <x v="521"/>
    <s v="Beauty &amp; Personal Care"/>
    <s v="Matte Lipstick"/>
    <n v="1"/>
    <n v="622.67999999999995"/>
    <n v="0.1"/>
    <x v="1897"/>
    <n v="80.61"/>
    <s v="Cash on Delivery (COD)"/>
    <s v="Amazon (FBA)"/>
    <s v="Delivered"/>
    <s v="Karnataka"/>
  </r>
  <r>
    <s v="IN-AMD-101899"/>
    <x v="410"/>
    <s v="Apparel &amp; Fashion"/>
    <s v="Printed T-Shirt"/>
    <n v="1"/>
    <n v="2135.48"/>
    <n v="0.1"/>
    <x v="1898"/>
    <n v="0"/>
    <s v="UPI"/>
    <s v="Seller Flex"/>
    <s v="Cancelled"/>
    <s v="Rajasthan"/>
  </r>
  <r>
    <s v="IN-AMD-101900"/>
    <x v="227"/>
    <s v="Apparel &amp; Fashion"/>
    <s v="Men Denim Jeans"/>
    <n v="2"/>
    <n v="1183.31"/>
    <n v="0.05"/>
    <x v="1899"/>
    <n v="771.49"/>
    <s v="Credit/Debit Card"/>
    <s v="Amazon (FBA)"/>
    <s v="Delivered"/>
    <s v="Maharashtra"/>
  </r>
  <r>
    <s v="IN-AMD-101901"/>
    <x v="568"/>
    <s v="Apparel &amp; Fashion"/>
    <s v="Men Denim Jeans"/>
    <n v="2"/>
    <n v="1298.31"/>
    <n v="0"/>
    <x v="1900"/>
    <n v="834.69"/>
    <s v="Credit/Debit Card"/>
    <s v="Seller Flex"/>
    <s v="Delivered"/>
    <s v="Maharashtra"/>
  </r>
  <r>
    <s v="IN-AMD-101902"/>
    <x v="476"/>
    <s v="Home &amp; Kitchen"/>
    <s v="Induction Cooktop"/>
    <n v="2"/>
    <n v="1731.06"/>
    <n v="0.2"/>
    <x v="1901"/>
    <n v="424.38"/>
    <s v="Credit/Debit Card"/>
    <s v="Amazon (FBA)"/>
    <s v="Delivered"/>
    <s v="Telangana"/>
  </r>
  <r>
    <s v="IN-AMD-101903"/>
    <x v="216"/>
    <s v="Home &amp; Kitchen"/>
    <s v="Water Purifier"/>
    <n v="3"/>
    <n v="1458"/>
    <n v="0.1"/>
    <x v="1902"/>
    <n v="877.2"/>
    <s v="UPI"/>
    <s v="Amazon (FBA)"/>
    <s v="Delivered"/>
    <s v="Telangana"/>
  </r>
  <r>
    <s v="IN-AMD-101904"/>
    <x v="821"/>
    <s v="Apparel &amp; Fashion"/>
    <s v="Men Denim Jeans"/>
    <n v="3"/>
    <n v="2579.21"/>
    <n v="0.15"/>
    <x v="1903"/>
    <n v="0"/>
    <s v="UPI"/>
    <s v="Amazon (FBA)"/>
    <s v="Cancelled"/>
    <s v="Maharashtra"/>
  </r>
  <r>
    <s v="IN-AMD-101905"/>
    <x v="667"/>
    <s v="Home &amp; Kitchen"/>
    <s v="Stainless Steel Dinner Set"/>
    <n v="4"/>
    <n v="7760.74"/>
    <n v="0.2"/>
    <x v="1904"/>
    <n v="3390.31"/>
    <s v="Credit/Debit Card"/>
    <s v="Seller Flex"/>
    <s v="Delivered"/>
    <s v="Uttar Pradesh"/>
  </r>
  <r>
    <s v="IN-AMD-101906"/>
    <x v="544"/>
    <s v="Home &amp; Kitchen"/>
    <s v="Mixer Grinder 750W"/>
    <n v="4"/>
    <n v="7785.34"/>
    <n v="0"/>
    <x v="1905"/>
    <n v="9396.2999999999993"/>
    <s v="Net Banking"/>
    <s v="Amazon (FBA)"/>
    <s v="Delivered"/>
    <s v="Gujarat"/>
  </r>
  <r>
    <s v="IN-AMD-101907"/>
    <x v="76"/>
    <s v="Home &amp; Kitchen"/>
    <s v="Stainless Steel Dinner Set"/>
    <n v="3"/>
    <n v="2209.36"/>
    <n v="0.05"/>
    <x v="1906"/>
    <n v="1958.86"/>
    <s v="Cash on Delivery (COD)"/>
    <s v="Amazon (FBA)"/>
    <s v="Shipped"/>
    <s v="West Bengal"/>
  </r>
  <r>
    <s v="IN-AMD-101908"/>
    <x v="754"/>
    <s v="Electronics &amp; Mobiles"/>
    <s v="Power Bank 20000mAh"/>
    <n v="4"/>
    <n v="2337.5100000000002"/>
    <n v="0.05"/>
    <x v="1907"/>
    <n v="2405.08"/>
    <s v="Credit/Debit Card"/>
    <s v="Amazon (FBA)"/>
    <s v="Delivered"/>
    <s v="Maharashtra"/>
  </r>
  <r>
    <s v="IN-AMD-101909"/>
    <x v="80"/>
    <s v="Beauty &amp; Personal Care"/>
    <s v="Sunscreen Gel SPF 50"/>
    <n v="3"/>
    <n v="1120.52"/>
    <n v="0"/>
    <x v="1908"/>
    <n v="473.9"/>
    <s v="UPI"/>
    <s v="Amazon (FBA)"/>
    <s v="Delivered"/>
    <s v="Maharashtra"/>
  </r>
  <r>
    <s v="IN-AMD-101910"/>
    <x v="101"/>
    <s v="Apparel &amp; Fashion"/>
    <s v="Saree with Unstitched Blouse"/>
    <n v="2"/>
    <n v="1897.86"/>
    <n v="0.15"/>
    <x v="1909"/>
    <n v="444.43"/>
    <s v="UPI"/>
    <s v="Amazon (FBA)"/>
    <s v="Delivered"/>
    <s v="Delhi"/>
  </r>
  <r>
    <s v="IN-AMD-101911"/>
    <x v="55"/>
    <s v="Electronics &amp; Mobiles"/>
    <s v="5G Smartphone"/>
    <n v="3"/>
    <n v="32182.53"/>
    <n v="0"/>
    <x v="1910"/>
    <n v="23992.42"/>
    <s v="Cash on Delivery (COD)"/>
    <s v="Seller Flex"/>
    <s v="Delivered"/>
    <s v="Delhi"/>
  </r>
  <r>
    <s v="IN-AMD-101912"/>
    <x v="220"/>
    <s v="Electronics &amp; Mobiles"/>
    <s v="Wireless Earbuds"/>
    <n v="3"/>
    <n v="10123.379999999999"/>
    <n v="0"/>
    <x v="1911"/>
    <n v="9945.52"/>
    <s v="Credit/Debit Card"/>
    <s v="Amazon (FBA)"/>
    <s v="Delivered"/>
    <s v="Maharashtra"/>
  </r>
  <r>
    <s v="IN-AMD-101913"/>
    <x v="213"/>
    <s v="Apparel &amp; Fashion"/>
    <s v="Sports Shoes"/>
    <n v="4"/>
    <n v="885.15"/>
    <n v="0"/>
    <x v="1912"/>
    <n v="567.99"/>
    <s v="UPI"/>
    <s v="Seller Flex"/>
    <s v="Delivered"/>
    <s v="Karnataka"/>
  </r>
  <r>
    <s v="IN-AMD-101914"/>
    <x v="822"/>
    <s v="Beauty &amp; Personal Care"/>
    <s v="Ayurvedic Hair Oil"/>
    <n v="4"/>
    <n v="666.52"/>
    <n v="0.25"/>
    <x v="1913"/>
    <n v="530.30999999999995"/>
    <s v="Amazon Pay Later"/>
    <s v="Amazon (FBA)"/>
    <s v="Delivered"/>
    <s v="Kerala"/>
  </r>
  <r>
    <s v="IN-AMD-101915"/>
    <x v="676"/>
    <s v="Apparel &amp; Fashion"/>
    <s v="Saree with Unstitched Blouse"/>
    <n v="3"/>
    <n v="2095.41"/>
    <n v="0.1"/>
    <x v="1914"/>
    <n v="1328.78"/>
    <s v="Net Banking"/>
    <s v="Amazon (FBA)"/>
    <s v="Delivered"/>
    <s v="Delhi"/>
  </r>
  <r>
    <s v="IN-AMD-101916"/>
    <x v="653"/>
    <s v="Home &amp; Kitchen"/>
    <s v="Stainless Steel Dinner Set"/>
    <n v="1"/>
    <n v="6633.75"/>
    <n v="0.15"/>
    <x v="1915"/>
    <n v="1010.04"/>
    <s v="Credit/Debit Card"/>
    <s v="Amazon (FBA)"/>
    <s v="Delivered"/>
    <s v="Karnataka"/>
  </r>
  <r>
    <s v="IN-AMD-101917"/>
    <x v="718"/>
    <s v="Electronics &amp; Mobiles"/>
    <s v="Wireless Earbuds"/>
    <n v="4"/>
    <n v="30415.360000000001"/>
    <n v="0"/>
    <x v="1916"/>
    <n v="26376.57"/>
    <s v="UPI"/>
    <s v="Amazon (FBA)"/>
    <s v="Delivered"/>
    <s v="Maharashtra"/>
  </r>
  <r>
    <s v="IN-AMD-101918"/>
    <x v="229"/>
    <s v="Apparel &amp; Fashion"/>
    <s v="Sports Shoes"/>
    <n v="3"/>
    <n v="1615.04"/>
    <n v="0"/>
    <x v="1917"/>
    <n v="1085.92"/>
    <s v="UPI"/>
    <s v="Amazon (FBA)"/>
    <s v="Delivered"/>
    <s v="Uttar Pradesh"/>
  </r>
  <r>
    <s v="IN-AMD-101919"/>
    <x v="183"/>
    <s v="Pantry &amp; Groceries"/>
    <s v="Assorted Dry Fruits 500g"/>
    <n v="4"/>
    <n v="784.11"/>
    <n v="0.15"/>
    <x v="1918"/>
    <n v="412.17"/>
    <s v="Net Banking"/>
    <s v="Merchant (FBM)"/>
    <s v="Delivered"/>
    <s v="Delhi"/>
  </r>
  <r>
    <s v="IN-AMD-101920"/>
    <x v="823"/>
    <s v="Beauty &amp; Personal Care"/>
    <s v="Ubtan Face Wash"/>
    <n v="1"/>
    <n v="459.71"/>
    <n v="0.1"/>
    <x v="1919"/>
    <n v="0"/>
    <s v="UPI"/>
    <s v="Amazon (FBA)"/>
    <s v="Returned"/>
    <s v="Delhi"/>
  </r>
  <r>
    <s v="IN-AMD-101921"/>
    <x v="112"/>
    <s v="Electronics &amp; Mobiles"/>
    <s v="Smartwatch"/>
    <n v="4"/>
    <n v="25398.01"/>
    <n v="0"/>
    <x v="1920"/>
    <n v="27872.25"/>
    <s v="Cash on Delivery (COD)"/>
    <s v="Amazon (FBA)"/>
    <s v="Delivered"/>
    <s v="Delhi"/>
  </r>
  <r>
    <s v="IN-AMD-101922"/>
    <x v="273"/>
    <s v="Apparel &amp; Fashion"/>
    <s v="Saree with Unstitched Blouse"/>
    <n v="3"/>
    <n v="1301.93"/>
    <n v="0.1"/>
    <x v="1921"/>
    <n v="524.73"/>
    <s v="Net Banking"/>
    <s v="Amazon (FBA)"/>
    <s v="Shipped"/>
    <s v="Karnataka"/>
  </r>
  <r>
    <s v="IN-AMD-101923"/>
    <x v="407"/>
    <s v="Electronics &amp; Mobiles"/>
    <s v="5G Smartphone"/>
    <n v="3"/>
    <n v="26580.28"/>
    <n v="0.05"/>
    <x v="1922"/>
    <n v="22689.37"/>
    <s v="UPI"/>
    <s v="Amazon (FBA)"/>
    <s v="Delivered"/>
    <s v="Telangana"/>
  </r>
  <r>
    <s v="IN-AMD-101924"/>
    <x v="375"/>
    <s v="Apparel &amp; Fashion"/>
    <s v="Men Denim Jeans"/>
    <n v="1"/>
    <n v="1947.53"/>
    <n v="0"/>
    <x v="1923"/>
    <n v="613.27"/>
    <s v="Credit/Debit Card"/>
    <s v="Amazon (FBA)"/>
    <s v="Delivered"/>
    <s v="Telangana"/>
  </r>
  <r>
    <s v="IN-AMD-101925"/>
    <x v="409"/>
    <s v="Beauty &amp; Personal Care"/>
    <s v="Sunscreen Gel SPF 50"/>
    <n v="3"/>
    <n v="1011.01"/>
    <n v="0.1"/>
    <x v="1924"/>
    <n v="399.05"/>
    <s v="UPI"/>
    <s v="Amazon (FBA)"/>
    <s v="Delivered"/>
    <s v="Maharashtra"/>
  </r>
  <r>
    <s v="IN-AMD-101926"/>
    <x v="363"/>
    <s v="Beauty &amp; Personal Care"/>
    <s v="Ayurvedic Hair Oil"/>
    <n v="1"/>
    <n v="705.49"/>
    <n v="0"/>
    <x v="1925"/>
    <n v="237.85"/>
    <s v="Credit/Debit Card"/>
    <s v="Amazon (FBA)"/>
    <s v="Delivered"/>
    <s v="Karnataka"/>
  </r>
  <r>
    <s v="IN-AMD-101927"/>
    <x v="781"/>
    <s v="Electronics &amp; Mobiles"/>
    <s v="Power Bank 20000mAh"/>
    <n v="3"/>
    <n v="10831.66"/>
    <n v="0.15"/>
    <x v="1926"/>
    <n v="9524.77"/>
    <s v="UPI"/>
    <s v="Seller Flex"/>
    <s v="Delivered"/>
    <s v="Maharashtra"/>
  </r>
  <r>
    <s v="IN-AMD-101928"/>
    <x v="463"/>
    <s v="Pantry &amp; Groceries"/>
    <s v="Ghee 1L"/>
    <n v="3"/>
    <n v="509.52"/>
    <n v="0.1"/>
    <x v="1927"/>
    <n v="182.1"/>
    <s v="Credit/Debit Card"/>
    <s v="Merchant (FBM)"/>
    <s v="Delivered"/>
    <s v="Maharashtra"/>
  </r>
  <r>
    <s v="IN-AMD-101929"/>
    <x v="271"/>
    <s v="Home &amp; Kitchen"/>
    <s v="Induction Cooktop"/>
    <n v="4"/>
    <n v="2171.9499999999998"/>
    <n v="0.2"/>
    <x v="1928"/>
    <n v="0"/>
    <s v="UPI"/>
    <s v="Merchant (FBM)"/>
    <s v="Returned"/>
    <s v="Rajasthan"/>
  </r>
  <r>
    <s v="IN-AMD-101930"/>
    <x v="249"/>
    <s v="Apparel &amp; Fashion"/>
    <s v="Saree with Unstitched Blouse"/>
    <n v="4"/>
    <n v="1288.73"/>
    <n v="0.05"/>
    <x v="1929"/>
    <n v="1655.52"/>
    <s v="UPI"/>
    <s v="Amazon (FBA)"/>
    <s v="Delivered"/>
    <s v="Delhi"/>
  </r>
  <r>
    <s v="IN-AMD-101931"/>
    <x v="626"/>
    <s v="Apparel &amp; Fashion"/>
    <s v="Cotton Kurta Set"/>
    <n v="1"/>
    <n v="413.75"/>
    <n v="0.1"/>
    <x v="1930"/>
    <n v="52.43"/>
    <s v="Credit/Debit Card"/>
    <s v="Amazon (FBA)"/>
    <s v="Delivered"/>
    <s v="Karnataka"/>
  </r>
  <r>
    <s v="IN-AMD-101932"/>
    <x v="658"/>
    <s v="Home &amp; Kitchen"/>
    <s v="Cotton Bedsheet Double"/>
    <n v="4"/>
    <n v="2906.78"/>
    <n v="0.15"/>
    <x v="1931"/>
    <n v="1797.43"/>
    <s v="UPI"/>
    <s v="Seller Flex"/>
    <s v="Delivered"/>
    <s v="Rajasthan"/>
  </r>
  <r>
    <s v="IN-AMD-101933"/>
    <x v="191"/>
    <s v="Home &amp; Kitchen"/>
    <s v="Cotton Bedsheet Double"/>
    <n v="2"/>
    <n v="7067.78"/>
    <n v="0.1"/>
    <x v="1932"/>
    <n v="2914.72"/>
    <s v="Cash on Delivery (COD)"/>
    <s v="Seller Flex"/>
    <s v="Delivered"/>
    <s v="Tamil Nadu"/>
  </r>
  <r>
    <s v="IN-AMD-101934"/>
    <x v="619"/>
    <s v="Apparel &amp; Fashion"/>
    <s v="Sports Shoes"/>
    <n v="1"/>
    <n v="2863.87"/>
    <n v="0.1"/>
    <x v="1933"/>
    <n v="403.15"/>
    <s v="Cash on Delivery (COD)"/>
    <s v="Amazon (FBA)"/>
    <s v="Delivered"/>
    <s v="Telangana"/>
  </r>
  <r>
    <s v="IN-AMD-101935"/>
    <x v="725"/>
    <s v="Apparel &amp; Fashion"/>
    <s v="Sports Shoes"/>
    <n v="2"/>
    <n v="1179.01"/>
    <n v="0.1"/>
    <x v="1934"/>
    <n v="457.44"/>
    <s v="Cash on Delivery (COD)"/>
    <s v="Amazon (FBA)"/>
    <s v="Delivered"/>
    <s v="Rajasthan"/>
  </r>
  <r>
    <s v="IN-AMD-101936"/>
    <x v="824"/>
    <s v="Electronics &amp; Mobiles"/>
    <s v="Laptop Backpack"/>
    <n v="1"/>
    <n v="16700.419999999998"/>
    <n v="0.05"/>
    <x v="1935"/>
    <n v="5287.54"/>
    <s v="Credit/Debit Card"/>
    <s v="Seller Flex"/>
    <s v="Delivered"/>
    <s v="Kerala"/>
  </r>
  <r>
    <s v="IN-AMD-101937"/>
    <x v="631"/>
    <s v="Beauty &amp; Personal Care"/>
    <s v="Ayurvedic Hair Oil"/>
    <n v="2"/>
    <n v="789.41"/>
    <n v="0.15"/>
    <x v="1936"/>
    <n v="434.88"/>
    <s v="Net Banking"/>
    <s v="Amazon (FBA)"/>
    <s v="Delivered"/>
    <s v="Rajasthan"/>
  </r>
  <r>
    <s v="IN-AMD-101938"/>
    <x v="803"/>
    <s v="Apparel &amp; Fashion"/>
    <s v="Men Denim Jeans"/>
    <n v="4"/>
    <n v="965.99"/>
    <n v="0.05"/>
    <x v="1937"/>
    <n v="570.91"/>
    <s v="Credit/Debit Card"/>
    <s v="Amazon (FBA)"/>
    <s v="Delivered"/>
    <s v="West Bengal"/>
  </r>
  <r>
    <s v="IN-AMD-101939"/>
    <x v="536"/>
    <s v="Electronics &amp; Mobiles"/>
    <s v="Laptop Backpack"/>
    <n v="4"/>
    <n v="33385.06"/>
    <n v="0.2"/>
    <x v="1938"/>
    <n v="36019.96"/>
    <s v="UPI"/>
    <s v="Amazon (FBA)"/>
    <s v="Delivered"/>
    <s v="Telangana"/>
  </r>
  <r>
    <s v="IN-AMD-101940"/>
    <x v="687"/>
    <s v="Beauty &amp; Personal Care"/>
    <s v="Ayurvedic Hair Oil"/>
    <n v="3"/>
    <n v="1325.45"/>
    <n v="0.15"/>
    <x v="1939"/>
    <n v="958.21"/>
    <s v="UPI"/>
    <s v="Amazon (FBA)"/>
    <s v="Delivered"/>
    <s v="Karnataka"/>
  </r>
  <r>
    <s v="IN-AMD-101941"/>
    <x v="325"/>
    <s v="Pantry &amp; Groceries"/>
    <s v="Assorted Dry Fruits 500g"/>
    <n v="2"/>
    <n v="1023.12"/>
    <n v="0.1"/>
    <x v="1940"/>
    <n v="632.16999999999996"/>
    <s v="Credit/Debit Card"/>
    <s v="Amazon (FBA)"/>
    <s v="Delivered"/>
    <s v="Karnataka"/>
  </r>
  <r>
    <s v="IN-AMD-101942"/>
    <x v="324"/>
    <s v="Pantry &amp; Groceries"/>
    <s v="Organic Turmeric Powder"/>
    <n v="3"/>
    <n v="925.9"/>
    <n v="0.2"/>
    <x v="1941"/>
    <n v="357.15"/>
    <s v="UPI"/>
    <s v="Amazon (FBA)"/>
    <s v="Delivered"/>
    <s v="Delhi"/>
  </r>
  <r>
    <s v="IN-AMD-101943"/>
    <x v="143"/>
    <s v="Apparel &amp; Fashion"/>
    <s v="Cotton Kurta Set"/>
    <n v="1"/>
    <n v="2088.36"/>
    <n v="0.1"/>
    <x v="1942"/>
    <n v="253.67"/>
    <s v="UPI"/>
    <s v="Amazon (FBA)"/>
    <s v="Delivered"/>
    <s v="Kerala"/>
  </r>
  <r>
    <s v="IN-AMD-101944"/>
    <x v="815"/>
    <s v="Electronics &amp; Mobiles"/>
    <s v="Wireless Earbuds"/>
    <n v="2"/>
    <n v="29883"/>
    <n v="0.15"/>
    <x v="1943"/>
    <n v="10946.76"/>
    <s v="UPI"/>
    <s v="Amazon (FBA)"/>
    <s v="Delivered"/>
    <s v="Karnataka"/>
  </r>
  <r>
    <s v="IN-AMD-101945"/>
    <x v="219"/>
    <s v="Apparel &amp; Fashion"/>
    <s v="Cotton Kurta Set"/>
    <n v="3"/>
    <n v="1478.58"/>
    <n v="0"/>
    <x v="1944"/>
    <n v="1541.17"/>
    <s v="Credit/Debit Card"/>
    <s v="Amazon (FBA)"/>
    <s v="Delivered"/>
    <s v="Karnataka"/>
  </r>
  <r>
    <s v="IN-AMD-101946"/>
    <x v="101"/>
    <s v="Electronics &amp; Mobiles"/>
    <s v="Smartwatch"/>
    <n v="1"/>
    <n v="11368.61"/>
    <n v="0"/>
    <x v="1945"/>
    <n v="0"/>
    <s v="Net Banking"/>
    <s v="Amazon (FBA)"/>
    <s v="Cancelled"/>
    <s v="Tamil Nadu"/>
  </r>
  <r>
    <s v="IN-AMD-101947"/>
    <x v="89"/>
    <s v="Pantry &amp; Groceries"/>
    <s v="Basmati Rice 5kg"/>
    <n v="2"/>
    <n v="1160.98"/>
    <n v="0.1"/>
    <x v="1946"/>
    <n v="560.80999999999995"/>
    <s v="UPI"/>
    <s v="Amazon (FBA)"/>
    <s v="Delivered"/>
    <s v="Karnataka"/>
  </r>
  <r>
    <s v="IN-AMD-101948"/>
    <x v="594"/>
    <s v="Electronics &amp; Mobiles"/>
    <s v="5G Smartphone"/>
    <n v="3"/>
    <n v="32993.839999999997"/>
    <n v="0.05"/>
    <x v="1947"/>
    <n v="22913.16"/>
    <s v="Cash on Delivery (COD)"/>
    <s v="Merchant (FBM)"/>
    <s v="Delivered"/>
    <s v="Tamil Nadu"/>
  </r>
  <r>
    <s v="IN-AMD-101949"/>
    <x v="460"/>
    <s v="Electronics &amp; Mobiles"/>
    <s v="Power Bank 20000mAh"/>
    <n v="2"/>
    <n v="17756.099999999999"/>
    <n v="0.1"/>
    <x v="1948"/>
    <n v="10419.34"/>
    <s v="UPI"/>
    <s v="Amazon (FBA)"/>
    <s v="Delivered"/>
    <s v="Uttar Pradesh"/>
  </r>
  <r>
    <s v="IN-AMD-101950"/>
    <x v="825"/>
    <s v="Apparel &amp; Fashion"/>
    <s v="Sports Shoes"/>
    <n v="2"/>
    <n v="901.53"/>
    <n v="0"/>
    <x v="1949"/>
    <n v="576.86"/>
    <s v="Cash on Delivery (COD)"/>
    <s v="Amazon (FBA)"/>
    <s v="Delivered"/>
    <s v="Delhi"/>
  </r>
  <r>
    <s v="IN-AMD-101951"/>
    <x v="526"/>
    <s v="Apparel &amp; Fashion"/>
    <s v="Sports Shoes"/>
    <n v="3"/>
    <n v="1866.37"/>
    <n v="0.25"/>
    <x v="1950"/>
    <n v="1432.68"/>
    <s v="UPI"/>
    <s v="Amazon (FBA)"/>
    <s v="Delivered"/>
    <s v="Delhi"/>
  </r>
  <r>
    <s v="IN-AMD-101952"/>
    <x v="91"/>
    <s v="Beauty &amp; Personal Care"/>
    <s v="Ubtan Face Wash"/>
    <n v="4"/>
    <n v="789.71"/>
    <n v="0.1"/>
    <x v="1951"/>
    <n v="740.01"/>
    <s v="UPI"/>
    <s v="Seller Flex"/>
    <s v="Delivered"/>
    <s v="Delhi"/>
  </r>
  <r>
    <s v="IN-AMD-101953"/>
    <x v="683"/>
    <s v="Apparel &amp; Fashion"/>
    <s v="Printed T-Shirt"/>
    <n v="4"/>
    <n v="2083.7600000000002"/>
    <n v="0"/>
    <x v="1952"/>
    <n v="2076.34"/>
    <s v="UPI"/>
    <s v="Amazon (FBA)"/>
    <s v="Delivered"/>
    <s v="Maharashtra"/>
  </r>
  <r>
    <s v="IN-AMD-101954"/>
    <x v="138"/>
    <s v="Electronics &amp; Mobiles"/>
    <s v="Power Bank 20000mAh"/>
    <n v="3"/>
    <n v="21950.94"/>
    <n v="0.05"/>
    <x v="1953"/>
    <n v="8421.01"/>
    <s v="UPI"/>
    <s v="Amazon (FBA)"/>
    <s v="Delivered"/>
    <s v="Maharashtra"/>
  </r>
  <r>
    <s v="IN-AMD-101955"/>
    <x v="8"/>
    <s v="Electronics &amp; Mobiles"/>
    <s v="Power Bank 20000mAh"/>
    <n v="1"/>
    <n v="20040.810000000001"/>
    <n v="0.15"/>
    <x v="1954"/>
    <n v="3252.75"/>
    <s v="UPI"/>
    <s v="Amazon (FBA)"/>
    <s v="Delivered"/>
    <s v="Maharashtra"/>
  </r>
  <r>
    <s v="IN-AMD-101956"/>
    <x v="503"/>
    <s v="Apparel &amp; Fashion"/>
    <s v="Cotton Kurta Set"/>
    <n v="3"/>
    <n v="1829.97"/>
    <n v="0.2"/>
    <x v="1955"/>
    <n v="890.43"/>
    <s v="Credit/Debit Card"/>
    <s v="Amazon (FBA)"/>
    <s v="Delivered"/>
    <s v="Telangana"/>
  </r>
  <r>
    <s v="IN-AMD-101957"/>
    <x v="576"/>
    <s v="Electronics &amp; Mobiles"/>
    <s v="Smartwatch"/>
    <n v="3"/>
    <n v="4077.91"/>
    <n v="0.05"/>
    <x v="1956"/>
    <n v="0"/>
    <s v="UPI"/>
    <s v="Seller Flex"/>
    <s v="Returned"/>
    <s v="Telangana"/>
  </r>
  <r>
    <s v="IN-AMD-101958"/>
    <x v="733"/>
    <s v="Home &amp; Kitchen"/>
    <s v="Stainless Steel Dinner Set"/>
    <n v="2"/>
    <n v="4903.37"/>
    <n v="0"/>
    <x v="1957"/>
    <n v="0"/>
    <s v="Net Banking"/>
    <s v="Amazon (FBA)"/>
    <s v="Returned"/>
    <s v="Delhi"/>
  </r>
  <r>
    <s v="IN-AMD-101959"/>
    <x v="298"/>
    <s v="Home &amp; Kitchen"/>
    <s v="Mixer Grinder 750W"/>
    <n v="4"/>
    <n v="624.33000000000004"/>
    <n v="0.2"/>
    <x v="1958"/>
    <n v="486.03"/>
    <s v="Cash on Delivery (COD)"/>
    <s v="Amazon (FBA)"/>
    <s v="Delivered"/>
    <s v="Maharashtra"/>
  </r>
  <r>
    <s v="IN-AMD-101960"/>
    <x v="197"/>
    <s v="Home &amp; Kitchen"/>
    <s v="Stainless Steel Dinner Set"/>
    <n v="4"/>
    <n v="3565.75"/>
    <n v="0.25"/>
    <x v="1959"/>
    <n v="1932.23"/>
    <s v="UPI"/>
    <s v="Amazon (FBA)"/>
    <s v="Delivered"/>
    <s v="Maharashtra"/>
  </r>
  <r>
    <s v="IN-AMD-101961"/>
    <x v="115"/>
    <s v="Pantry &amp; Groceries"/>
    <s v="Assorted Dry Fruits 500g"/>
    <n v="4"/>
    <n v="440.58"/>
    <n v="0"/>
    <x v="1960"/>
    <n v="0"/>
    <s v="Credit/Debit Card"/>
    <s v="Amazon (FBA)"/>
    <s v="Cancelled"/>
    <s v="Rajasthan"/>
  </r>
  <r>
    <s v="IN-AMD-101962"/>
    <x v="121"/>
    <s v="Pantry &amp; Groceries"/>
    <s v="Ghee 1L"/>
    <n v="4"/>
    <n v="956.61"/>
    <n v="0"/>
    <x v="1961"/>
    <n v="640.89"/>
    <s v="Cash on Delivery (COD)"/>
    <s v="Seller Flex"/>
    <s v="Delivered"/>
    <s v="Karnataka"/>
  </r>
  <r>
    <s v="IN-AMD-101963"/>
    <x v="629"/>
    <s v="Pantry &amp; Groceries"/>
    <s v="Organic Turmeric Powder"/>
    <n v="3"/>
    <n v="372.65"/>
    <n v="0.1"/>
    <x v="1962"/>
    <n v="161.02000000000001"/>
    <s v="Credit/Debit Card"/>
    <s v="Amazon (FBA)"/>
    <s v="Delivered"/>
    <s v="Maharashtra"/>
  </r>
  <r>
    <s v="IN-AMD-101964"/>
    <x v="19"/>
    <s v="Electronics &amp; Mobiles"/>
    <s v="Laptop Backpack"/>
    <n v="2"/>
    <n v="12960.44"/>
    <n v="0.1"/>
    <x v="1963"/>
    <n v="5559.3"/>
    <s v="Credit/Debit Card"/>
    <s v="Amazon (FBA)"/>
    <s v="Delivered"/>
    <s v="Maharashtra"/>
  </r>
  <r>
    <s v="IN-AMD-101965"/>
    <x v="152"/>
    <s v="Electronics &amp; Mobiles"/>
    <s v="Laptop Backpack"/>
    <n v="4"/>
    <n v="27194.89"/>
    <n v="0.1"/>
    <x v="1964"/>
    <n v="32590.85"/>
    <s v="Net Banking"/>
    <s v="Amazon (FBA)"/>
    <s v="Delivered"/>
    <s v="Telangana"/>
  </r>
  <r>
    <s v="IN-AMD-101966"/>
    <x v="184"/>
    <s v="Apparel &amp; Fashion"/>
    <s v="Sports Shoes"/>
    <n v="4"/>
    <n v="1086.55"/>
    <n v="0.05"/>
    <x v="1965"/>
    <n v="600.67999999999995"/>
    <s v="Net Banking"/>
    <s v="Amazon (FBA)"/>
    <s v="Delivered"/>
    <s v="Telangana"/>
  </r>
  <r>
    <s v="IN-AMD-101967"/>
    <x v="275"/>
    <s v="Beauty &amp; Personal Care"/>
    <s v="Ubtan Face Wash"/>
    <n v="2"/>
    <n v="524.6"/>
    <n v="0"/>
    <x v="1966"/>
    <n v="347.36"/>
    <s v="Net Banking"/>
    <s v="Seller Flex"/>
    <s v="Delivered"/>
    <s v="Rajasthan"/>
  </r>
  <r>
    <s v="IN-AMD-101968"/>
    <x v="643"/>
    <s v="Pantry &amp; Groceries"/>
    <s v="Basmati Rice 5kg"/>
    <n v="3"/>
    <n v="1058.7"/>
    <n v="0.1"/>
    <x v="1967"/>
    <n v="413.9"/>
    <s v="Net Banking"/>
    <s v="Amazon (FBA)"/>
    <s v="Shipped"/>
    <s v="Gujarat"/>
  </r>
  <r>
    <s v="IN-AMD-101969"/>
    <x v="795"/>
    <s v="Beauty &amp; Personal Care"/>
    <s v="Ubtan Face Wash"/>
    <n v="3"/>
    <n v="836.09"/>
    <n v="0"/>
    <x v="1968"/>
    <n v="400.21"/>
    <s v="Credit/Debit Card"/>
    <s v="Amazon (FBA)"/>
    <s v="Delivered"/>
    <s v="Maharashtra"/>
  </r>
  <r>
    <s v="IN-AMD-101970"/>
    <x v="373"/>
    <s v="Electronics &amp; Mobiles"/>
    <s v="Smartwatch"/>
    <n v="3"/>
    <n v="31154.39"/>
    <n v="0.05"/>
    <x v="1969"/>
    <n v="13889.11"/>
    <s v="UPI"/>
    <s v="Amazon (FBA)"/>
    <s v="Delivered"/>
    <s v="West Bengal"/>
  </r>
  <r>
    <s v="IN-AMD-101971"/>
    <x v="826"/>
    <s v="Pantry &amp; Groceries"/>
    <s v="Basmati Rice 5kg"/>
    <n v="4"/>
    <n v="603.61"/>
    <n v="0.1"/>
    <x v="1970"/>
    <n v="375.86"/>
    <s v="UPI"/>
    <s v="Seller Flex"/>
    <s v="Delivered"/>
    <s v="Rajasthan"/>
  </r>
  <r>
    <s v="IN-AMD-101972"/>
    <x v="745"/>
    <s v="Apparel &amp; Fashion"/>
    <s v="Sports Shoes"/>
    <n v="4"/>
    <n v="408.21"/>
    <n v="0"/>
    <x v="1971"/>
    <n v="478.03"/>
    <s v="Cash on Delivery (COD)"/>
    <s v="Amazon (FBA)"/>
    <s v="Delivered"/>
    <s v="Tamil Nadu"/>
  </r>
  <r>
    <s v="IN-AMD-101973"/>
    <x v="227"/>
    <s v="Electronics &amp; Mobiles"/>
    <s v="Smartwatch"/>
    <n v="4"/>
    <n v="18636.25"/>
    <n v="0.1"/>
    <x v="1972"/>
    <n v="14604.72"/>
    <s v="Net Banking"/>
    <s v="Seller Flex"/>
    <s v="Delivered"/>
    <s v="Maharashtra"/>
  </r>
  <r>
    <s v="IN-AMD-101974"/>
    <x v="340"/>
    <s v="Apparel &amp; Fashion"/>
    <s v="Cotton Kurta Set"/>
    <n v="3"/>
    <n v="1232.81"/>
    <n v="0.15"/>
    <x v="1973"/>
    <n v="963.94"/>
    <s v="UPI"/>
    <s v="Seller Flex"/>
    <s v="Delivered"/>
    <s v="Karnataka"/>
  </r>
  <r>
    <s v="IN-AMD-101975"/>
    <x v="264"/>
    <s v="Electronics &amp; Mobiles"/>
    <s v="Laptop Backpack"/>
    <n v="4"/>
    <n v="31450.959999999999"/>
    <n v="0"/>
    <x v="1974"/>
    <n v="24593.71"/>
    <s v="Net Banking"/>
    <s v="Amazon (FBA)"/>
    <s v="Delivered"/>
    <s v="West Bengal"/>
  </r>
  <r>
    <s v="IN-AMD-101976"/>
    <x v="378"/>
    <s v="Apparel &amp; Fashion"/>
    <s v="Sports Shoes"/>
    <n v="1"/>
    <n v="1041.1199999999999"/>
    <n v="0.1"/>
    <x v="1975"/>
    <n v="0"/>
    <s v="Cash on Delivery (COD)"/>
    <s v="Amazon (FBA)"/>
    <s v="Cancelled"/>
    <s v="Rajasthan"/>
  </r>
  <r>
    <s v="IN-AMD-101977"/>
    <x v="475"/>
    <s v="Apparel &amp; Fashion"/>
    <s v="Sports Shoes"/>
    <n v="2"/>
    <n v="353.93"/>
    <n v="0.1"/>
    <x v="1976"/>
    <n v="0"/>
    <s v="UPI"/>
    <s v="Seller Flex"/>
    <s v="Returned"/>
    <s v="Rajasthan"/>
  </r>
  <r>
    <s v="IN-AMD-101978"/>
    <x v="827"/>
    <s v="Apparel &amp; Fashion"/>
    <s v="Men Denim Jeans"/>
    <n v="1"/>
    <n v="1113.5899999999999"/>
    <n v="0"/>
    <x v="1977"/>
    <n v="252.88"/>
    <s v="Credit/Debit Card"/>
    <s v="Amazon (FBA)"/>
    <s v="Delivered"/>
    <s v="Tamil Nadu"/>
  </r>
  <r>
    <s v="IN-AMD-101979"/>
    <x v="31"/>
    <s v="Home &amp; Kitchen"/>
    <s v="Cotton Bedsheet Double"/>
    <n v="1"/>
    <n v="7583.37"/>
    <n v="0.15"/>
    <x v="1978"/>
    <n v="1363.9"/>
    <s v="Amazon Pay Later"/>
    <s v="Amazon (FBA)"/>
    <s v="Delivered"/>
    <s v="Uttar Pradesh"/>
  </r>
  <r>
    <s v="IN-AMD-101980"/>
    <x v="463"/>
    <s v="Beauty &amp; Personal Care"/>
    <s v="Electric Trimmer"/>
    <n v="4"/>
    <n v="757.25"/>
    <n v="0.05"/>
    <x v="1979"/>
    <n v="577.04"/>
    <s v="Net Banking"/>
    <s v="Seller Flex"/>
    <s v="Delivered"/>
    <s v="Uttar Pradesh"/>
  </r>
  <r>
    <s v="IN-AMD-101981"/>
    <x v="117"/>
    <s v="Home &amp; Kitchen"/>
    <s v="Cotton Bedsheet Double"/>
    <n v="2"/>
    <n v="4421.74"/>
    <n v="0"/>
    <x v="1980"/>
    <n v="2783.21"/>
    <s v="UPI"/>
    <s v="Seller Flex"/>
    <s v="Delivered"/>
    <s v="Delhi"/>
  </r>
  <r>
    <s v="IN-AMD-101982"/>
    <x v="828"/>
    <s v="Apparel &amp; Fashion"/>
    <s v="Men Denim Jeans"/>
    <n v="1"/>
    <n v="689.35"/>
    <n v="0"/>
    <x v="1981"/>
    <n v="147.31"/>
    <s v="Net Banking"/>
    <s v="Amazon (FBA)"/>
    <s v="Delivered"/>
    <s v="Kerala"/>
  </r>
  <r>
    <s v="IN-AMD-101983"/>
    <x v="816"/>
    <s v="Beauty &amp; Personal Care"/>
    <s v="Matte Lipstick"/>
    <n v="3"/>
    <n v="723.77"/>
    <n v="0.1"/>
    <x v="1982"/>
    <n v="293.67"/>
    <s v="UPI"/>
    <s v="Amazon (FBA)"/>
    <s v="Delivered"/>
    <s v="West Bengal"/>
  </r>
  <r>
    <s v="IN-AMD-101984"/>
    <x v="704"/>
    <s v="Pantry &amp; Groceries"/>
    <s v="Assorted Dry Fruits 500g"/>
    <n v="3"/>
    <n v="533.61"/>
    <n v="0.1"/>
    <x v="1983"/>
    <n v="237.14"/>
    <s v="UPI"/>
    <s v="Amazon (FBA)"/>
    <s v="Delivered"/>
    <s v="Maharashtra"/>
  </r>
  <r>
    <s v="IN-AMD-101985"/>
    <x v="596"/>
    <s v="Electronics &amp; Mobiles"/>
    <s v="Wireless Earbuds"/>
    <n v="3"/>
    <n v="6757.71"/>
    <n v="0"/>
    <x v="1984"/>
    <n v="5694.33"/>
    <s v="UPI"/>
    <s v="Amazon (FBA)"/>
    <s v="Delivered"/>
    <s v="Maharashtra"/>
  </r>
  <r>
    <s v="IN-AMD-101986"/>
    <x v="829"/>
    <s v="Apparel &amp; Fashion"/>
    <s v="Sports Shoes"/>
    <n v="3"/>
    <n v="1937.44"/>
    <n v="0.2"/>
    <x v="1985"/>
    <n v="1620.42"/>
    <s v="UPI"/>
    <s v="Amazon (FBA)"/>
    <s v="Delivered"/>
    <s v="Tamil Nadu"/>
  </r>
  <r>
    <s v="IN-AMD-101987"/>
    <x v="158"/>
    <s v="Electronics &amp; Mobiles"/>
    <s v="Smartwatch"/>
    <n v="2"/>
    <n v="29013.45"/>
    <n v="0.05"/>
    <x v="1986"/>
    <n v="15226.22"/>
    <s v="Cash on Delivery (COD)"/>
    <s v="Amazon (FBA)"/>
    <s v="Delivered"/>
    <s v="Tamil Nadu"/>
  </r>
  <r>
    <s v="IN-AMD-101988"/>
    <x v="539"/>
    <s v="Electronics &amp; Mobiles"/>
    <s v="Power Bank 20000mAh"/>
    <n v="3"/>
    <n v="10647.87"/>
    <n v="0"/>
    <x v="1987"/>
    <n v="4460.28"/>
    <s v="UPI"/>
    <s v="Amazon (FBA)"/>
    <s v="Delivered"/>
    <s v="Maharashtra"/>
  </r>
  <r>
    <s v="IN-AMD-101989"/>
    <x v="639"/>
    <s v="Home &amp; Kitchen"/>
    <s v="Induction Cooktop"/>
    <n v="2"/>
    <n v="7692.94"/>
    <n v="0"/>
    <x v="1988"/>
    <n v="3698.2"/>
    <s v="UPI"/>
    <s v="Seller Flex"/>
    <s v="Delivered"/>
    <s v="Delhi"/>
  </r>
  <r>
    <s v="IN-AMD-101990"/>
    <x v="25"/>
    <s v="Beauty &amp; Personal Care"/>
    <s v="Ubtan Face Wash"/>
    <n v="2"/>
    <n v="221.22"/>
    <n v="0"/>
    <x v="1989"/>
    <n v="115.19"/>
    <s v="UPI"/>
    <s v="Amazon (FBA)"/>
    <s v="Delivered"/>
    <s v="Kerala"/>
  </r>
  <r>
    <s v="IN-AMD-101991"/>
    <x v="598"/>
    <s v="Electronics &amp; Mobiles"/>
    <s v="Smartwatch"/>
    <n v="2"/>
    <n v="18555.53"/>
    <n v="0.25"/>
    <x v="1990"/>
    <n v="7002.2"/>
    <s v="UPI"/>
    <s v="Seller Flex"/>
    <s v="Delivered"/>
    <s v="Delhi"/>
  </r>
  <r>
    <s v="IN-AMD-101992"/>
    <x v="374"/>
    <s v="Beauty &amp; Personal Care"/>
    <s v="Matte Lipstick"/>
    <n v="2"/>
    <n v="632"/>
    <n v="0.1"/>
    <x v="1991"/>
    <n v="179.01"/>
    <s v="Net Banking"/>
    <s v="Amazon (FBA)"/>
    <s v="Delivered"/>
    <s v="Uttar Pradesh"/>
  </r>
  <r>
    <s v="IN-AMD-101993"/>
    <x v="830"/>
    <s v="Beauty &amp; Personal Care"/>
    <s v="Electric Trimmer"/>
    <n v="4"/>
    <n v="1141.8"/>
    <n v="0.15"/>
    <x v="1992"/>
    <n v="1060.6199999999999"/>
    <s v="Credit/Debit Card"/>
    <s v="Amazon (FBA)"/>
    <s v="Delivered"/>
    <s v="Telangana"/>
  </r>
  <r>
    <s v="IN-AMD-101994"/>
    <x v="741"/>
    <s v="Pantry &amp; Groceries"/>
    <s v="Assorted Dry Fruits 500g"/>
    <n v="1"/>
    <n v="574.74"/>
    <n v="0.05"/>
    <x v="1993"/>
    <n v="67.849999999999994"/>
    <s v="Credit/Debit Card"/>
    <s v="Amazon (FBA)"/>
    <s v="Delivered"/>
    <s v="Maharashtra"/>
  </r>
  <r>
    <s v="IN-AMD-101995"/>
    <x v="60"/>
    <s v="Electronics &amp; Mobiles"/>
    <s v="5G Smartphone"/>
    <n v="4"/>
    <n v="9769.56"/>
    <n v="0.05"/>
    <x v="1994"/>
    <n v="10925.45"/>
    <s v="UPI"/>
    <s v="Amazon (FBA)"/>
    <s v="Delivered"/>
    <s v="Karnataka"/>
  </r>
  <r>
    <s v="IN-AMD-101996"/>
    <x v="242"/>
    <s v="Pantry &amp; Groceries"/>
    <s v="Organic Turmeric Powder"/>
    <n v="1"/>
    <n v="286.70999999999998"/>
    <n v="0.25"/>
    <x v="1995"/>
    <n v="38.869999999999997"/>
    <s v="UPI"/>
    <s v="Amazon (FBA)"/>
    <s v="Shipped"/>
    <s v="Kerala"/>
  </r>
  <r>
    <s v="IN-AMD-101997"/>
    <x v="222"/>
    <s v="Apparel &amp; Fashion"/>
    <s v="Saree with Unstitched Blouse"/>
    <n v="4"/>
    <n v="2896.95"/>
    <n v="0"/>
    <x v="1996"/>
    <n v="3958.87"/>
    <s v="Net Banking"/>
    <s v="Seller Flex"/>
    <s v="Delivered"/>
    <s v="Tamil Nadu"/>
  </r>
  <r>
    <s v="IN-AMD-101998"/>
    <x v="158"/>
    <s v="Home &amp; Kitchen"/>
    <s v="Mixer Grinder 750W"/>
    <n v="3"/>
    <n v="6072.4"/>
    <n v="0.05"/>
    <x v="1997"/>
    <n v="0"/>
    <s v="Net Banking"/>
    <s v="Seller Flex"/>
    <s v="Returned"/>
    <s v="Rajasthan"/>
  </r>
  <r>
    <s v="IN-AMD-101999"/>
    <x v="518"/>
    <s v="Electronics &amp; Mobiles"/>
    <s v="Laptop Backpack"/>
    <n v="2"/>
    <n v="26927.98"/>
    <n v="0"/>
    <x v="1998"/>
    <n v="7324.59"/>
    <s v="UPI"/>
    <s v="Amazon (FBA)"/>
    <s v="Delivered"/>
    <s v="Gujarat"/>
  </r>
  <r>
    <s v="IN-AMD-102000"/>
    <x v="373"/>
    <s v="Electronics &amp; Mobiles"/>
    <s v="Power Bank 20000mAh"/>
    <n v="3"/>
    <n v="3190.45"/>
    <n v="0"/>
    <x v="1999"/>
    <n v="3329.15"/>
    <s v="Credit/Debit Card"/>
    <s v="Amazon (FBA)"/>
    <s v="Shipped"/>
    <s v="Karnataka"/>
  </r>
  <r>
    <s v="IN-AMD-102001"/>
    <x v="750"/>
    <s v="Home &amp; Kitchen"/>
    <s v="Water Purifier"/>
    <n v="3"/>
    <n v="3693.92"/>
    <n v="0.1"/>
    <x v="2000"/>
    <n v="2652.62"/>
    <s v="UPI"/>
    <s v="Amazon (FBA)"/>
    <s v="Delivered"/>
    <s v="Karnataka"/>
  </r>
  <r>
    <s v="IN-AMD-102002"/>
    <x v="542"/>
    <s v="Apparel &amp; Fashion"/>
    <s v="Men Denim Jeans"/>
    <n v="3"/>
    <n v="1429.6"/>
    <n v="0.05"/>
    <x v="2001"/>
    <n v="1017.43"/>
    <s v="Cash on Delivery (COD)"/>
    <s v="Amazon (FBA)"/>
    <s v="Delivered"/>
    <s v="Delhi"/>
  </r>
  <r>
    <s v="IN-AMD-102003"/>
    <x v="47"/>
    <s v="Electronics &amp; Mobiles"/>
    <s v="Power Bank 20000mAh"/>
    <n v="4"/>
    <n v="29867.919999999998"/>
    <n v="0.2"/>
    <x v="2002"/>
    <n v="19280.849999999999"/>
    <s v="UPI"/>
    <s v="Merchant (FBM)"/>
    <s v="Delivered"/>
    <s v="Tamil Nadu"/>
  </r>
  <r>
    <s v="IN-AMD-102004"/>
    <x v="89"/>
    <s v="Electronics &amp; Mobiles"/>
    <s v="Laptop Backpack"/>
    <n v="3"/>
    <n v="25006.39"/>
    <n v="0"/>
    <x v="2003"/>
    <n v="16825.25"/>
    <s v="Credit/Debit Card"/>
    <s v="Seller Flex"/>
    <s v="Delivered"/>
    <s v="Gujarat"/>
  </r>
  <r>
    <s v="IN-AMD-102005"/>
    <x v="216"/>
    <s v="Home &amp; Kitchen"/>
    <s v="Induction Cooktop"/>
    <n v="2"/>
    <n v="5355.85"/>
    <n v="0.05"/>
    <x v="2004"/>
    <n v="2264.6799999999998"/>
    <s v="UPI"/>
    <s v="Amazon (FBA)"/>
    <s v="Delivered"/>
    <s v="Tamil Nadu"/>
  </r>
  <r>
    <s v="IN-AMD-102006"/>
    <x v="831"/>
    <s v="Electronics &amp; Mobiles"/>
    <s v="5G Smartphone"/>
    <n v="2"/>
    <n v="2387.81"/>
    <n v="0.2"/>
    <x v="2005"/>
    <n v="696.16"/>
    <s v="Cash on Delivery (COD)"/>
    <s v="Amazon (FBA)"/>
    <s v="Delivered"/>
    <s v="West Bengal"/>
  </r>
  <r>
    <s v="IN-AMD-102007"/>
    <x v="36"/>
    <s v="Beauty &amp; Personal Care"/>
    <s v="Sunscreen Gel SPF 50"/>
    <n v="1"/>
    <n v="891.39"/>
    <n v="0.1"/>
    <x v="2006"/>
    <n v="159.81"/>
    <s v="UPI"/>
    <s v="Seller Flex"/>
    <s v="Delivered"/>
    <s v="Tamil Nadu"/>
  </r>
  <r>
    <s v="IN-AMD-102008"/>
    <x v="445"/>
    <s v="Electronics &amp; Mobiles"/>
    <s v="5G Smartphone"/>
    <n v="4"/>
    <n v="19268.29"/>
    <n v="0.15"/>
    <x v="2007"/>
    <n v="22006.13"/>
    <s v="UPI"/>
    <s v="Amazon (FBA)"/>
    <s v="Delivered"/>
    <s v="Karnataka"/>
  </r>
  <r>
    <s v="IN-AMD-102009"/>
    <x v="436"/>
    <s v="Electronics &amp; Mobiles"/>
    <s v="5G Smartphone"/>
    <n v="2"/>
    <n v="29015"/>
    <n v="0.05"/>
    <x v="2008"/>
    <n v="8782.64"/>
    <s v="UPI"/>
    <s v="Amazon (FBA)"/>
    <s v="Delivered"/>
    <s v="Delhi"/>
  </r>
  <r>
    <s v="IN-AMD-102010"/>
    <x v="832"/>
    <s v="Apparel &amp; Fashion"/>
    <s v="Men Denim Jeans"/>
    <n v="2"/>
    <n v="2635.67"/>
    <n v="0.05"/>
    <x v="2009"/>
    <n v="1169.3399999999999"/>
    <s v="UPI"/>
    <s v="Seller Flex"/>
    <s v="Delivered"/>
    <s v="Delhi"/>
  </r>
  <r>
    <s v="IN-AMD-102011"/>
    <x v="36"/>
    <s v="Apparel &amp; Fashion"/>
    <s v="Cotton Kurta Set"/>
    <n v="4"/>
    <n v="1200.8800000000001"/>
    <n v="0.2"/>
    <x v="2010"/>
    <n v="1260.8399999999999"/>
    <s v="Cash on Delivery (COD)"/>
    <s v="Amazon (FBA)"/>
    <s v="Delivered"/>
    <s v="Rajasthan"/>
  </r>
  <r>
    <s v="IN-AMD-102012"/>
    <x v="602"/>
    <s v="Apparel &amp; Fashion"/>
    <s v="Cotton Kurta Set"/>
    <n v="3"/>
    <n v="2619.27"/>
    <n v="0.15"/>
    <x v="2011"/>
    <n v="1981.76"/>
    <s v="UPI"/>
    <s v="Amazon (FBA)"/>
    <s v="Delivered"/>
    <s v="Tamil Nadu"/>
  </r>
  <r>
    <s v="IN-AMD-102013"/>
    <x v="205"/>
    <s v="Apparel &amp; Fashion"/>
    <s v="Men Denim Jeans"/>
    <n v="2"/>
    <n v="806.56"/>
    <n v="0.05"/>
    <x v="2012"/>
    <n v="535.34"/>
    <s v="Net Banking"/>
    <s v="Amazon (FBA)"/>
    <s v="Delivered"/>
    <s v="Maharashtra"/>
  </r>
  <r>
    <s v="IN-AMD-102014"/>
    <x v="833"/>
    <s v="Pantry &amp; Groceries"/>
    <s v="Basmati Rice 5kg"/>
    <n v="3"/>
    <n v="417.83"/>
    <n v="0"/>
    <x v="2013"/>
    <n v="375.71"/>
    <s v="Net Banking"/>
    <s v="Amazon (FBA)"/>
    <s v="Delivered"/>
    <s v="Tamil Nadu"/>
  </r>
  <r>
    <s v="IN-AMD-102015"/>
    <x v="834"/>
    <s v="Home &amp; Kitchen"/>
    <s v="Induction Cooktop"/>
    <n v="2"/>
    <n v="7422.77"/>
    <n v="0"/>
    <x v="2014"/>
    <n v="1889.52"/>
    <s v="Cash on Delivery (COD)"/>
    <s v="Amazon (FBA)"/>
    <s v="Shipped"/>
    <s v="Tamil Nadu"/>
  </r>
  <r>
    <s v="IN-AMD-102016"/>
    <x v="378"/>
    <s v="Electronics &amp; Mobiles"/>
    <s v="Smartwatch"/>
    <n v="1"/>
    <n v="3072.15"/>
    <n v="0.2"/>
    <x v="2015"/>
    <n v="412.35"/>
    <s v="Amazon Pay Later"/>
    <s v="Amazon (FBA)"/>
    <s v="Delivered"/>
    <s v="Tamil Nadu"/>
  </r>
  <r>
    <s v="IN-AMD-102017"/>
    <x v="212"/>
    <s v="Apparel &amp; Fashion"/>
    <s v="Cotton Kurta Set"/>
    <n v="3"/>
    <n v="1156.33"/>
    <n v="0.1"/>
    <x v="2016"/>
    <n v="1043.1600000000001"/>
    <s v="Cash on Delivery (COD)"/>
    <s v="Amazon (FBA)"/>
    <s v="Delivered"/>
    <s v="Karnataka"/>
  </r>
  <r>
    <s v="IN-AMD-102018"/>
    <x v="70"/>
    <s v="Beauty &amp; Personal Care"/>
    <s v="Ubtan Face Wash"/>
    <n v="2"/>
    <n v="889.6"/>
    <n v="0.1"/>
    <x v="2017"/>
    <n v="542.09"/>
    <s v="Credit/Debit Card"/>
    <s v="Amazon (FBA)"/>
    <s v="Delivered"/>
    <s v="Karnataka"/>
  </r>
  <r>
    <s v="IN-AMD-102019"/>
    <x v="623"/>
    <s v="Apparel &amp; Fashion"/>
    <s v="Saree with Unstitched Blouse"/>
    <n v="4"/>
    <n v="1930.79"/>
    <n v="0.15"/>
    <x v="2018"/>
    <n v="1617.65"/>
    <s v="Cash on Delivery (COD)"/>
    <s v="Seller Flex"/>
    <s v="Delivered"/>
    <s v="Karnataka"/>
  </r>
  <r>
    <s v="IN-AMD-102020"/>
    <x v="470"/>
    <s v="Electronics &amp; Mobiles"/>
    <s v="Wireless Earbuds"/>
    <n v="4"/>
    <n v="33620.959999999999"/>
    <n v="0.2"/>
    <x v="2019"/>
    <n v="24055.919999999998"/>
    <s v="UPI"/>
    <s v="Seller Flex"/>
    <s v="Delivered"/>
    <s v="Maharashtra"/>
  </r>
  <r>
    <s v="IN-AMD-102021"/>
    <x v="497"/>
    <s v="Beauty &amp; Personal Care"/>
    <s v="Ubtan Face Wash"/>
    <n v="4"/>
    <n v="560.41"/>
    <n v="0.15"/>
    <x v="2020"/>
    <n v="0"/>
    <s v="Credit/Debit Card"/>
    <s v="Amazon (FBA)"/>
    <s v="Returned"/>
    <s v="Delhi"/>
  </r>
  <r>
    <s v="IN-AMD-102022"/>
    <x v="671"/>
    <s v="Home &amp; Kitchen"/>
    <s v="Water Purifier"/>
    <n v="2"/>
    <n v="3757.98"/>
    <n v="0.05"/>
    <x v="2021"/>
    <n v="2334.77"/>
    <s v="UPI"/>
    <s v="Amazon (FBA)"/>
    <s v="Delivered"/>
    <s v="Telangana"/>
  </r>
  <r>
    <s v="IN-AMD-102023"/>
    <x v="771"/>
    <s v="Home &amp; Kitchen"/>
    <s v="Mixer Grinder 750W"/>
    <n v="3"/>
    <n v="2961.16"/>
    <n v="0"/>
    <x v="2022"/>
    <n v="2020.93"/>
    <s v="Net Banking"/>
    <s v="Amazon (FBA)"/>
    <s v="Delivered"/>
    <s v="Tamil Nadu"/>
  </r>
  <r>
    <s v="IN-AMD-102024"/>
    <x v="835"/>
    <s v="Electronics &amp; Mobiles"/>
    <s v="Wireless Earbuds"/>
    <n v="1"/>
    <n v="10684.08"/>
    <n v="0.15"/>
    <x v="2023"/>
    <n v="2427.4699999999998"/>
    <s v="Net Banking"/>
    <s v="Amazon (FBA)"/>
    <s v="Delivered"/>
    <s v="Maharashtra"/>
  </r>
  <r>
    <s v="IN-AMD-102025"/>
    <x v="490"/>
    <s v="Electronics &amp; Mobiles"/>
    <s v="5G Smartphone"/>
    <n v="1"/>
    <n v="5980.27"/>
    <n v="0"/>
    <x v="2024"/>
    <n v="1033.44"/>
    <s v="UPI"/>
    <s v="Seller Flex"/>
    <s v="Delivered"/>
    <s v="West Bengal"/>
  </r>
  <r>
    <s v="IN-AMD-102026"/>
    <x v="329"/>
    <s v="Home &amp; Kitchen"/>
    <s v="Stainless Steel Dinner Set"/>
    <n v="2"/>
    <n v="5987.64"/>
    <n v="0.15"/>
    <x v="2025"/>
    <n v="2512.04"/>
    <s v="Credit/Debit Card"/>
    <s v="Amazon (FBA)"/>
    <s v="Delivered"/>
    <s v="Delhi"/>
  </r>
  <r>
    <s v="IN-AMD-102027"/>
    <x v="734"/>
    <s v="Electronics &amp; Mobiles"/>
    <s v="Wireless Earbuds"/>
    <n v="2"/>
    <n v="17493.21"/>
    <n v="0.05"/>
    <x v="2026"/>
    <n v="5020.47"/>
    <s v="Credit/Debit Card"/>
    <s v="Amazon (FBA)"/>
    <s v="Delivered"/>
    <s v="Telangana"/>
  </r>
  <r>
    <s v="IN-AMD-102028"/>
    <x v="600"/>
    <s v="Apparel &amp; Fashion"/>
    <s v="Saree with Unstitched Blouse"/>
    <n v="2"/>
    <n v="2459.62"/>
    <n v="0"/>
    <x v="2027"/>
    <n v="609.61"/>
    <s v="UPI"/>
    <s v="Amazon (FBA)"/>
    <s v="Delivered"/>
    <s v="Telangana"/>
  </r>
  <r>
    <s v="IN-AMD-102029"/>
    <x v="47"/>
    <s v="Apparel &amp; Fashion"/>
    <s v="Printed T-Shirt"/>
    <n v="3"/>
    <n v="1023.62"/>
    <n v="0"/>
    <x v="2028"/>
    <n v="775.11"/>
    <s v="UPI"/>
    <s v="Merchant (FBM)"/>
    <s v="Delivered"/>
    <s v="Tamil Nadu"/>
  </r>
  <r>
    <s v="IN-AMD-102030"/>
    <x v="836"/>
    <s v="Electronics &amp; Mobiles"/>
    <s v="Smartwatch"/>
    <n v="4"/>
    <n v="20049.810000000001"/>
    <n v="0"/>
    <x v="2029"/>
    <n v="22482.93"/>
    <s v="UPI"/>
    <s v="Amazon (FBA)"/>
    <s v="Delivered"/>
    <s v="West Bengal"/>
  </r>
  <r>
    <s v="IN-AMD-102031"/>
    <x v="396"/>
    <s v="Pantry &amp; Groceries"/>
    <s v="Assorted Dry Fruits 500g"/>
    <n v="3"/>
    <n v="363.34"/>
    <n v="0.05"/>
    <x v="2030"/>
    <n v="179.72"/>
    <s v="Credit/Debit Card"/>
    <s v="Seller Flex"/>
    <s v="Delivered"/>
    <s v="Uttar Pradesh"/>
  </r>
  <r>
    <s v="IN-AMD-102032"/>
    <x v="451"/>
    <s v="Beauty &amp; Personal Care"/>
    <s v="Sunscreen Gel SPF 50"/>
    <n v="3"/>
    <n v="278.49"/>
    <n v="0"/>
    <x v="2031"/>
    <n v="138.84"/>
    <s v="Credit/Debit Card"/>
    <s v="Merchant (FBM)"/>
    <s v="Delivered"/>
    <s v="West Bengal"/>
  </r>
  <r>
    <s v="IN-AMD-102033"/>
    <x v="808"/>
    <s v="Home &amp; Kitchen"/>
    <s v="Mixer Grinder 750W"/>
    <n v="2"/>
    <n v="1904.73"/>
    <n v="0"/>
    <x v="2032"/>
    <n v="1056.3900000000001"/>
    <s v="UPI"/>
    <s v="Amazon (FBA)"/>
    <s v="Delivered"/>
    <s v="Telangana"/>
  </r>
  <r>
    <s v="IN-AMD-102034"/>
    <x v="837"/>
    <s v="Electronics &amp; Mobiles"/>
    <s v="Smartwatch"/>
    <n v="1"/>
    <n v="15873.71"/>
    <n v="0.05"/>
    <x v="2033"/>
    <n v="3942.02"/>
    <s v="Credit/Debit Card"/>
    <s v="Amazon (FBA)"/>
    <s v="Delivered"/>
    <s v="Maharashtra"/>
  </r>
  <r>
    <s v="IN-AMD-102035"/>
    <x v="838"/>
    <s v="Electronics &amp; Mobiles"/>
    <s v="Smartwatch"/>
    <n v="3"/>
    <n v="16627.32"/>
    <n v="0.2"/>
    <x v="2034"/>
    <n v="12329.57"/>
    <s v="Cash on Delivery (COD)"/>
    <s v="Amazon (FBA)"/>
    <s v="Delivered"/>
    <s v="Karnataka"/>
  </r>
  <r>
    <s v="IN-AMD-102036"/>
    <x v="839"/>
    <s v="Apparel &amp; Fashion"/>
    <s v="Sports Shoes"/>
    <n v="1"/>
    <n v="541.84"/>
    <n v="0"/>
    <x v="2035"/>
    <n v="98.71"/>
    <s v="Net Banking"/>
    <s v="Amazon (FBA)"/>
    <s v="Delivered"/>
    <s v="Delhi"/>
  </r>
  <r>
    <s v="IN-AMD-102037"/>
    <x v="714"/>
    <s v="Electronics &amp; Mobiles"/>
    <s v="Power Bank 20000mAh"/>
    <n v="2"/>
    <n v="5534.85"/>
    <n v="0"/>
    <x v="2036"/>
    <n v="3115.4"/>
    <s v="Credit/Debit Card"/>
    <s v="Amazon (FBA)"/>
    <s v="Delivered"/>
    <s v="Delhi"/>
  </r>
  <r>
    <s v="IN-AMD-102038"/>
    <x v="840"/>
    <s v="Pantry &amp; Groceries"/>
    <s v="Basmati Rice 5kg"/>
    <n v="3"/>
    <n v="651.86"/>
    <n v="0.1"/>
    <x v="2037"/>
    <n v="288.13"/>
    <s v="Credit/Debit Card"/>
    <s v="Amazon (FBA)"/>
    <s v="Delivered"/>
    <s v="Karnataka"/>
  </r>
  <r>
    <s v="IN-AMD-102039"/>
    <x v="23"/>
    <s v="Electronics &amp; Mobiles"/>
    <s v="Wireless Earbuds"/>
    <n v="4"/>
    <n v="23229.29"/>
    <n v="0.2"/>
    <x v="2038"/>
    <n v="13162.26"/>
    <s v="Cash on Delivery (COD)"/>
    <s v="Amazon (FBA)"/>
    <s v="Shipped"/>
    <s v="Delhi"/>
  </r>
  <r>
    <s v="IN-AMD-102040"/>
    <x v="841"/>
    <s v="Apparel &amp; Fashion"/>
    <s v="Cotton Kurta Set"/>
    <n v="4"/>
    <n v="1851.75"/>
    <n v="0"/>
    <x v="2039"/>
    <n v="1750.15"/>
    <s v="UPI"/>
    <s v="Amazon (FBA)"/>
    <s v="Delivered"/>
    <s v="Tamil Nadu"/>
  </r>
  <r>
    <s v="IN-AMD-102041"/>
    <x v="701"/>
    <s v="Apparel &amp; Fashion"/>
    <s v="Sports Shoes"/>
    <n v="3"/>
    <n v="2560"/>
    <n v="0.05"/>
    <x v="2040"/>
    <n v="2274.5"/>
    <s v="UPI"/>
    <s v="Amazon (FBA)"/>
    <s v="Delivered"/>
    <s v="Kerala"/>
  </r>
  <r>
    <s v="IN-AMD-102042"/>
    <x v="261"/>
    <s v="Home &amp; Kitchen"/>
    <s v="Stainless Steel Dinner Set"/>
    <n v="4"/>
    <n v="1426.43"/>
    <n v="0.15"/>
    <x v="2041"/>
    <n v="908.28"/>
    <s v="UPI"/>
    <s v="Amazon (FBA)"/>
    <s v="Delivered"/>
    <s v="Karnataka"/>
  </r>
  <r>
    <s v="IN-AMD-102043"/>
    <x v="152"/>
    <s v="Electronics &amp; Mobiles"/>
    <s v="Power Bank 20000mAh"/>
    <n v="3"/>
    <n v="8791.0400000000009"/>
    <n v="0.05"/>
    <x v="2042"/>
    <n v="4135.82"/>
    <s v="UPI"/>
    <s v="Amazon (FBA)"/>
    <s v="Shipped"/>
    <s v="Maharashtra"/>
  </r>
  <r>
    <s v="IN-AMD-102044"/>
    <x v="651"/>
    <s v="Apparel &amp; Fashion"/>
    <s v="Printed T-Shirt"/>
    <n v="4"/>
    <n v="2025.55"/>
    <n v="0.2"/>
    <x v="2043"/>
    <n v="1700.61"/>
    <s v="UPI"/>
    <s v="Merchant (FBM)"/>
    <s v="Delivered"/>
    <s v="Karnataka"/>
  </r>
  <r>
    <s v="IN-AMD-102045"/>
    <x v="762"/>
    <s v="Electronics &amp; Mobiles"/>
    <s v="Smartwatch"/>
    <n v="2"/>
    <n v="30611.279999999999"/>
    <n v="0.05"/>
    <x v="2044"/>
    <n v="11575.13"/>
    <s v="Credit/Debit Card"/>
    <s v="Amazon (FBA)"/>
    <s v="Delivered"/>
    <s v="Telangana"/>
  </r>
  <r>
    <s v="IN-AMD-102046"/>
    <x v="116"/>
    <s v="Beauty &amp; Personal Care"/>
    <s v="Ubtan Face Wash"/>
    <n v="4"/>
    <n v="728.31"/>
    <n v="0.1"/>
    <x v="2045"/>
    <n v="557.46"/>
    <s v="Cash on Delivery (COD)"/>
    <s v="Merchant (FBM)"/>
    <s v="Delivered"/>
    <s v="Delhi"/>
  </r>
  <r>
    <s v="IN-AMD-102047"/>
    <x v="213"/>
    <s v="Electronics &amp; Mobiles"/>
    <s v="Smartwatch"/>
    <n v="4"/>
    <n v="9016.16"/>
    <n v="0.1"/>
    <x v="2046"/>
    <n v="8303.83"/>
    <s v="UPI"/>
    <s v="Amazon (FBA)"/>
    <s v="Delivered"/>
    <s v="Karnataka"/>
  </r>
  <r>
    <s v="IN-AMD-102048"/>
    <x v="231"/>
    <s v="Pantry &amp; Groceries"/>
    <s v="Ghee 1L"/>
    <n v="2"/>
    <n v="389.96"/>
    <n v="0"/>
    <x v="2047"/>
    <n v="109.89"/>
    <s v="UPI"/>
    <s v="Amazon (FBA)"/>
    <s v="Delivered"/>
    <s v="Delhi"/>
  </r>
  <r>
    <s v="IN-AMD-102049"/>
    <x v="832"/>
    <s v="Beauty &amp; Personal Care"/>
    <s v="Matte Lipstick"/>
    <n v="2"/>
    <n v="659.46"/>
    <n v="0.05"/>
    <x v="2048"/>
    <n v="239.68"/>
    <s v="UPI"/>
    <s v="Amazon (FBA)"/>
    <s v="Delivered"/>
    <s v="Telangana"/>
  </r>
  <r>
    <s v="IN-AMD-102050"/>
    <x v="711"/>
    <s v="Electronics &amp; Mobiles"/>
    <s v="Wireless Earbuds"/>
    <n v="4"/>
    <n v="31718.02"/>
    <n v="0"/>
    <x v="2049"/>
    <n v="32224.18"/>
    <s v="UPI"/>
    <s v="Amazon (FBA)"/>
    <s v="Delivered"/>
    <s v="Maharashtra"/>
  </r>
  <r>
    <s v="IN-AMD-102051"/>
    <x v="348"/>
    <s v="Beauty &amp; Personal Care"/>
    <s v="Ayurvedic Hair Oil"/>
    <n v="1"/>
    <n v="667.2"/>
    <n v="0.1"/>
    <x v="2050"/>
    <n v="91.11"/>
    <s v="UPI"/>
    <s v="Amazon (FBA)"/>
    <s v="Delivered"/>
    <s v="Telangana"/>
  </r>
  <r>
    <s v="IN-AMD-102052"/>
    <x v="23"/>
    <s v="Electronics &amp; Mobiles"/>
    <s v="Wireless Earbuds"/>
    <n v="1"/>
    <n v="34329.379999999997"/>
    <n v="0.2"/>
    <x v="2051"/>
    <n v="6732.46"/>
    <s v="UPI"/>
    <s v="Merchant (FBM)"/>
    <s v="Delivered"/>
    <s v="Maharashtra"/>
  </r>
  <r>
    <s v="IN-AMD-102053"/>
    <x v="739"/>
    <s v="Pantry &amp; Groceries"/>
    <s v="Assorted Dry Fruits 500g"/>
    <n v="3"/>
    <n v="856.79"/>
    <n v="0"/>
    <x v="2052"/>
    <n v="732.76"/>
    <s v="UPI"/>
    <s v="Seller Flex"/>
    <s v="Delivered"/>
    <s v="Rajasthan"/>
  </r>
  <r>
    <s v="IN-AMD-102054"/>
    <x v="504"/>
    <s v="Apparel &amp; Fashion"/>
    <s v="Men Denim Jeans"/>
    <n v="4"/>
    <n v="2429.9499999999998"/>
    <n v="0"/>
    <x v="2053"/>
    <n v="2285.14"/>
    <s v="UPI"/>
    <s v="Amazon (FBA)"/>
    <s v="Shipped"/>
    <s v="Delhi"/>
  </r>
  <r>
    <s v="IN-AMD-102055"/>
    <x v="706"/>
    <s v="Apparel &amp; Fashion"/>
    <s v="Printed T-Shirt"/>
    <n v="3"/>
    <n v="1490.88"/>
    <n v="0.1"/>
    <x v="2054"/>
    <n v="949.99"/>
    <s v="Credit/Debit Card"/>
    <s v="Amazon (FBA)"/>
    <s v="Delivered"/>
    <s v="Delhi"/>
  </r>
  <r>
    <s v="IN-AMD-102056"/>
    <x v="335"/>
    <s v="Apparel &amp; Fashion"/>
    <s v="Sports Shoes"/>
    <n v="2"/>
    <n v="2178.46"/>
    <n v="0.05"/>
    <x v="2055"/>
    <n v="643.51"/>
    <s v="UPI"/>
    <s v="Amazon (FBA)"/>
    <s v="Delivered"/>
    <s v="Uttar Pradesh"/>
  </r>
  <r>
    <s v="IN-AMD-102057"/>
    <x v="311"/>
    <s v="Electronics &amp; Mobiles"/>
    <s v="Wireless Earbuds"/>
    <n v="4"/>
    <n v="1885.28"/>
    <n v="0"/>
    <x v="2056"/>
    <n v="956.7"/>
    <s v="Credit/Debit Card"/>
    <s v="Amazon (FBA)"/>
    <s v="Delivered"/>
    <s v="Maharashtra"/>
  </r>
  <r>
    <s v="IN-AMD-102058"/>
    <x v="271"/>
    <s v="Pantry &amp; Groceries"/>
    <s v="Basmati Rice 5kg"/>
    <n v="2"/>
    <n v="270.77"/>
    <n v="0.2"/>
    <x v="2057"/>
    <n v="59.16"/>
    <s v="Credit/Debit Card"/>
    <s v="Amazon (FBA)"/>
    <s v="Delivered"/>
    <s v="Delhi"/>
  </r>
  <r>
    <s v="IN-AMD-102059"/>
    <x v="179"/>
    <s v="Electronics &amp; Mobiles"/>
    <s v="Power Bank 20000mAh"/>
    <n v="4"/>
    <n v="11455.82"/>
    <n v="0.2"/>
    <x v="2058"/>
    <n v="8694.2800000000007"/>
    <s v="UPI"/>
    <s v="Amazon (FBA)"/>
    <s v="Delivered"/>
    <s v="Tamil Nadu"/>
  </r>
  <r>
    <s v="IN-AMD-102060"/>
    <x v="87"/>
    <s v="Home &amp; Kitchen"/>
    <s v="Cotton Bedsheet Double"/>
    <n v="4"/>
    <n v="742.82"/>
    <n v="0.2"/>
    <x v="2059"/>
    <n v="530.62"/>
    <s v="Credit/Debit Card"/>
    <s v="Amazon (FBA)"/>
    <s v="Delivered"/>
    <s v="Maharashtra"/>
  </r>
  <r>
    <s v="IN-AMD-102061"/>
    <x v="823"/>
    <s v="Apparel &amp; Fashion"/>
    <s v="Saree with Unstitched Blouse"/>
    <n v="2"/>
    <n v="1644.89"/>
    <n v="0"/>
    <x v="2060"/>
    <n v="1009.83"/>
    <s v="UPI"/>
    <s v="Amazon (FBA)"/>
    <s v="Delivered"/>
    <s v="Karnataka"/>
  </r>
  <r>
    <s v="IN-AMD-102062"/>
    <x v="842"/>
    <s v="Pantry &amp; Groceries"/>
    <s v="Organic Turmeric Powder"/>
    <n v="4"/>
    <n v="1084.4100000000001"/>
    <n v="0"/>
    <x v="2061"/>
    <n v="0"/>
    <s v="UPI"/>
    <s v="Amazon (FBA)"/>
    <s v="Returned"/>
    <s v="Tamil Nadu"/>
  </r>
  <r>
    <s v="IN-AMD-102063"/>
    <x v="266"/>
    <s v="Electronics &amp; Mobiles"/>
    <s v="5G Smartphone"/>
    <n v="4"/>
    <n v="11355.91"/>
    <n v="0.1"/>
    <x v="2062"/>
    <n v="13671.53"/>
    <s v="Credit/Debit Card"/>
    <s v="Amazon (FBA)"/>
    <s v="Delivered"/>
    <s v="Uttar Pradesh"/>
  </r>
  <r>
    <s v="IN-AMD-102064"/>
    <x v="2"/>
    <s v="Apparel &amp; Fashion"/>
    <s v="Printed T-Shirt"/>
    <n v="3"/>
    <n v="1621.3"/>
    <n v="0"/>
    <x v="2063"/>
    <n v="960.03"/>
    <s v="UPI"/>
    <s v="Amazon (FBA)"/>
    <s v="Shipped"/>
    <s v="Karnataka"/>
  </r>
  <r>
    <s v="IN-AMD-102065"/>
    <x v="175"/>
    <s v="Apparel &amp; Fashion"/>
    <s v="Sports Shoes"/>
    <n v="2"/>
    <n v="2135.83"/>
    <n v="0"/>
    <x v="2064"/>
    <n v="1059.05"/>
    <s v="UPI"/>
    <s v="Amazon (FBA)"/>
    <s v="Delivered"/>
    <s v="Uttar Pradesh"/>
  </r>
  <r>
    <s v="IN-AMD-102066"/>
    <x v="810"/>
    <s v="Home &amp; Kitchen"/>
    <s v="Water Purifier"/>
    <n v="1"/>
    <n v="7592.16"/>
    <n v="0.1"/>
    <x v="2065"/>
    <n v="0"/>
    <s v="Credit/Debit Card"/>
    <s v="Seller Flex"/>
    <s v="Cancelled"/>
    <s v="Karnataka"/>
  </r>
  <r>
    <s v="IN-AMD-102067"/>
    <x v="435"/>
    <s v="Electronics &amp; Mobiles"/>
    <s v="Laptop Backpack"/>
    <n v="1"/>
    <n v="13607.08"/>
    <n v="0.15"/>
    <x v="2066"/>
    <n v="3432.8"/>
    <s v="Amazon Pay Later"/>
    <s v="Seller Flex"/>
    <s v="Delivered"/>
    <s v="Delhi"/>
  </r>
  <r>
    <s v="IN-AMD-102068"/>
    <x v="190"/>
    <s v="Electronics &amp; Mobiles"/>
    <s v="Laptop Backpack"/>
    <n v="4"/>
    <n v="14424.25"/>
    <n v="0.1"/>
    <x v="2067"/>
    <n v="14036.87"/>
    <s v="Credit/Debit Card"/>
    <s v="Amazon (FBA)"/>
    <s v="Delivered"/>
    <s v="Delhi"/>
  </r>
  <r>
    <s v="IN-AMD-102069"/>
    <x v="117"/>
    <s v="Electronics &amp; Mobiles"/>
    <s v="Smartwatch"/>
    <n v="3"/>
    <n v="6516.13"/>
    <n v="0.05"/>
    <x v="2068"/>
    <n v="2765.6"/>
    <s v="UPI"/>
    <s v="Seller Flex"/>
    <s v="Delivered"/>
    <s v="Maharashtra"/>
  </r>
  <r>
    <s v="IN-AMD-102070"/>
    <x v="843"/>
    <s v="Home &amp; Kitchen"/>
    <s v="Water Purifier"/>
    <n v="4"/>
    <n v="5359.43"/>
    <n v="0.1"/>
    <x v="2069"/>
    <n v="5364.18"/>
    <s v="UPI"/>
    <s v="Amazon (FBA)"/>
    <s v="Delivered"/>
    <s v="Kerala"/>
  </r>
  <r>
    <s v="IN-AMD-102071"/>
    <x v="578"/>
    <s v="Electronics &amp; Mobiles"/>
    <s v="Wireless Earbuds"/>
    <n v="3"/>
    <n v="31470"/>
    <n v="0.1"/>
    <x v="2070"/>
    <n v="10214.92"/>
    <s v="UPI"/>
    <s v="Merchant (FBM)"/>
    <s v="Delivered"/>
    <s v="Telangana"/>
  </r>
  <r>
    <s v="IN-AMD-102072"/>
    <x v="4"/>
    <s v="Home &amp; Kitchen"/>
    <s v="Mixer Grinder 750W"/>
    <n v="4"/>
    <n v="1164.8800000000001"/>
    <n v="0"/>
    <x v="2071"/>
    <n v="919.17"/>
    <s v="UPI"/>
    <s v="Amazon (FBA)"/>
    <s v="Delivered"/>
    <s v="Uttar Pradesh"/>
  </r>
  <r>
    <s v="IN-AMD-102073"/>
    <x v="335"/>
    <s v="Electronics &amp; Mobiles"/>
    <s v="5G Smartphone"/>
    <n v="1"/>
    <n v="14563.69"/>
    <n v="0.05"/>
    <x v="2072"/>
    <n v="3183.06"/>
    <s v="Net Banking"/>
    <s v="Amazon (FBA)"/>
    <s v="Delivered"/>
    <s v="Karnataka"/>
  </r>
  <r>
    <s v="IN-AMD-102074"/>
    <x v="382"/>
    <s v="Beauty &amp; Personal Care"/>
    <s v="Ubtan Face Wash"/>
    <n v="2"/>
    <n v="1193.44"/>
    <n v="0.1"/>
    <x v="2073"/>
    <n v="461.48"/>
    <s v="UPI"/>
    <s v="Amazon (FBA)"/>
    <s v="Shipped"/>
    <s v="West Bengal"/>
  </r>
  <r>
    <s v="IN-AMD-102075"/>
    <x v="163"/>
    <s v="Pantry &amp; Groceries"/>
    <s v="Ghee 1L"/>
    <n v="3"/>
    <n v="486.94"/>
    <n v="0"/>
    <x v="2074"/>
    <n v="263.77"/>
    <s v="Credit/Debit Card"/>
    <s v="Amazon (FBA)"/>
    <s v="Delivered"/>
    <s v="Telangana"/>
  </r>
  <r>
    <s v="IN-AMD-102076"/>
    <x v="758"/>
    <s v="Apparel &amp; Fashion"/>
    <s v="Printed T-Shirt"/>
    <n v="4"/>
    <n v="1676.51"/>
    <n v="0.05"/>
    <x v="2075"/>
    <n v="2022.95"/>
    <s v="Credit/Debit Card"/>
    <s v="Amazon (FBA)"/>
    <s v="Delivered"/>
    <s v="Maharashtra"/>
  </r>
  <r>
    <s v="IN-AMD-102077"/>
    <x v="844"/>
    <s v="Apparel &amp; Fashion"/>
    <s v="Saree with Unstitched Blouse"/>
    <n v="4"/>
    <n v="799.29"/>
    <n v="0.05"/>
    <x v="2076"/>
    <n v="1058.24"/>
    <s v="UPI"/>
    <s v="Amazon (FBA)"/>
    <s v="Delivered"/>
    <s v="Tamil Nadu"/>
  </r>
  <r>
    <s v="IN-AMD-102078"/>
    <x v="200"/>
    <s v="Electronics &amp; Mobiles"/>
    <s v="Laptop Backpack"/>
    <n v="3"/>
    <n v="6865.94"/>
    <n v="0.2"/>
    <x v="2077"/>
    <n v="0"/>
    <s v="Cash on Delivery (COD)"/>
    <s v="Amazon (FBA)"/>
    <s v="Returned"/>
    <s v="Karnataka"/>
  </r>
  <r>
    <s v="IN-AMD-102079"/>
    <x v="211"/>
    <s v="Electronics &amp; Mobiles"/>
    <s v="Laptop Backpack"/>
    <n v="3"/>
    <n v="8334.6299999999992"/>
    <n v="0.05"/>
    <x v="2078"/>
    <n v="3528.24"/>
    <s v="Credit/Debit Card"/>
    <s v="Amazon (FBA)"/>
    <s v="Delivered"/>
    <s v="Telangana"/>
  </r>
  <r>
    <s v="IN-AMD-102080"/>
    <x v="745"/>
    <s v="Electronics &amp; Mobiles"/>
    <s v="Laptop Backpack"/>
    <n v="1"/>
    <n v="11563.71"/>
    <n v="0.05"/>
    <x v="2079"/>
    <n v="1789.48"/>
    <s v="UPI"/>
    <s v="Amazon (FBA)"/>
    <s v="Delivered"/>
    <s v="Delhi"/>
  </r>
  <r>
    <s v="IN-AMD-102081"/>
    <x v="406"/>
    <s v="Home &amp; Kitchen"/>
    <s v="Cotton Bedsheet Double"/>
    <n v="3"/>
    <n v="2914.69"/>
    <n v="0"/>
    <x v="2080"/>
    <n v="1056.5"/>
    <s v="Credit/Debit Card"/>
    <s v="Amazon (FBA)"/>
    <s v="Delivered"/>
    <s v="Karnataka"/>
  </r>
  <r>
    <s v="IN-AMD-102082"/>
    <x v="541"/>
    <s v="Apparel &amp; Fashion"/>
    <s v="Sports Shoes"/>
    <n v="4"/>
    <n v="1551.4"/>
    <n v="0.25"/>
    <x v="2081"/>
    <n v="951.37"/>
    <s v="Cash on Delivery (COD)"/>
    <s v="Merchant (FBM)"/>
    <s v="Delivered"/>
    <s v="Kerala"/>
  </r>
  <r>
    <s v="IN-AMD-102083"/>
    <x v="137"/>
    <s v="Pantry &amp; Groceries"/>
    <s v="Filter Coffee Powder"/>
    <n v="1"/>
    <n v="638.36"/>
    <n v="0.25"/>
    <x v="2082"/>
    <n v="147.76"/>
    <s v="Credit/Debit Card"/>
    <s v="Seller Flex"/>
    <s v="Delivered"/>
    <s v="Kerala"/>
  </r>
  <r>
    <s v="IN-AMD-102084"/>
    <x v="299"/>
    <s v="Apparel &amp; Fashion"/>
    <s v="Saree with Unstitched Blouse"/>
    <n v="1"/>
    <n v="2313.0700000000002"/>
    <n v="0.05"/>
    <x v="2083"/>
    <n v="382.48"/>
    <s v="Credit/Debit Card"/>
    <s v="Amazon (FBA)"/>
    <s v="Delivered"/>
    <s v="West Bengal"/>
  </r>
  <r>
    <s v="IN-AMD-102085"/>
    <x v="409"/>
    <s v="Home &amp; Kitchen"/>
    <s v="Mixer Grinder 750W"/>
    <n v="2"/>
    <n v="7616.06"/>
    <n v="0.2"/>
    <x v="2084"/>
    <n v="2594.54"/>
    <s v="Credit/Debit Card"/>
    <s v="Amazon (FBA)"/>
    <s v="Delivered"/>
    <s v="Maharashtra"/>
  </r>
  <r>
    <s v="IN-AMD-102086"/>
    <x v="101"/>
    <s v="Apparel &amp; Fashion"/>
    <s v="Saree with Unstitched Blouse"/>
    <n v="2"/>
    <n v="2260.04"/>
    <n v="0.1"/>
    <x v="2085"/>
    <n v="0"/>
    <s v="Credit/Debit Card"/>
    <s v="Seller Flex"/>
    <s v="Cancelled"/>
    <s v="Telangana"/>
  </r>
  <r>
    <s v="IN-AMD-102087"/>
    <x v="497"/>
    <s v="Apparel &amp; Fashion"/>
    <s v="Men Denim Jeans"/>
    <n v="2"/>
    <n v="869.3"/>
    <n v="0.15"/>
    <x v="2086"/>
    <n v="357.84"/>
    <s v="UPI"/>
    <s v="Amazon (FBA)"/>
    <s v="Shipped"/>
    <s v="Maharashtra"/>
  </r>
  <r>
    <s v="IN-AMD-102088"/>
    <x v="124"/>
    <s v="Electronics &amp; Mobiles"/>
    <s v="Laptop Backpack"/>
    <n v="3"/>
    <n v="28224.29"/>
    <n v="0"/>
    <x v="2087"/>
    <n v="28466.36"/>
    <s v="Cash on Delivery (COD)"/>
    <s v="Amazon (FBA)"/>
    <s v="Delivered"/>
    <s v="Maharashtra"/>
  </r>
  <r>
    <s v="IN-AMD-102089"/>
    <x v="153"/>
    <s v="Apparel &amp; Fashion"/>
    <s v="Saree with Unstitched Blouse"/>
    <n v="1"/>
    <n v="2486.36"/>
    <n v="0"/>
    <x v="2088"/>
    <n v="326.91000000000003"/>
    <s v="Net Banking"/>
    <s v="Amazon (FBA)"/>
    <s v="Delivered"/>
    <s v="Maharashtra"/>
  </r>
  <r>
    <s v="IN-AMD-102090"/>
    <x v="384"/>
    <s v="Apparel &amp; Fashion"/>
    <s v="Saree with Unstitched Blouse"/>
    <n v="3"/>
    <n v="1333.4"/>
    <n v="0.1"/>
    <x v="2089"/>
    <n v="990.1"/>
    <s v="Credit/Debit Card"/>
    <s v="Seller Flex"/>
    <s v="Delivered"/>
    <s v="Telangana"/>
  </r>
  <r>
    <s v="IN-AMD-102091"/>
    <x v="845"/>
    <s v="Home &amp; Kitchen"/>
    <s v="Stainless Steel Dinner Set"/>
    <n v="1"/>
    <n v="2863.2"/>
    <n v="0"/>
    <x v="2090"/>
    <n v="429.88"/>
    <s v="Net Banking"/>
    <s v="Amazon (FBA)"/>
    <s v="Delivered"/>
    <s v="Delhi"/>
  </r>
  <r>
    <s v="IN-AMD-102092"/>
    <x v="844"/>
    <s v="Pantry &amp; Groceries"/>
    <s v="Organic Turmeric Powder"/>
    <n v="4"/>
    <n v="224"/>
    <n v="0.2"/>
    <x v="2091"/>
    <n v="90.85"/>
    <s v="Cash on Delivery (COD)"/>
    <s v="Seller Flex"/>
    <s v="Delivered"/>
    <s v="Gujarat"/>
  </r>
  <r>
    <s v="IN-AMD-102093"/>
    <x v="662"/>
    <s v="Apparel &amp; Fashion"/>
    <s v="Men Denim Jeans"/>
    <n v="3"/>
    <n v="820.09"/>
    <n v="0.15"/>
    <x v="2092"/>
    <n v="0"/>
    <s v="UPI"/>
    <s v="Amazon (FBA)"/>
    <s v="Cancelled"/>
    <s v="Telangana"/>
  </r>
  <r>
    <s v="IN-AMD-102094"/>
    <x v="518"/>
    <s v="Electronics &amp; Mobiles"/>
    <s v="5G Smartphone"/>
    <n v="1"/>
    <n v="11287.15"/>
    <n v="0.15"/>
    <x v="2093"/>
    <n v="0"/>
    <s v="UPI"/>
    <s v="Amazon (FBA)"/>
    <s v="Cancelled"/>
    <s v="Telangana"/>
  </r>
  <r>
    <s v="IN-AMD-102095"/>
    <x v="138"/>
    <s v="Apparel &amp; Fashion"/>
    <s v="Men Denim Jeans"/>
    <n v="2"/>
    <n v="1299.71"/>
    <n v="0"/>
    <x v="2094"/>
    <n v="407.72"/>
    <s v="Credit/Debit Card"/>
    <s v="Merchant (FBM)"/>
    <s v="Shipped"/>
    <s v="Kerala"/>
  </r>
  <r>
    <s v="IN-AMD-102096"/>
    <x v="134"/>
    <s v="Apparel &amp; Fashion"/>
    <s v="Men Denim Jeans"/>
    <n v="2"/>
    <n v="603.42999999999995"/>
    <n v="0.05"/>
    <x v="2095"/>
    <n v="190.58"/>
    <s v="Net Banking"/>
    <s v="Amazon (FBA)"/>
    <s v="Delivered"/>
    <s v="Uttar Pradesh"/>
  </r>
  <r>
    <s v="IN-AMD-102097"/>
    <x v="466"/>
    <s v="Electronics &amp; Mobiles"/>
    <s v="Power Bank 20000mAh"/>
    <n v="4"/>
    <n v="25104.82"/>
    <n v="0"/>
    <x v="2096"/>
    <n v="35069.67"/>
    <s v="Credit/Debit Card"/>
    <s v="Amazon (FBA)"/>
    <s v="Delivered"/>
    <s v="Gujarat"/>
  </r>
  <r>
    <s v="IN-AMD-102098"/>
    <x v="630"/>
    <s v="Beauty &amp; Personal Care"/>
    <s v="Sunscreen Gel SPF 50"/>
    <n v="3"/>
    <n v="213.76"/>
    <n v="0.2"/>
    <x v="2097"/>
    <n v="68.55"/>
    <s v="Credit/Debit Card"/>
    <s v="Amazon (FBA)"/>
    <s v="Shipped"/>
    <s v="Karnataka"/>
  </r>
  <r>
    <s v="IN-AMD-102099"/>
    <x v="504"/>
    <s v="Pantry &amp; Groceries"/>
    <s v="Organic Turmeric Powder"/>
    <n v="1"/>
    <n v="514.87"/>
    <n v="0.1"/>
    <x v="2098"/>
    <n v="156.93"/>
    <s v="UPI"/>
    <s v="Merchant (FBM)"/>
    <s v="Delivered"/>
    <s v="Kerala"/>
  </r>
  <r>
    <s v="IN-AMD-102100"/>
    <x v="589"/>
    <s v="Pantry &amp; Groceries"/>
    <s v="Filter Coffee Powder"/>
    <n v="2"/>
    <n v="673.9"/>
    <n v="0"/>
    <x v="2099"/>
    <n v="280.66000000000003"/>
    <s v="Credit/Debit Card"/>
    <s v="Amazon (FBA)"/>
    <s v="Delivered"/>
    <s v="Kerala"/>
  </r>
  <r>
    <s v="IN-AMD-102101"/>
    <x v="667"/>
    <s v="Electronics &amp; Mobiles"/>
    <s v="Smartwatch"/>
    <n v="1"/>
    <n v="9883.01"/>
    <n v="0.1"/>
    <x v="2100"/>
    <n v="2177.81"/>
    <s v="Credit/Debit Card"/>
    <s v="Amazon (FBA)"/>
    <s v="Delivered"/>
    <s v="Delhi"/>
  </r>
  <r>
    <s v="IN-AMD-102102"/>
    <x v="671"/>
    <s v="Beauty &amp; Personal Care"/>
    <s v="Matte Lipstick"/>
    <n v="3"/>
    <n v="1332.02"/>
    <n v="0"/>
    <x v="2101"/>
    <n v="510.33"/>
    <s v="Net Banking"/>
    <s v="Amazon (FBA)"/>
    <s v="Shipped"/>
    <s v="Delhi"/>
  </r>
  <r>
    <s v="IN-AMD-102103"/>
    <x v="188"/>
    <s v="Home &amp; Kitchen"/>
    <s v="Stainless Steel Dinner Set"/>
    <n v="2"/>
    <n v="6577.17"/>
    <n v="0"/>
    <x v="2102"/>
    <n v="1594.74"/>
    <s v="UPI"/>
    <s v="Merchant (FBM)"/>
    <s v="Delivered"/>
    <s v="Karnataka"/>
  </r>
  <r>
    <s v="IN-AMD-102104"/>
    <x v="158"/>
    <s v="Apparel &amp; Fashion"/>
    <s v="Men Denim Jeans"/>
    <n v="4"/>
    <n v="1891.02"/>
    <n v="0"/>
    <x v="2103"/>
    <n v="1333.38"/>
    <s v="Cash on Delivery (COD)"/>
    <s v="Amazon (FBA)"/>
    <s v="Delivered"/>
    <s v="Tamil Nadu"/>
  </r>
  <r>
    <s v="IN-AMD-102105"/>
    <x v="830"/>
    <s v="Apparel &amp; Fashion"/>
    <s v="Saree with Unstitched Blouse"/>
    <n v="4"/>
    <n v="459.99"/>
    <n v="0.2"/>
    <x v="2104"/>
    <n v="409.22"/>
    <s v="UPI"/>
    <s v="Amazon (FBA)"/>
    <s v="Delivered"/>
    <s v="Uttar Pradesh"/>
  </r>
  <r>
    <s v="IN-AMD-102106"/>
    <x v="300"/>
    <s v="Beauty &amp; Personal Care"/>
    <s v="Ubtan Face Wash"/>
    <n v="3"/>
    <n v="737.23"/>
    <n v="0.1"/>
    <x v="2105"/>
    <n v="0"/>
    <s v="UPI"/>
    <s v="Amazon (FBA)"/>
    <s v="Cancelled"/>
    <s v="Tamil Nadu"/>
  </r>
  <r>
    <s v="IN-AMD-102107"/>
    <x v="846"/>
    <s v="Apparel &amp; Fashion"/>
    <s v="Cotton Kurta Set"/>
    <n v="3"/>
    <n v="1914.33"/>
    <n v="0.05"/>
    <x v="2106"/>
    <n v="1389.32"/>
    <s v="UPI"/>
    <s v="Amazon (FBA)"/>
    <s v="Delivered"/>
    <s v="Tamil Nadu"/>
  </r>
  <r>
    <s v="IN-AMD-102108"/>
    <x v="718"/>
    <s v="Apparel &amp; Fashion"/>
    <s v="Sports Shoes"/>
    <n v="1"/>
    <n v="2886.37"/>
    <n v="0"/>
    <x v="2107"/>
    <n v="653.91999999999996"/>
    <s v="Net Banking"/>
    <s v="Amazon (FBA)"/>
    <s v="Delivered"/>
    <s v="Maharashtra"/>
  </r>
  <r>
    <s v="IN-AMD-102109"/>
    <x v="712"/>
    <s v="Apparel &amp; Fashion"/>
    <s v="Men Denim Jeans"/>
    <n v="4"/>
    <n v="1215.1300000000001"/>
    <n v="0.05"/>
    <x v="2108"/>
    <n v="809.23"/>
    <s v="UPI"/>
    <s v="Amazon (FBA)"/>
    <s v="Shipped"/>
    <s v="Gujarat"/>
  </r>
  <r>
    <s v="IN-AMD-102110"/>
    <x v="319"/>
    <s v="Home &amp; Kitchen"/>
    <s v="Cotton Bedsheet Double"/>
    <n v="3"/>
    <n v="6418.13"/>
    <n v="0.1"/>
    <x v="2109"/>
    <n v="5416.49"/>
    <s v="UPI"/>
    <s v="Amazon (FBA)"/>
    <s v="Delivered"/>
    <s v="Maharashtra"/>
  </r>
  <r>
    <s v="IN-AMD-102111"/>
    <x v="627"/>
    <s v="Electronics &amp; Mobiles"/>
    <s v="5G Smartphone"/>
    <n v="3"/>
    <n v="22766.6"/>
    <n v="0.05"/>
    <x v="2110"/>
    <n v="16340.42"/>
    <s v="UPI"/>
    <s v="Amazon (FBA)"/>
    <s v="Delivered"/>
    <s v="Telangana"/>
  </r>
  <r>
    <s v="IN-AMD-102112"/>
    <x v="454"/>
    <s v="Pantry &amp; Groceries"/>
    <s v="Organic Turmeric Powder"/>
    <n v="4"/>
    <n v="952.76"/>
    <n v="0.05"/>
    <x v="2111"/>
    <n v="720.6"/>
    <s v="Cash on Delivery (COD)"/>
    <s v="Amazon (FBA)"/>
    <s v="Delivered"/>
    <s v="Karnataka"/>
  </r>
  <r>
    <s v="IN-AMD-102113"/>
    <x v="254"/>
    <s v="Home &amp; Kitchen"/>
    <s v="Stainless Steel Dinner Set"/>
    <n v="1"/>
    <n v="3765.25"/>
    <n v="0"/>
    <x v="2112"/>
    <n v="580.11"/>
    <s v="UPI"/>
    <s v="Amazon (FBA)"/>
    <s v="Shipped"/>
    <s v="Tamil Nadu"/>
  </r>
  <r>
    <s v="IN-AMD-102114"/>
    <x v="847"/>
    <s v="Home &amp; Kitchen"/>
    <s v="Mixer Grinder 750W"/>
    <n v="1"/>
    <n v="2699.83"/>
    <n v="0.2"/>
    <x v="2113"/>
    <n v="586.74"/>
    <s v="UPI"/>
    <s v="Seller Flex"/>
    <s v="Delivered"/>
    <s v="Maharashtra"/>
  </r>
  <r>
    <s v="IN-AMD-102115"/>
    <x v="485"/>
    <s v="Electronics &amp; Mobiles"/>
    <s v="Laptop Backpack"/>
    <n v="4"/>
    <n v="16498.37"/>
    <n v="0"/>
    <x v="2114"/>
    <n v="10886.39"/>
    <s v="UPI"/>
    <s v="Merchant (FBM)"/>
    <s v="Delivered"/>
    <s v="West Bengal"/>
  </r>
  <r>
    <s v="IN-AMD-102116"/>
    <x v="234"/>
    <s v="Home &amp; Kitchen"/>
    <s v="Mixer Grinder 750W"/>
    <n v="4"/>
    <n v="900.84"/>
    <n v="0.2"/>
    <x v="2115"/>
    <n v="0"/>
    <s v="Credit/Debit Card"/>
    <s v="Merchant (FBM)"/>
    <s v="Returned"/>
    <s v="Rajasthan"/>
  </r>
  <r>
    <s v="IN-AMD-102117"/>
    <x v="355"/>
    <s v="Electronics &amp; Mobiles"/>
    <s v="Smartwatch"/>
    <n v="4"/>
    <n v="16374.7"/>
    <n v="0.05"/>
    <x v="2116"/>
    <n v="13692.16"/>
    <s v="Amazon Pay Later"/>
    <s v="Merchant (FBM)"/>
    <s v="Delivered"/>
    <s v="Maharashtra"/>
  </r>
  <r>
    <s v="IN-AMD-102118"/>
    <x v="732"/>
    <s v="Electronics &amp; Mobiles"/>
    <s v="Laptop Backpack"/>
    <n v="4"/>
    <n v="31250.23"/>
    <n v="0.2"/>
    <x v="2117"/>
    <n v="16611.689999999999"/>
    <s v="Credit/Debit Card"/>
    <s v="Merchant (FBM)"/>
    <s v="Delivered"/>
    <s v="Karnataka"/>
  </r>
  <r>
    <s v="IN-AMD-102119"/>
    <x v="185"/>
    <s v="Apparel &amp; Fashion"/>
    <s v="Sports Shoes"/>
    <n v="4"/>
    <n v="817.75"/>
    <n v="0.1"/>
    <x v="2118"/>
    <n v="881.28"/>
    <s v="Net Banking"/>
    <s v="Seller Flex"/>
    <s v="Delivered"/>
    <s v="Maharashtra"/>
  </r>
  <r>
    <s v="IN-AMD-102120"/>
    <x v="215"/>
    <s v="Apparel &amp; Fashion"/>
    <s v="Men Denim Jeans"/>
    <n v="3"/>
    <n v="1825.94"/>
    <n v="0.15"/>
    <x v="2119"/>
    <n v="1049.44"/>
    <s v="Net Banking"/>
    <s v="Seller Flex"/>
    <s v="Delivered"/>
    <s v="Maharashtra"/>
  </r>
  <r>
    <s v="IN-AMD-102121"/>
    <x v="323"/>
    <s v="Home &amp; Kitchen"/>
    <s v="Cotton Bedsheet Double"/>
    <n v="2"/>
    <n v="2674.57"/>
    <n v="0"/>
    <x v="2120"/>
    <n v="673.1"/>
    <s v="UPI"/>
    <s v="Amazon (FBA)"/>
    <s v="Delivered"/>
    <s v="Tamil Nadu"/>
  </r>
  <r>
    <s v="IN-AMD-102122"/>
    <x v="378"/>
    <s v="Electronics &amp; Mobiles"/>
    <s v="Wireless Earbuds"/>
    <n v="4"/>
    <n v="10806.52"/>
    <n v="0"/>
    <x v="2121"/>
    <n v="10192.42"/>
    <s v="Net Banking"/>
    <s v="Amazon (FBA)"/>
    <s v="Delivered"/>
    <s v="Maharashtra"/>
  </r>
  <r>
    <s v="IN-AMD-102123"/>
    <x v="628"/>
    <s v="Apparel &amp; Fashion"/>
    <s v="Cotton Kurta Set"/>
    <n v="2"/>
    <n v="1500.18"/>
    <n v="0.05"/>
    <x v="2122"/>
    <n v="477.45"/>
    <s v="UPI"/>
    <s v="Amazon (FBA)"/>
    <s v="Shipped"/>
    <s v="Karnataka"/>
  </r>
  <r>
    <s v="IN-AMD-102124"/>
    <x v="848"/>
    <s v="Electronics &amp; Mobiles"/>
    <s v="5G Smartphone"/>
    <n v="1"/>
    <n v="18656.82"/>
    <n v="0"/>
    <x v="2123"/>
    <n v="6500.23"/>
    <s v="Credit/Debit Card"/>
    <s v="Seller Flex"/>
    <s v="Delivered"/>
    <s v="Delhi"/>
  </r>
  <r>
    <s v="IN-AMD-102125"/>
    <x v="539"/>
    <s v="Pantry &amp; Groceries"/>
    <s v="Filter Coffee Powder"/>
    <n v="3"/>
    <n v="660.58"/>
    <n v="0.2"/>
    <x v="2124"/>
    <n v="426.33"/>
    <s v="Credit/Debit Card"/>
    <s v="Amazon (FBA)"/>
    <s v="Delivered"/>
    <s v="Tamil Nadu"/>
  </r>
  <r>
    <s v="IN-AMD-102126"/>
    <x v="124"/>
    <s v="Home &amp; Kitchen"/>
    <s v="Induction Cooktop"/>
    <n v="2"/>
    <n v="1005.84"/>
    <n v="0.05"/>
    <x v="2125"/>
    <n v="271.88"/>
    <s v="Cash on Delivery (COD)"/>
    <s v="Amazon (FBA)"/>
    <s v="Delivered"/>
    <s v="Karnataka"/>
  </r>
  <r>
    <s v="IN-AMD-102127"/>
    <x v="849"/>
    <s v="Home &amp; Kitchen"/>
    <s v="Water Purifier"/>
    <n v="1"/>
    <n v="5726.87"/>
    <n v="0.25"/>
    <x v="2126"/>
    <n v="1013.96"/>
    <s v="Cash on Delivery (COD)"/>
    <s v="Seller Flex"/>
    <s v="Delivered"/>
    <s v="Rajasthan"/>
  </r>
  <r>
    <s v="IN-AMD-102128"/>
    <x v="690"/>
    <s v="Apparel &amp; Fashion"/>
    <s v="Printed T-Shirt"/>
    <n v="1"/>
    <n v="797.4"/>
    <n v="0.1"/>
    <x v="2127"/>
    <n v="151.37"/>
    <s v="UPI"/>
    <s v="Seller Flex"/>
    <s v="Delivered"/>
    <s v="Maharashtra"/>
  </r>
  <r>
    <s v="IN-AMD-102129"/>
    <x v="676"/>
    <s v="Electronics &amp; Mobiles"/>
    <s v="Wireless Earbuds"/>
    <n v="1"/>
    <n v="27427.71"/>
    <n v="0.15"/>
    <x v="2128"/>
    <n v="5974.93"/>
    <s v="Net Banking"/>
    <s v="Amazon (FBA)"/>
    <s v="Delivered"/>
    <s v="Karnataka"/>
  </r>
  <r>
    <s v="IN-AMD-102130"/>
    <x v="708"/>
    <s v="Pantry &amp; Groceries"/>
    <s v="Assorted Dry Fruits 500g"/>
    <n v="4"/>
    <n v="824.75"/>
    <n v="0.05"/>
    <x v="2129"/>
    <n v="851.57"/>
    <s v="UPI"/>
    <s v="Amazon (FBA)"/>
    <s v="Delivered"/>
    <s v="Delhi"/>
  </r>
  <r>
    <s v="IN-AMD-102131"/>
    <x v="850"/>
    <s v="Electronics &amp; Mobiles"/>
    <s v="Laptop Backpack"/>
    <n v="3"/>
    <n v="17278.52"/>
    <n v="0"/>
    <x v="2130"/>
    <n v="11630.82"/>
    <s v="Amazon Pay Later"/>
    <s v="Seller Flex"/>
    <s v="Delivered"/>
    <s v="Karnataka"/>
  </r>
  <r>
    <s v="IN-AMD-102132"/>
    <x v="267"/>
    <s v="Apparel &amp; Fashion"/>
    <s v="Men Denim Jeans"/>
    <n v="1"/>
    <n v="2358.66"/>
    <n v="0"/>
    <x v="2131"/>
    <n v="0"/>
    <s v="Amazon Pay Later"/>
    <s v="Seller Flex"/>
    <s v="Returned"/>
    <s v="West Bengal"/>
  </r>
  <r>
    <s v="IN-AMD-102133"/>
    <x v="335"/>
    <s v="Home &amp; Kitchen"/>
    <s v="Cotton Bedsheet Double"/>
    <n v="4"/>
    <n v="7569.92"/>
    <n v="0.1"/>
    <x v="2132"/>
    <n v="5073.1899999999996"/>
    <s v="Credit/Debit Card"/>
    <s v="Amazon (FBA)"/>
    <s v="Delivered"/>
    <s v="Maharashtra"/>
  </r>
  <r>
    <s v="IN-AMD-102134"/>
    <x v="260"/>
    <s v="Electronics &amp; Mobiles"/>
    <s v="5G Smartphone"/>
    <n v="2"/>
    <n v="4445.3999999999996"/>
    <n v="0.25"/>
    <x v="2133"/>
    <n v="856.99"/>
    <s v="Credit/Debit Card"/>
    <s v="Seller Flex"/>
    <s v="Delivered"/>
    <s v="Telangana"/>
  </r>
  <r>
    <s v="IN-AMD-102135"/>
    <x v="330"/>
    <s v="Beauty &amp; Personal Care"/>
    <s v="Ayurvedic Hair Oil"/>
    <n v="3"/>
    <n v="828.06"/>
    <n v="0"/>
    <x v="2134"/>
    <n v="329.97"/>
    <s v="Amazon Pay Later"/>
    <s v="Amazon (FBA)"/>
    <s v="Delivered"/>
    <s v="Maharashtra"/>
  </r>
  <r>
    <s v="IN-AMD-102136"/>
    <x v="783"/>
    <s v="Apparel &amp; Fashion"/>
    <s v="Sports Shoes"/>
    <n v="2"/>
    <n v="1433.37"/>
    <n v="0.15"/>
    <x v="2135"/>
    <n v="770.08"/>
    <s v="UPI"/>
    <s v="Amazon (FBA)"/>
    <s v="Delivered"/>
    <s v="Karnataka"/>
  </r>
  <r>
    <s v="IN-AMD-102137"/>
    <x v="598"/>
    <s v="Electronics &amp; Mobiles"/>
    <s v="Smartwatch"/>
    <n v="2"/>
    <n v="25194.37"/>
    <n v="0.05"/>
    <x v="2136"/>
    <n v="9500.94"/>
    <s v="Credit/Debit Card"/>
    <s v="Amazon (FBA)"/>
    <s v="Delivered"/>
    <s v="Telangana"/>
  </r>
  <r>
    <s v="IN-AMD-102138"/>
    <x v="851"/>
    <s v="Electronics &amp; Mobiles"/>
    <s v="Smartwatch"/>
    <n v="4"/>
    <n v="6920.99"/>
    <n v="0.25"/>
    <x v="2137"/>
    <n v="6996.93"/>
    <s v="UPI"/>
    <s v="Amazon (FBA)"/>
    <s v="Delivered"/>
    <s v="Maharashtra"/>
  </r>
  <r>
    <s v="IN-AMD-102139"/>
    <x v="372"/>
    <s v="Electronics &amp; Mobiles"/>
    <s v="Laptop Backpack"/>
    <n v="2"/>
    <n v="1377.21"/>
    <n v="0.2"/>
    <x v="2138"/>
    <n v="503.92"/>
    <s v="UPI"/>
    <s v="Seller Flex"/>
    <s v="Delivered"/>
    <s v="Kerala"/>
  </r>
  <r>
    <s v="IN-AMD-102140"/>
    <x v="482"/>
    <s v="Beauty &amp; Personal Care"/>
    <s v="Matte Lipstick"/>
    <n v="3"/>
    <n v="431.48"/>
    <n v="0"/>
    <x v="2139"/>
    <n v="406.3"/>
    <s v="UPI"/>
    <s v="Amazon (FBA)"/>
    <s v="Delivered"/>
    <s v="Karnataka"/>
  </r>
  <r>
    <s v="IN-AMD-102141"/>
    <x v="312"/>
    <s v="Home &amp; Kitchen"/>
    <s v="Stainless Steel Dinner Set"/>
    <n v="2"/>
    <n v="7721.42"/>
    <n v="0.15"/>
    <x v="2140"/>
    <n v="1989.47"/>
    <s v="Cash on Delivery (COD)"/>
    <s v="Amazon (FBA)"/>
    <s v="Delivered"/>
    <s v="Delhi"/>
  </r>
  <r>
    <s v="IN-AMD-102142"/>
    <x v="852"/>
    <s v="Electronics &amp; Mobiles"/>
    <s v="Laptop Backpack"/>
    <n v="4"/>
    <n v="4446.34"/>
    <n v="0.15"/>
    <x v="2141"/>
    <n v="4797.2299999999996"/>
    <s v="UPI"/>
    <s v="Amazon (FBA)"/>
    <s v="Delivered"/>
    <s v="Karnataka"/>
  </r>
  <r>
    <s v="IN-AMD-102143"/>
    <x v="293"/>
    <s v="Electronics &amp; Mobiles"/>
    <s v="Wireless Earbuds"/>
    <n v="1"/>
    <n v="7560.62"/>
    <n v="0.15"/>
    <x v="2142"/>
    <n v="2158.2199999999998"/>
    <s v="Credit/Debit Card"/>
    <s v="Amazon (FBA)"/>
    <s v="Delivered"/>
    <s v="Gujarat"/>
  </r>
  <r>
    <s v="IN-AMD-102144"/>
    <x v="63"/>
    <s v="Home &amp; Kitchen"/>
    <s v="Mixer Grinder 750W"/>
    <n v="4"/>
    <n v="6355.85"/>
    <n v="0"/>
    <x v="2143"/>
    <n v="8630.57"/>
    <s v="UPI"/>
    <s v="Amazon (FBA)"/>
    <s v="Delivered"/>
    <s v="Uttar Pradesh"/>
  </r>
  <r>
    <s v="IN-AMD-102145"/>
    <x v="324"/>
    <s v="Home &amp; Kitchen"/>
    <s v="Cotton Bedsheet Double"/>
    <n v="1"/>
    <n v="4651.1499999999996"/>
    <n v="0.15"/>
    <x v="2144"/>
    <n v="747.64"/>
    <s v="UPI"/>
    <s v="Amazon (FBA)"/>
    <s v="Delivered"/>
    <s v="Maharashtra"/>
  </r>
  <r>
    <s v="IN-AMD-102146"/>
    <x v="209"/>
    <s v="Apparel &amp; Fashion"/>
    <s v="Sports Shoes"/>
    <n v="2"/>
    <n v="1627.57"/>
    <n v="0"/>
    <x v="2145"/>
    <n v="928.86"/>
    <s v="Cash on Delivery (COD)"/>
    <s v="Seller Flex"/>
    <s v="Delivered"/>
    <s v="Kerala"/>
  </r>
  <r>
    <s v="IN-AMD-102147"/>
    <x v="192"/>
    <s v="Apparel &amp; Fashion"/>
    <s v="Sports Shoes"/>
    <n v="1"/>
    <n v="1283.32"/>
    <n v="0.1"/>
    <x v="2146"/>
    <n v="155.19"/>
    <s v="Credit/Debit Card"/>
    <s v="Amazon (FBA)"/>
    <s v="Delivered"/>
    <s v="Kerala"/>
  </r>
  <r>
    <s v="IN-AMD-102148"/>
    <x v="853"/>
    <s v="Electronics &amp; Mobiles"/>
    <s v="Power Bank 20000mAh"/>
    <n v="4"/>
    <n v="15178.91"/>
    <n v="0"/>
    <x v="2147"/>
    <n v="11326.19"/>
    <s v="Net Banking"/>
    <s v="Amazon (FBA)"/>
    <s v="Delivered"/>
    <s v="Tamil Nadu"/>
  </r>
  <r>
    <s v="IN-AMD-102149"/>
    <x v="209"/>
    <s v="Home &amp; Kitchen"/>
    <s v="Stainless Steel Dinner Set"/>
    <n v="4"/>
    <n v="2493.11"/>
    <n v="0.1"/>
    <x v="2148"/>
    <n v="1758.86"/>
    <s v="Credit/Debit Card"/>
    <s v="Amazon (FBA)"/>
    <s v="Delivered"/>
    <s v="Karnataka"/>
  </r>
  <r>
    <s v="IN-AMD-102150"/>
    <x v="131"/>
    <s v="Pantry &amp; Groceries"/>
    <s v="Filter Coffee Powder"/>
    <n v="3"/>
    <n v="412.83"/>
    <n v="0.2"/>
    <x v="2149"/>
    <n v="280.44"/>
    <s v="UPI"/>
    <s v="Amazon (FBA)"/>
    <s v="Delivered"/>
    <s v="Maharashtra"/>
  </r>
  <r>
    <s v="IN-AMD-102151"/>
    <x v="776"/>
    <s v="Electronics &amp; Mobiles"/>
    <s v="Laptop Backpack"/>
    <n v="3"/>
    <n v="16894.419999999998"/>
    <n v="0"/>
    <x v="2150"/>
    <n v="9830.43"/>
    <s v="Net Banking"/>
    <s v="Amazon (FBA)"/>
    <s v="Delivered"/>
    <s v="Karnataka"/>
  </r>
  <r>
    <s v="IN-AMD-102152"/>
    <x v="690"/>
    <s v="Home &amp; Kitchen"/>
    <s v="Stainless Steel Dinner Set"/>
    <n v="1"/>
    <n v="5177.21"/>
    <n v="0.2"/>
    <x v="2151"/>
    <n v="560.17999999999995"/>
    <s v="UPI"/>
    <s v="Amazon (FBA)"/>
    <s v="Delivered"/>
    <s v="Gujarat"/>
  </r>
  <r>
    <s v="IN-AMD-102153"/>
    <x v="549"/>
    <s v="Apparel &amp; Fashion"/>
    <s v="Men Denim Jeans"/>
    <n v="1"/>
    <n v="429.1"/>
    <n v="0.05"/>
    <x v="2152"/>
    <n v="0"/>
    <s v="Net Banking"/>
    <s v="Seller Flex"/>
    <s v="Cancelled"/>
    <s v="Karnataka"/>
  </r>
  <r>
    <s v="IN-AMD-102154"/>
    <x v="601"/>
    <s v="Apparel &amp; Fashion"/>
    <s v="Printed T-Shirt"/>
    <n v="3"/>
    <n v="2566.9499999999998"/>
    <n v="0.05"/>
    <x v="2153"/>
    <n v="1382.63"/>
    <s v="UPI"/>
    <s v="Seller Flex"/>
    <s v="Delivered"/>
    <s v="Maharashtra"/>
  </r>
  <r>
    <s v="IN-AMD-102155"/>
    <x v="216"/>
    <s v="Electronics &amp; Mobiles"/>
    <s v="Smartwatch"/>
    <n v="2"/>
    <n v="15487.73"/>
    <n v="0"/>
    <x v="2154"/>
    <n v="9212.44"/>
    <s v="Credit/Debit Card"/>
    <s v="Amazon (FBA)"/>
    <s v="Delivered"/>
    <s v="Karnataka"/>
  </r>
  <r>
    <s v="IN-AMD-102156"/>
    <x v="264"/>
    <s v="Beauty &amp; Personal Care"/>
    <s v="Matte Lipstick"/>
    <n v="3"/>
    <n v="821.41"/>
    <n v="0.1"/>
    <x v="2155"/>
    <n v="528.79"/>
    <s v="UPI"/>
    <s v="Amazon (FBA)"/>
    <s v="Delivered"/>
    <s v="Karnataka"/>
  </r>
  <r>
    <s v="IN-AMD-102157"/>
    <x v="484"/>
    <s v="Apparel &amp; Fashion"/>
    <s v="Saree with Unstitched Blouse"/>
    <n v="2"/>
    <n v="1957.46"/>
    <n v="0"/>
    <x v="2156"/>
    <n v="747.1"/>
    <s v="UPI"/>
    <s v="Amazon (FBA)"/>
    <s v="Delivered"/>
    <s v="Telangana"/>
  </r>
  <r>
    <s v="IN-AMD-102158"/>
    <x v="397"/>
    <s v="Apparel &amp; Fashion"/>
    <s v="Cotton Kurta Set"/>
    <n v="1"/>
    <n v="2514.44"/>
    <n v="0.2"/>
    <x v="2157"/>
    <n v="266.69"/>
    <s v="Amazon Pay Later"/>
    <s v="Amazon (FBA)"/>
    <s v="Delivered"/>
    <s v="Delhi"/>
  </r>
  <r>
    <s v="IN-AMD-102159"/>
    <x v="355"/>
    <s v="Apparel &amp; Fashion"/>
    <s v="Printed T-Shirt"/>
    <n v="1"/>
    <n v="852.44"/>
    <n v="0"/>
    <x v="2158"/>
    <n v="144.94999999999999"/>
    <s v="UPI"/>
    <s v="Seller Flex"/>
    <s v="Delivered"/>
    <s v="Karnataka"/>
  </r>
  <r>
    <s v="IN-AMD-102160"/>
    <x v="854"/>
    <s v="Electronics &amp; Mobiles"/>
    <s v="Smartwatch"/>
    <n v="4"/>
    <n v="34690.07"/>
    <n v="0.1"/>
    <x v="2159"/>
    <n v="19866.73"/>
    <s v="Credit/Debit Card"/>
    <s v="Amazon (FBA)"/>
    <s v="Delivered"/>
    <s v="Maharashtra"/>
  </r>
  <r>
    <s v="IN-AMD-102161"/>
    <x v="690"/>
    <s v="Electronics &amp; Mobiles"/>
    <s v="Smartwatch"/>
    <n v="4"/>
    <n v="13008.5"/>
    <n v="0.1"/>
    <x v="2160"/>
    <n v="9375.08"/>
    <s v="UPI"/>
    <s v="Seller Flex"/>
    <s v="Delivered"/>
    <s v="Tamil Nadu"/>
  </r>
  <r>
    <s v="IN-AMD-102162"/>
    <x v="818"/>
    <s v="Home &amp; Kitchen"/>
    <s v="Mixer Grinder 750W"/>
    <n v="2"/>
    <n v="6942.5"/>
    <n v="0.05"/>
    <x v="2161"/>
    <n v="1694.62"/>
    <s v="Credit/Debit Card"/>
    <s v="Merchant (FBM)"/>
    <s v="Delivered"/>
    <s v="Kerala"/>
  </r>
  <r>
    <s v="IN-AMD-102163"/>
    <x v="690"/>
    <s v="Electronics &amp; Mobiles"/>
    <s v="Power Bank 20000mAh"/>
    <n v="2"/>
    <n v="8281.9699999999993"/>
    <n v="0.2"/>
    <x v="2162"/>
    <n v="1718.32"/>
    <s v="UPI"/>
    <s v="Amazon (FBA)"/>
    <s v="Delivered"/>
    <s v="Delhi"/>
  </r>
  <r>
    <s v="IN-AMD-102164"/>
    <x v="632"/>
    <s v="Home &amp; Kitchen"/>
    <s v="Cotton Bedsheet Double"/>
    <n v="3"/>
    <n v="2060.0500000000002"/>
    <n v="0"/>
    <x v="2163"/>
    <n v="2041.98"/>
    <s v="Cash on Delivery (COD)"/>
    <s v="Amazon (FBA)"/>
    <s v="Delivered"/>
    <s v="Maharashtra"/>
  </r>
  <r>
    <s v="IN-AMD-102165"/>
    <x v="209"/>
    <s v="Apparel &amp; Fashion"/>
    <s v="Men Denim Jeans"/>
    <n v="2"/>
    <n v="602.5"/>
    <n v="0.15"/>
    <x v="2164"/>
    <n v="333.04"/>
    <s v="UPI"/>
    <s v="Amazon (FBA)"/>
    <s v="Delivered"/>
    <s v="Karnataka"/>
  </r>
  <r>
    <s v="IN-AMD-102166"/>
    <x v="107"/>
    <s v="Apparel &amp; Fashion"/>
    <s v="Men Denim Jeans"/>
    <n v="1"/>
    <n v="1933.53"/>
    <n v="0"/>
    <x v="2165"/>
    <n v="547.74"/>
    <s v="UPI"/>
    <s v="Amazon (FBA)"/>
    <s v="Delivered"/>
    <s v="Karnataka"/>
  </r>
  <r>
    <s v="IN-AMD-102167"/>
    <x v="135"/>
    <s v="Apparel &amp; Fashion"/>
    <s v="Cotton Kurta Set"/>
    <n v="1"/>
    <n v="2790.56"/>
    <n v="0"/>
    <x v="2166"/>
    <n v="797.65"/>
    <s v="UPI"/>
    <s v="Amazon (FBA)"/>
    <s v="Delivered"/>
    <s v="Uttar Pradesh"/>
  </r>
  <r>
    <s v="IN-AMD-102168"/>
    <x v="855"/>
    <s v="Apparel &amp; Fashion"/>
    <s v="Printed T-Shirt"/>
    <n v="1"/>
    <n v="2013.72"/>
    <n v="0.2"/>
    <x v="2167"/>
    <n v="222.36"/>
    <s v="UPI"/>
    <s v="Amazon (FBA)"/>
    <s v="Delivered"/>
    <s v="Gujarat"/>
  </r>
  <r>
    <s v="IN-AMD-102169"/>
    <x v="667"/>
    <s v="Electronics &amp; Mobiles"/>
    <s v="Power Bank 20000mAh"/>
    <n v="4"/>
    <n v="19747.14"/>
    <n v="0.1"/>
    <x v="2168"/>
    <n v="10951.94"/>
    <s v="Credit/Debit Card"/>
    <s v="Amazon (FBA)"/>
    <s v="Delivered"/>
    <s v="Rajasthan"/>
  </r>
  <r>
    <s v="IN-AMD-102170"/>
    <x v="269"/>
    <s v="Apparel &amp; Fashion"/>
    <s v="Men Denim Jeans"/>
    <n v="2"/>
    <n v="1930.5"/>
    <n v="0.1"/>
    <x v="2169"/>
    <n v="641"/>
    <s v="UPI"/>
    <s v="Amazon (FBA)"/>
    <s v="Delivered"/>
    <s v="Karnataka"/>
  </r>
  <r>
    <s v="IN-AMD-102171"/>
    <x v="464"/>
    <s v="Home &amp; Kitchen"/>
    <s v="Mixer Grinder 750W"/>
    <n v="2"/>
    <n v="6784.99"/>
    <n v="0"/>
    <x v="2170"/>
    <n v="0"/>
    <s v="Credit/Debit Card"/>
    <s v="Amazon (FBA)"/>
    <s v="Cancelled"/>
    <s v="Gujarat"/>
  </r>
  <r>
    <s v="IN-AMD-102172"/>
    <x v="472"/>
    <s v="Home &amp; Kitchen"/>
    <s v="Water Purifier"/>
    <n v="4"/>
    <n v="6962.91"/>
    <n v="0"/>
    <x v="2171"/>
    <n v="8773.77"/>
    <s v="Credit/Debit Card"/>
    <s v="Amazon (FBA)"/>
    <s v="Delivered"/>
    <s v="Maharashtra"/>
  </r>
  <r>
    <s v="IN-AMD-102173"/>
    <x v="71"/>
    <s v="Electronics &amp; Mobiles"/>
    <s v="Wireless Earbuds"/>
    <n v="4"/>
    <n v="29386.44"/>
    <n v="0.15"/>
    <x v="2172"/>
    <n v="34599.9"/>
    <s v="UPI"/>
    <s v="Amazon (FBA)"/>
    <s v="Shipped"/>
    <s v="Tamil Nadu"/>
  </r>
  <r>
    <s v="IN-AMD-102174"/>
    <x v="856"/>
    <s v="Apparel &amp; Fashion"/>
    <s v="Cotton Kurta Set"/>
    <n v="4"/>
    <n v="1009.49"/>
    <n v="0.1"/>
    <x v="2173"/>
    <n v="1087.19"/>
    <s v="UPI"/>
    <s v="Amazon (FBA)"/>
    <s v="Delivered"/>
    <s v="Delhi"/>
  </r>
  <r>
    <s v="IN-AMD-102175"/>
    <x v="823"/>
    <s v="Electronics &amp; Mobiles"/>
    <s v="Laptop Backpack"/>
    <n v="1"/>
    <n v="22431.759999999998"/>
    <n v="0.05"/>
    <x v="2174"/>
    <n v="3306.99"/>
    <s v="Credit/Debit Card"/>
    <s v="Amazon (FBA)"/>
    <s v="Delivered"/>
    <s v="Maharashtra"/>
  </r>
  <r>
    <s v="IN-AMD-102176"/>
    <x v="823"/>
    <s v="Electronics &amp; Mobiles"/>
    <s v="5G Smartphone"/>
    <n v="2"/>
    <n v="32328.16"/>
    <n v="0.05"/>
    <x v="2175"/>
    <n v="20062.38"/>
    <s v="UPI"/>
    <s v="Seller Flex"/>
    <s v="Delivered"/>
    <s v="Karnataka"/>
  </r>
  <r>
    <s v="IN-AMD-102177"/>
    <x v="98"/>
    <s v="Electronics &amp; Mobiles"/>
    <s v="Smartwatch"/>
    <n v="3"/>
    <n v="32601.43"/>
    <n v="0.2"/>
    <x v="2176"/>
    <n v="21845.919999999998"/>
    <s v="UPI"/>
    <s v="Amazon (FBA)"/>
    <s v="Delivered"/>
    <s v="Karnataka"/>
  </r>
  <r>
    <s v="IN-AMD-102178"/>
    <x v="318"/>
    <s v="Beauty &amp; Personal Care"/>
    <s v="Matte Lipstick"/>
    <n v="3"/>
    <n v="682.06"/>
    <n v="0.2"/>
    <x v="2177"/>
    <n v="0"/>
    <s v="Credit/Debit Card"/>
    <s v="Amazon (FBA)"/>
    <s v="Cancelled"/>
    <s v="Telangana"/>
  </r>
  <r>
    <s v="IN-AMD-102179"/>
    <x v="830"/>
    <s v="Electronics &amp; Mobiles"/>
    <s v="Wireless Earbuds"/>
    <n v="2"/>
    <n v="1065.2"/>
    <n v="0"/>
    <x v="2178"/>
    <n v="422.47"/>
    <s v="Cash on Delivery (COD)"/>
    <s v="Seller Flex"/>
    <s v="Delivered"/>
    <s v="Rajasthan"/>
  </r>
  <r>
    <s v="IN-AMD-102180"/>
    <x v="673"/>
    <s v="Electronics &amp; Mobiles"/>
    <s v="Laptop Backpack"/>
    <n v="2"/>
    <n v="4370.8599999999997"/>
    <n v="0.15"/>
    <x v="2179"/>
    <n v="2265.11"/>
    <s v="Cash on Delivery (COD)"/>
    <s v="Seller Flex"/>
    <s v="Shipped"/>
    <s v="Maharashtra"/>
  </r>
  <r>
    <s v="IN-AMD-102181"/>
    <x v="194"/>
    <s v="Electronics &amp; Mobiles"/>
    <s v="5G Smartphone"/>
    <n v="4"/>
    <n v="30141.63"/>
    <n v="0"/>
    <x v="2180"/>
    <n v="38657.89"/>
    <s v="UPI"/>
    <s v="Amazon (FBA)"/>
    <s v="Shipped"/>
    <s v="West Bengal"/>
  </r>
  <r>
    <s v="IN-AMD-102182"/>
    <x v="857"/>
    <s v="Electronics &amp; Mobiles"/>
    <s v="Power Bank 20000mAh"/>
    <n v="4"/>
    <n v="3697.22"/>
    <n v="0.15"/>
    <x v="2181"/>
    <n v="3672.31"/>
    <s v="UPI"/>
    <s v="Amazon (FBA)"/>
    <s v="Delivered"/>
    <s v="Tamil Nadu"/>
  </r>
  <r>
    <s v="IN-AMD-102183"/>
    <x v="523"/>
    <s v="Home &amp; Kitchen"/>
    <s v="Cotton Bedsheet Double"/>
    <n v="1"/>
    <n v="6277.05"/>
    <n v="0"/>
    <x v="2182"/>
    <n v="0"/>
    <s v="Net Banking"/>
    <s v="Seller Flex"/>
    <s v="Cancelled"/>
    <s v="Maharashtra"/>
  </r>
  <r>
    <s v="IN-AMD-102184"/>
    <x v="539"/>
    <s v="Electronics &amp; Mobiles"/>
    <s v="Wireless Earbuds"/>
    <n v="4"/>
    <n v="8684.7000000000007"/>
    <n v="0.15"/>
    <x v="2183"/>
    <n v="10307.94"/>
    <s v="Credit/Debit Card"/>
    <s v="Amazon (FBA)"/>
    <s v="Delivered"/>
    <s v="Karnataka"/>
  </r>
  <r>
    <s v="IN-AMD-102185"/>
    <x v="744"/>
    <s v="Electronics &amp; Mobiles"/>
    <s v="Power Bank 20000mAh"/>
    <n v="2"/>
    <n v="21328.03"/>
    <n v="0.1"/>
    <x v="2184"/>
    <n v="4628.71"/>
    <s v="Net Banking"/>
    <s v="Seller Flex"/>
    <s v="Delivered"/>
    <s v="Delhi"/>
  </r>
  <r>
    <s v="IN-AMD-102186"/>
    <x v="352"/>
    <s v="Home &amp; Kitchen"/>
    <s v="Mixer Grinder 750W"/>
    <n v="1"/>
    <n v="3137.01"/>
    <n v="0"/>
    <x v="2185"/>
    <n v="452.8"/>
    <s v="UPI"/>
    <s v="Amazon (FBA)"/>
    <s v="Delivered"/>
    <s v="Telangana"/>
  </r>
  <r>
    <s v="IN-AMD-102187"/>
    <x v="649"/>
    <s v="Apparel &amp; Fashion"/>
    <s v="Saree with Unstitched Blouse"/>
    <n v="3"/>
    <n v="1659.42"/>
    <n v="0.1"/>
    <x v="2186"/>
    <n v="1012.55"/>
    <s v="Credit/Debit Card"/>
    <s v="Amazon (FBA)"/>
    <s v="Delivered"/>
    <s v="Karnataka"/>
  </r>
  <r>
    <s v="IN-AMD-102188"/>
    <x v="306"/>
    <s v="Home &amp; Kitchen"/>
    <s v="Mixer Grinder 750W"/>
    <n v="2"/>
    <n v="3026.92"/>
    <n v="0"/>
    <x v="2187"/>
    <n v="1713.93"/>
    <s v="UPI"/>
    <s v="Amazon (FBA)"/>
    <s v="Delivered"/>
    <s v="Uttar Pradesh"/>
  </r>
  <r>
    <s v="IN-AMD-102189"/>
    <x v="44"/>
    <s v="Home &amp; Kitchen"/>
    <s v="Induction Cooktop"/>
    <n v="3"/>
    <n v="7775.49"/>
    <n v="0"/>
    <x v="2188"/>
    <n v="2944.58"/>
    <s v="Net Banking"/>
    <s v="Merchant (FBM)"/>
    <s v="Delivered"/>
    <s v="Karnataka"/>
  </r>
  <r>
    <s v="IN-AMD-102190"/>
    <x v="670"/>
    <s v="Electronics &amp; Mobiles"/>
    <s v="Power Bank 20000mAh"/>
    <n v="2"/>
    <n v="32792.6"/>
    <n v="0.05"/>
    <x v="2189"/>
    <n v="0"/>
    <s v="Credit/Debit Card"/>
    <s v="Merchant (FBM)"/>
    <s v="Cancelled"/>
    <s v="West Bengal"/>
  </r>
  <r>
    <s v="IN-AMD-102191"/>
    <x v="527"/>
    <s v="Home &amp; Kitchen"/>
    <s v="Cotton Bedsheet Double"/>
    <n v="2"/>
    <n v="4757.1499999999996"/>
    <n v="0.25"/>
    <x v="2190"/>
    <n v="1268.53"/>
    <s v="Credit/Debit Card"/>
    <s v="Amazon (FBA)"/>
    <s v="Shipped"/>
    <s v="Karnataka"/>
  </r>
  <r>
    <s v="IN-AMD-102192"/>
    <x v="641"/>
    <s v="Electronics &amp; Mobiles"/>
    <s v="Power Bank 20000mAh"/>
    <n v="1"/>
    <n v="5354.77"/>
    <n v="0.2"/>
    <x v="2191"/>
    <n v="1066.07"/>
    <s v="Net Banking"/>
    <s v="Amazon (FBA)"/>
    <s v="Delivered"/>
    <s v="West Bengal"/>
  </r>
  <r>
    <s v="IN-AMD-102193"/>
    <x v="194"/>
    <s v="Apparel &amp; Fashion"/>
    <s v="Men Denim Jeans"/>
    <n v="1"/>
    <n v="1470.43"/>
    <n v="0.15"/>
    <x v="2192"/>
    <n v="240.23"/>
    <s v="UPI"/>
    <s v="Seller Flex"/>
    <s v="Shipped"/>
    <s v="Karnataka"/>
  </r>
  <r>
    <s v="IN-AMD-102194"/>
    <x v="486"/>
    <s v="Apparel &amp; Fashion"/>
    <s v="Printed T-Shirt"/>
    <n v="4"/>
    <n v="1971.78"/>
    <n v="0.2"/>
    <x v="2193"/>
    <n v="1705.81"/>
    <s v="Credit/Debit Card"/>
    <s v="Amazon (FBA)"/>
    <s v="Shipped"/>
    <s v="Tamil Nadu"/>
  </r>
  <r>
    <s v="IN-AMD-102195"/>
    <x v="492"/>
    <s v="Electronics &amp; Mobiles"/>
    <s v="Wireless Earbuds"/>
    <n v="2"/>
    <n v="27858.65"/>
    <n v="0.05"/>
    <x v="2194"/>
    <n v="8140.62"/>
    <s v="UPI"/>
    <s v="Amazon (FBA)"/>
    <s v="Delivered"/>
    <s v="West Bengal"/>
  </r>
  <r>
    <s v="IN-AMD-102196"/>
    <x v="858"/>
    <s v="Home &amp; Kitchen"/>
    <s v="Induction Cooktop"/>
    <n v="2"/>
    <n v="4112.87"/>
    <n v="0.05"/>
    <x v="2195"/>
    <n v="2303.75"/>
    <s v="UPI"/>
    <s v="Amazon (FBA)"/>
    <s v="Delivered"/>
    <s v="Maharashtra"/>
  </r>
  <r>
    <s v="IN-AMD-102197"/>
    <x v="859"/>
    <s v="Beauty &amp; Personal Care"/>
    <s v="Ayurvedic Hair Oil"/>
    <n v="1"/>
    <n v="511.36"/>
    <n v="0.2"/>
    <x v="2196"/>
    <n v="100.43"/>
    <s v="UPI"/>
    <s v="Merchant (FBM)"/>
    <s v="Delivered"/>
    <s v="Maharashtra"/>
  </r>
  <r>
    <s v="IN-AMD-102198"/>
    <x v="828"/>
    <s v="Pantry &amp; Groceries"/>
    <s v="Assorted Dry Fruits 500g"/>
    <n v="3"/>
    <n v="1045.01"/>
    <n v="0"/>
    <x v="2197"/>
    <n v="918.11"/>
    <s v="UPI"/>
    <s v="Amazon (FBA)"/>
    <s v="Delivered"/>
    <s v="Rajasthan"/>
  </r>
  <r>
    <s v="IN-AMD-102199"/>
    <x v="494"/>
    <s v="Home &amp; Kitchen"/>
    <s v="Stainless Steel Dinner Set"/>
    <n v="4"/>
    <n v="5817.35"/>
    <n v="0.25"/>
    <x v="2198"/>
    <n v="4055.17"/>
    <s v="Credit/Debit Card"/>
    <s v="Amazon (FBA)"/>
    <s v="Delivered"/>
    <s v="Karnataka"/>
  </r>
  <r>
    <s v="IN-AMD-102200"/>
    <x v="221"/>
    <s v="Apparel &amp; Fashion"/>
    <s v="Cotton Kurta Set"/>
    <n v="2"/>
    <n v="2686.35"/>
    <n v="0.1"/>
    <x v="2199"/>
    <n v="1002.71"/>
    <s v="UPI"/>
    <s v="Amazon (FBA)"/>
    <s v="Delivered"/>
    <s v="Gujarat"/>
  </r>
  <r>
    <s v="IN-AMD-102201"/>
    <x v="673"/>
    <s v="Electronics &amp; Mobiles"/>
    <s v="Smartwatch"/>
    <n v="1"/>
    <n v="28921.84"/>
    <n v="0.1"/>
    <x v="2200"/>
    <n v="4544.1099999999997"/>
    <s v="UPI"/>
    <s v="Amazon (FBA)"/>
    <s v="Shipped"/>
    <s v="Tamil Nadu"/>
  </r>
  <r>
    <s v="IN-AMD-102202"/>
    <x v="609"/>
    <s v="Electronics &amp; Mobiles"/>
    <s v="5G Smartphone"/>
    <n v="2"/>
    <n v="20705.89"/>
    <n v="0"/>
    <x v="2201"/>
    <n v="13404.75"/>
    <s v="Cash on Delivery (COD)"/>
    <s v="Amazon (FBA)"/>
    <s v="Delivered"/>
    <s v="Maharashtra"/>
  </r>
  <r>
    <s v="IN-AMD-102203"/>
    <x v="329"/>
    <s v="Apparel &amp; Fashion"/>
    <s v="Cotton Kurta Set"/>
    <n v="1"/>
    <n v="1843.21"/>
    <n v="0"/>
    <x v="2202"/>
    <n v="406.33"/>
    <s v="UPI"/>
    <s v="Merchant (FBM)"/>
    <s v="Shipped"/>
    <s v="Tamil Nadu"/>
  </r>
  <r>
    <s v="IN-AMD-102204"/>
    <x v="276"/>
    <s v="Apparel &amp; Fashion"/>
    <s v="Sports Shoes"/>
    <n v="4"/>
    <n v="1457.21"/>
    <n v="0.1"/>
    <x v="2203"/>
    <n v="1203.26"/>
    <s v="UPI"/>
    <s v="Seller Flex"/>
    <s v="Delivered"/>
    <s v="Tamil Nadu"/>
  </r>
  <r>
    <s v="IN-AMD-102205"/>
    <x v="860"/>
    <s v="Pantry &amp; Groceries"/>
    <s v="Organic Turmeric Powder"/>
    <n v="3"/>
    <n v="879.53"/>
    <n v="0.05"/>
    <x v="2204"/>
    <n v="604.66999999999996"/>
    <s v="Cash on Delivery (COD)"/>
    <s v="Amazon (FBA)"/>
    <s v="Shipped"/>
    <s v="Maharashtra"/>
  </r>
  <r>
    <s v="IN-AMD-102206"/>
    <x v="789"/>
    <s v="Apparel &amp; Fashion"/>
    <s v="Sports Shoes"/>
    <n v="2"/>
    <n v="2888.42"/>
    <n v="0.05"/>
    <x v="2205"/>
    <n v="1314.55"/>
    <s v="UPI"/>
    <s v="Amazon (FBA)"/>
    <s v="Delivered"/>
    <s v="Telangana"/>
  </r>
  <r>
    <s v="IN-AMD-102207"/>
    <x v="744"/>
    <s v="Apparel &amp; Fashion"/>
    <s v="Sports Shoes"/>
    <n v="2"/>
    <n v="1560.51"/>
    <n v="0"/>
    <x v="2206"/>
    <n v="795.95"/>
    <s v="Cash on Delivery (COD)"/>
    <s v="Amazon (FBA)"/>
    <s v="Delivered"/>
    <s v="Maharashtra"/>
  </r>
  <r>
    <s v="IN-AMD-102208"/>
    <x v="465"/>
    <s v="Apparel &amp; Fashion"/>
    <s v="Sports Shoes"/>
    <n v="4"/>
    <n v="2256.5"/>
    <n v="0.1"/>
    <x v="2207"/>
    <n v="1226.5899999999999"/>
    <s v="UPI"/>
    <s v="Seller Flex"/>
    <s v="Delivered"/>
    <s v="Maharashtra"/>
  </r>
  <r>
    <s v="IN-AMD-102209"/>
    <x v="513"/>
    <s v="Beauty &amp; Personal Care"/>
    <s v="Sunscreen Gel SPF 50"/>
    <n v="3"/>
    <n v="375.94"/>
    <n v="0.1"/>
    <x v="2208"/>
    <n v="0"/>
    <s v="Amazon Pay Later"/>
    <s v="Amazon (FBA)"/>
    <s v="Cancelled"/>
    <s v="Tamil Nadu"/>
  </r>
  <r>
    <s v="IN-AMD-102210"/>
    <x v="861"/>
    <s v="Home &amp; Kitchen"/>
    <s v="Induction Cooktop"/>
    <n v="2"/>
    <n v="1603.21"/>
    <n v="0.05"/>
    <x v="2209"/>
    <n v="606.79"/>
    <s v="Net Banking"/>
    <s v="Merchant (FBM)"/>
    <s v="Delivered"/>
    <s v="West Bengal"/>
  </r>
  <r>
    <s v="IN-AMD-102211"/>
    <x v="655"/>
    <s v="Home &amp; Kitchen"/>
    <s v="Water Purifier"/>
    <n v="4"/>
    <n v="3530.62"/>
    <n v="0"/>
    <x v="2210"/>
    <n v="2189.77"/>
    <s v="Cash on Delivery (COD)"/>
    <s v="Amazon (FBA)"/>
    <s v="Delivered"/>
    <s v="Uttar Pradesh"/>
  </r>
  <r>
    <s v="IN-AMD-102212"/>
    <x v="719"/>
    <s v="Apparel &amp; Fashion"/>
    <s v="Men Denim Jeans"/>
    <n v="2"/>
    <n v="1181.0899999999999"/>
    <n v="0.05"/>
    <x v="2211"/>
    <n v="357.84"/>
    <s v="UPI"/>
    <s v="Seller Flex"/>
    <s v="Shipped"/>
    <s v="Maharashtra"/>
  </r>
  <r>
    <s v="IN-AMD-102213"/>
    <x v="366"/>
    <s v="Beauty &amp; Personal Care"/>
    <s v="Matte Lipstick"/>
    <n v="2"/>
    <n v="1010.6"/>
    <n v="0"/>
    <x v="2212"/>
    <n v="410.5"/>
    <s v="Cash on Delivery (COD)"/>
    <s v="Amazon (FBA)"/>
    <s v="Delivered"/>
    <s v="Delhi"/>
  </r>
  <r>
    <s v="IN-AMD-102214"/>
    <x v="601"/>
    <s v="Electronics &amp; Mobiles"/>
    <s v="5G Smartphone"/>
    <n v="4"/>
    <n v="27483.05"/>
    <n v="0"/>
    <x v="2213"/>
    <n v="19715.07"/>
    <s v="Cash on Delivery (COD)"/>
    <s v="Merchant (FBM)"/>
    <s v="Delivered"/>
    <s v="Telangana"/>
  </r>
  <r>
    <s v="IN-AMD-102215"/>
    <x v="187"/>
    <s v="Beauty &amp; Personal Care"/>
    <s v="Ayurvedic Hair Oil"/>
    <n v="4"/>
    <n v="1462.91"/>
    <n v="0.1"/>
    <x v="2214"/>
    <n v="1642.99"/>
    <s v="UPI"/>
    <s v="Amazon (FBA)"/>
    <s v="Delivered"/>
    <s v="Karnataka"/>
  </r>
  <r>
    <s v="IN-AMD-102216"/>
    <x v="346"/>
    <s v="Apparel &amp; Fashion"/>
    <s v="Printed T-Shirt"/>
    <n v="1"/>
    <n v="2894.47"/>
    <n v="0.1"/>
    <x v="2215"/>
    <n v="839.22"/>
    <s v="UPI"/>
    <s v="Amazon (FBA)"/>
    <s v="Delivered"/>
    <s v="Telangana"/>
  </r>
  <r>
    <s v="IN-AMD-102217"/>
    <x v="649"/>
    <s v="Apparel &amp; Fashion"/>
    <s v="Printed T-Shirt"/>
    <n v="1"/>
    <n v="2181.9299999999998"/>
    <n v="0.1"/>
    <x v="2216"/>
    <n v="557.17999999999995"/>
    <s v="UPI"/>
    <s v="Amazon (FBA)"/>
    <s v="Delivered"/>
    <s v="Delhi"/>
  </r>
  <r>
    <s v="IN-AMD-102218"/>
    <x v="225"/>
    <s v="Apparel &amp; Fashion"/>
    <s v="Sports Shoes"/>
    <n v="2"/>
    <n v="2345.42"/>
    <n v="0.1"/>
    <x v="2217"/>
    <n v="1294.8800000000001"/>
    <s v="Credit/Debit Card"/>
    <s v="Amazon (FBA)"/>
    <s v="Delivered"/>
    <s v="Rajasthan"/>
  </r>
  <r>
    <s v="IN-AMD-102219"/>
    <x v="223"/>
    <s v="Home &amp; Kitchen"/>
    <s v="Water Purifier"/>
    <n v="4"/>
    <n v="6846.66"/>
    <n v="0.1"/>
    <x v="2218"/>
    <n v="3031.9"/>
    <s v="UPI"/>
    <s v="Seller Flex"/>
    <s v="Delivered"/>
    <s v="Tamil Nadu"/>
  </r>
  <r>
    <s v="IN-AMD-102220"/>
    <x v="343"/>
    <s v="Electronics &amp; Mobiles"/>
    <s v="Laptop Backpack"/>
    <n v="3"/>
    <n v="11956.33"/>
    <n v="0"/>
    <x v="2219"/>
    <n v="0"/>
    <s v="Credit/Debit Card"/>
    <s v="Amazon (FBA)"/>
    <s v="Returned"/>
    <s v="Gujarat"/>
  </r>
  <r>
    <s v="IN-AMD-102221"/>
    <x v="646"/>
    <s v="Beauty &amp; Personal Care"/>
    <s v="Ayurvedic Hair Oil"/>
    <n v="3"/>
    <n v="394.84"/>
    <n v="0"/>
    <x v="2220"/>
    <n v="362.83"/>
    <s v="UPI"/>
    <s v="Amazon (FBA)"/>
    <s v="Delivered"/>
    <s v="Delhi"/>
  </r>
  <r>
    <s v="IN-AMD-102222"/>
    <x v="460"/>
    <s v="Apparel &amp; Fashion"/>
    <s v="Men Denim Jeans"/>
    <n v="2"/>
    <n v="1352.72"/>
    <n v="0"/>
    <x v="2221"/>
    <n v="617.15"/>
    <s v="UPI"/>
    <s v="Amazon (FBA)"/>
    <s v="Delivered"/>
    <s v="Telangana"/>
  </r>
  <r>
    <s v="IN-AMD-102223"/>
    <x v="818"/>
    <s v="Apparel &amp; Fashion"/>
    <s v="Sports Shoes"/>
    <n v="1"/>
    <n v="1265.1600000000001"/>
    <n v="0.25"/>
    <x v="2222"/>
    <n v="0"/>
    <s v="Credit/Debit Card"/>
    <s v="Seller Flex"/>
    <s v="Returned"/>
    <s v="Karnataka"/>
  </r>
  <r>
    <s v="IN-AMD-102224"/>
    <x v="44"/>
    <s v="Electronics &amp; Mobiles"/>
    <s v="5G Smartphone"/>
    <n v="4"/>
    <n v="14673.96"/>
    <n v="0"/>
    <x v="2223"/>
    <n v="18511.68"/>
    <s v="UPI"/>
    <s v="Merchant (FBM)"/>
    <s v="Delivered"/>
    <s v="Karnataka"/>
  </r>
  <r>
    <s v="IN-AMD-102225"/>
    <x v="727"/>
    <s v="Apparel &amp; Fashion"/>
    <s v="Sports Shoes"/>
    <n v="4"/>
    <n v="561.19000000000005"/>
    <n v="0.15"/>
    <x v="2224"/>
    <n v="377.32"/>
    <s v="Credit/Debit Card"/>
    <s v="Seller Flex"/>
    <s v="Delivered"/>
    <s v="Maharashtra"/>
  </r>
  <r>
    <s v="IN-AMD-102226"/>
    <x v="764"/>
    <s v="Apparel &amp; Fashion"/>
    <s v="Saree with Unstitched Blouse"/>
    <n v="1"/>
    <n v="624.16999999999996"/>
    <n v="0.15"/>
    <x v="2225"/>
    <n v="102.8"/>
    <s v="Amazon Pay Later"/>
    <s v="Amazon (FBA)"/>
    <s v="Delivered"/>
    <s v="Uttar Pradesh"/>
  </r>
  <r>
    <s v="IN-AMD-102227"/>
    <x v="332"/>
    <s v="Apparel &amp; Fashion"/>
    <s v="Printed T-Shirt"/>
    <n v="4"/>
    <n v="1966.32"/>
    <n v="0.15"/>
    <x v="2226"/>
    <n v="2159.3000000000002"/>
    <s v="Cash on Delivery (COD)"/>
    <s v="Merchant (FBM)"/>
    <s v="Delivered"/>
    <s v="Tamil Nadu"/>
  </r>
  <r>
    <s v="IN-AMD-102228"/>
    <x v="133"/>
    <s v="Home &amp; Kitchen"/>
    <s v="Induction Cooktop"/>
    <n v="2"/>
    <n v="7303.25"/>
    <n v="0.05"/>
    <x v="2227"/>
    <n v="3052.96"/>
    <s v="UPI"/>
    <s v="Amazon (FBA)"/>
    <s v="Delivered"/>
    <s v="Delhi"/>
  </r>
  <r>
    <s v="IN-AMD-102229"/>
    <x v="262"/>
    <s v="Apparel &amp; Fashion"/>
    <s v="Men Denim Jeans"/>
    <n v="4"/>
    <n v="1250.69"/>
    <n v="0.1"/>
    <x v="2228"/>
    <n v="1005.38"/>
    <s v="Net Banking"/>
    <s v="Seller Flex"/>
    <s v="Delivered"/>
    <s v="Maharashtra"/>
  </r>
  <r>
    <s v="IN-AMD-102230"/>
    <x v="10"/>
    <s v="Pantry &amp; Groceries"/>
    <s v="Filter Coffee Powder"/>
    <n v="4"/>
    <n v="836.3"/>
    <n v="0"/>
    <x v="2229"/>
    <n v="812.85"/>
    <s v="Credit/Debit Card"/>
    <s v="Amazon (FBA)"/>
    <s v="Delivered"/>
    <s v="Uttar Pradesh"/>
  </r>
  <r>
    <s v="IN-AMD-102231"/>
    <x v="25"/>
    <s v="Home &amp; Kitchen"/>
    <s v="Stainless Steel Dinner Set"/>
    <n v="1"/>
    <n v="5637.52"/>
    <n v="0"/>
    <x v="2230"/>
    <n v="1670.7"/>
    <s v="Credit/Debit Card"/>
    <s v="Seller Flex"/>
    <s v="Delivered"/>
    <s v="Telangana"/>
  </r>
  <r>
    <s v="IN-AMD-102232"/>
    <x v="73"/>
    <s v="Beauty &amp; Personal Care"/>
    <s v="Electric Trimmer"/>
    <n v="1"/>
    <n v="444.82"/>
    <n v="0.05"/>
    <x v="2231"/>
    <n v="85.93"/>
    <s v="UPI"/>
    <s v="Amazon (FBA)"/>
    <s v="Delivered"/>
    <s v="Karnataka"/>
  </r>
  <r>
    <s v="IN-AMD-102233"/>
    <x v="862"/>
    <s v="Electronics &amp; Mobiles"/>
    <s v="Wireless Earbuds"/>
    <n v="3"/>
    <n v="12716.97"/>
    <n v="0.15"/>
    <x v="2232"/>
    <n v="7007.35"/>
    <s v="UPI"/>
    <s v="Amazon (FBA)"/>
    <s v="Delivered"/>
    <s v="Uttar Pradesh"/>
  </r>
  <r>
    <s v="IN-AMD-102234"/>
    <x v="223"/>
    <s v="Apparel &amp; Fashion"/>
    <s v="Cotton Kurta Set"/>
    <n v="2"/>
    <n v="721.12"/>
    <n v="0.1"/>
    <x v="2233"/>
    <n v="289.87"/>
    <s v="UPI"/>
    <s v="Amazon (FBA)"/>
    <s v="Delivered"/>
    <s v="Gujarat"/>
  </r>
  <r>
    <s v="IN-AMD-102235"/>
    <x v="601"/>
    <s v="Apparel &amp; Fashion"/>
    <s v="Men Denim Jeans"/>
    <n v="1"/>
    <n v="2039.04"/>
    <n v="0.15"/>
    <x v="2234"/>
    <n v="542.09"/>
    <s v="Cash on Delivery (COD)"/>
    <s v="Amazon (FBA)"/>
    <s v="Delivered"/>
    <s v="Delhi"/>
  </r>
  <r>
    <s v="IN-AMD-102236"/>
    <x v="416"/>
    <s v="Home &amp; Kitchen"/>
    <s v="Water Purifier"/>
    <n v="1"/>
    <n v="2264.94"/>
    <n v="0.2"/>
    <x v="2235"/>
    <n v="391.25"/>
    <s v="UPI"/>
    <s v="Amazon (FBA)"/>
    <s v="Delivered"/>
    <s v="Telangana"/>
  </r>
  <r>
    <s v="IN-AMD-102237"/>
    <x v="863"/>
    <s v="Beauty &amp; Personal Care"/>
    <s v="Sunscreen Gel SPF 50"/>
    <n v="1"/>
    <n v="1069.46"/>
    <n v="0.1"/>
    <x v="2236"/>
    <n v="299.83"/>
    <s v="UPI"/>
    <s v="Seller Flex"/>
    <s v="Delivered"/>
    <s v="Gujarat"/>
  </r>
  <r>
    <s v="IN-AMD-102238"/>
    <x v="286"/>
    <s v="Electronics &amp; Mobiles"/>
    <s v="Laptop Backpack"/>
    <n v="4"/>
    <n v="6368.12"/>
    <n v="0.05"/>
    <x v="2237"/>
    <n v="5986.02"/>
    <s v="Credit/Debit Card"/>
    <s v="Amazon (FBA)"/>
    <s v="Delivered"/>
    <s v="Delhi"/>
  </r>
  <r>
    <s v="IN-AMD-102239"/>
    <x v="631"/>
    <s v="Electronics &amp; Mobiles"/>
    <s v="Power Bank 20000mAh"/>
    <n v="2"/>
    <n v="5907.88"/>
    <n v="0.2"/>
    <x v="2238"/>
    <n v="2438.9"/>
    <s v="UPI"/>
    <s v="Amazon (FBA)"/>
    <s v="Delivered"/>
    <s v="Maharashtra"/>
  </r>
  <r>
    <s v="IN-AMD-102240"/>
    <x v="777"/>
    <s v="Beauty &amp; Personal Care"/>
    <s v="Sunscreen Gel SPF 50"/>
    <n v="2"/>
    <n v="612.88"/>
    <n v="0"/>
    <x v="2239"/>
    <n v="327.10000000000002"/>
    <s v="Cash on Delivery (COD)"/>
    <s v="Amazon (FBA)"/>
    <s v="Delivered"/>
    <s v="Maharashtra"/>
  </r>
  <r>
    <s v="IN-AMD-102241"/>
    <x v="293"/>
    <s v="Electronics &amp; Mobiles"/>
    <s v="Laptop Backpack"/>
    <n v="4"/>
    <n v="25721.84"/>
    <n v="0"/>
    <x v="2240"/>
    <n v="21414.14"/>
    <s v="Net Banking"/>
    <s v="Amazon (FBA)"/>
    <s v="Delivered"/>
    <s v="Telangana"/>
  </r>
  <r>
    <s v="IN-AMD-102242"/>
    <x v="800"/>
    <s v="Home &amp; Kitchen"/>
    <s v="Induction Cooktop"/>
    <n v="4"/>
    <n v="5919.54"/>
    <n v="0"/>
    <x v="2241"/>
    <n v="6147.1"/>
    <s v="UPI"/>
    <s v="Seller Flex"/>
    <s v="Delivered"/>
    <s v="Tamil Nadu"/>
  </r>
  <r>
    <s v="IN-AMD-102243"/>
    <x v="405"/>
    <s v="Apparel &amp; Fashion"/>
    <s v="Cotton Kurta Set"/>
    <n v="1"/>
    <n v="2406.36"/>
    <n v="0.1"/>
    <x v="2242"/>
    <n v="348.53"/>
    <s v="Credit/Debit Card"/>
    <s v="Amazon (FBA)"/>
    <s v="Delivered"/>
    <s v="Maharashtra"/>
  </r>
  <r>
    <s v="IN-AMD-102244"/>
    <x v="321"/>
    <s v="Beauty &amp; Personal Care"/>
    <s v="Ubtan Face Wash"/>
    <n v="3"/>
    <n v="544.05999999999995"/>
    <n v="0.2"/>
    <x v="2243"/>
    <n v="251.76"/>
    <s v="UPI"/>
    <s v="Amazon (FBA)"/>
    <s v="Delivered"/>
    <s v="Maharashtra"/>
  </r>
  <r>
    <s v="IN-AMD-102245"/>
    <x v="176"/>
    <s v="Electronics &amp; Mobiles"/>
    <s v="Power Bank 20000mAh"/>
    <n v="3"/>
    <n v="13948.57"/>
    <n v="0.1"/>
    <x v="2244"/>
    <n v="11901.04"/>
    <s v="Credit/Debit Card"/>
    <s v="Amazon (FBA)"/>
    <s v="Delivered"/>
    <s v="Delhi"/>
  </r>
  <r>
    <s v="IN-AMD-102246"/>
    <x v="520"/>
    <s v="Electronics &amp; Mobiles"/>
    <s v="Wireless Earbuds"/>
    <n v="2"/>
    <n v="32201.5"/>
    <n v="0.05"/>
    <x v="2245"/>
    <n v="12461.94"/>
    <s v="Credit/Debit Card"/>
    <s v="Amazon (FBA)"/>
    <s v="Shipped"/>
    <s v="Delhi"/>
  </r>
  <r>
    <s v="IN-AMD-102247"/>
    <x v="65"/>
    <s v="Home &amp; Kitchen"/>
    <s v="Induction Cooktop"/>
    <n v="3"/>
    <n v="7164.3"/>
    <n v="0.1"/>
    <x v="2246"/>
    <n v="4051.55"/>
    <s v="UPI"/>
    <s v="Amazon (FBA)"/>
    <s v="Delivered"/>
    <s v="Rajasthan"/>
  </r>
  <r>
    <s v="IN-AMD-102248"/>
    <x v="734"/>
    <s v="Pantry &amp; Groceries"/>
    <s v="Assorted Dry Fruits 500g"/>
    <n v="1"/>
    <n v="626.54999999999995"/>
    <n v="0.1"/>
    <x v="2247"/>
    <n v="184.36"/>
    <s v="Credit/Debit Card"/>
    <s v="Amazon (FBA)"/>
    <s v="Delivered"/>
    <s v="Maharashtra"/>
  </r>
  <r>
    <s v="IN-AMD-102249"/>
    <x v="806"/>
    <s v="Apparel &amp; Fashion"/>
    <s v="Cotton Kurta Set"/>
    <n v="4"/>
    <n v="1722.88"/>
    <n v="0.15"/>
    <x v="2248"/>
    <n v="1162.22"/>
    <s v="UPI"/>
    <s v="Seller Flex"/>
    <s v="Delivered"/>
    <s v="Karnataka"/>
  </r>
  <r>
    <s v="IN-AMD-102250"/>
    <x v="28"/>
    <s v="Apparel &amp; Fashion"/>
    <s v="Sports Shoes"/>
    <n v="2"/>
    <n v="1901.18"/>
    <n v="0.05"/>
    <x v="2249"/>
    <n v="0"/>
    <s v="Credit/Debit Card"/>
    <s v="Seller Flex"/>
    <s v="Cancelled"/>
    <s v="Rajasthan"/>
  </r>
  <r>
    <s v="IN-AMD-102251"/>
    <x v="343"/>
    <s v="Home &amp; Kitchen"/>
    <s v="Induction Cooktop"/>
    <n v="2"/>
    <n v="6107.3"/>
    <n v="0.05"/>
    <x v="2250"/>
    <n v="3914.28"/>
    <s v="Net Banking"/>
    <s v="Seller Flex"/>
    <s v="Delivered"/>
    <s v="Maharashtra"/>
  </r>
  <r>
    <s v="IN-AMD-102252"/>
    <x v="655"/>
    <s v="Pantry &amp; Groceries"/>
    <s v="Organic Turmeric Powder"/>
    <n v="4"/>
    <n v="942.99"/>
    <n v="0"/>
    <x v="2251"/>
    <n v="1318.65"/>
    <s v="UPI"/>
    <s v="Amazon (FBA)"/>
    <s v="Shipped"/>
    <s v="West Bengal"/>
  </r>
  <r>
    <s v="IN-AMD-102253"/>
    <x v="716"/>
    <s v="Beauty &amp; Personal Care"/>
    <s v="Electric Trimmer"/>
    <n v="3"/>
    <n v="1359.76"/>
    <n v="0.1"/>
    <x v="2252"/>
    <n v="893.78"/>
    <s v="UPI"/>
    <s v="Merchant (FBM)"/>
    <s v="Delivered"/>
    <s v="West Bengal"/>
  </r>
  <r>
    <s v="IN-AMD-102254"/>
    <x v="249"/>
    <s v="Pantry &amp; Groceries"/>
    <s v="Basmati Rice 5kg"/>
    <n v="2"/>
    <n v="343.02"/>
    <n v="0.15"/>
    <x v="2253"/>
    <n v="151.78"/>
    <s v="UPI"/>
    <s v="Amazon (FBA)"/>
    <s v="Delivered"/>
    <s v="Karnataka"/>
  </r>
  <r>
    <s v="IN-AMD-102255"/>
    <x v="461"/>
    <s v="Electronics &amp; Mobiles"/>
    <s v="Laptop Backpack"/>
    <n v="4"/>
    <n v="6518.75"/>
    <n v="0.1"/>
    <x v="2254"/>
    <n v="0"/>
    <s v="UPI"/>
    <s v="Amazon (FBA)"/>
    <s v="Returned"/>
    <s v="Delhi"/>
  </r>
  <r>
    <s v="IN-AMD-102256"/>
    <x v="571"/>
    <s v="Electronics &amp; Mobiles"/>
    <s v="5G Smartphone"/>
    <n v="4"/>
    <n v="24156.9"/>
    <n v="0.05"/>
    <x v="2255"/>
    <n v="26848.17"/>
    <s v="Net Banking"/>
    <s v="Amazon (FBA)"/>
    <s v="Delivered"/>
    <s v="Kerala"/>
  </r>
  <r>
    <s v="IN-AMD-102257"/>
    <x v="808"/>
    <s v="Home &amp; Kitchen"/>
    <s v="Mixer Grinder 750W"/>
    <n v="3"/>
    <n v="571.65"/>
    <n v="0.05"/>
    <x v="2256"/>
    <n v="465.08"/>
    <s v="Credit/Debit Card"/>
    <s v="Seller Flex"/>
    <s v="Delivered"/>
    <s v="Uttar Pradesh"/>
  </r>
  <r>
    <s v="IN-AMD-102258"/>
    <x v="34"/>
    <s v="Beauty &amp; Personal Care"/>
    <s v="Electric Trimmer"/>
    <n v="3"/>
    <n v="887.24"/>
    <n v="0.1"/>
    <x v="2257"/>
    <n v="497.13"/>
    <s v="UPI"/>
    <s v="Amazon (FBA)"/>
    <s v="Delivered"/>
    <s v="Gujarat"/>
  </r>
  <r>
    <s v="IN-AMD-102259"/>
    <x v="422"/>
    <s v="Electronics &amp; Mobiles"/>
    <s v="Power Bank 20000mAh"/>
    <n v="1"/>
    <n v="29874.76"/>
    <n v="0.05"/>
    <x v="2258"/>
    <n v="3772.26"/>
    <s v="Net Banking"/>
    <s v="Amazon (FBA)"/>
    <s v="Shipped"/>
    <s v="West Bengal"/>
  </r>
  <r>
    <s v="IN-AMD-102260"/>
    <x v="300"/>
    <s v="Electronics &amp; Mobiles"/>
    <s v="5G Smartphone"/>
    <n v="3"/>
    <n v="29162.83"/>
    <n v="0.1"/>
    <x v="2259"/>
    <n v="20788.2"/>
    <s v="Credit/Debit Card"/>
    <s v="Amazon (FBA)"/>
    <s v="Delivered"/>
    <s v="Tamil Nadu"/>
  </r>
  <r>
    <s v="IN-AMD-102261"/>
    <x v="742"/>
    <s v="Beauty &amp; Personal Care"/>
    <s v="Ubtan Face Wash"/>
    <n v="3"/>
    <n v="1396.41"/>
    <n v="0.2"/>
    <x v="2260"/>
    <n v="428.19"/>
    <s v="Amazon Pay Later"/>
    <s v="Amazon (FBA)"/>
    <s v="Delivered"/>
    <s v="Maharashtra"/>
  </r>
  <r>
    <s v="IN-AMD-102262"/>
    <x v="621"/>
    <s v="Electronics &amp; Mobiles"/>
    <s v="Power Bank 20000mAh"/>
    <n v="4"/>
    <n v="19966.45"/>
    <n v="0.05"/>
    <x v="2261"/>
    <n v="20246.38"/>
    <s v="Cash on Delivery (COD)"/>
    <s v="Seller Flex"/>
    <s v="Delivered"/>
    <s v="Tamil Nadu"/>
  </r>
  <r>
    <s v="IN-AMD-102263"/>
    <x v="96"/>
    <s v="Apparel &amp; Fashion"/>
    <s v="Men Denim Jeans"/>
    <n v="2"/>
    <n v="2263.3200000000002"/>
    <n v="0"/>
    <x v="2262"/>
    <n v="1391"/>
    <s v="Net Banking"/>
    <s v="Seller Flex"/>
    <s v="Delivered"/>
    <s v="Maharashtra"/>
  </r>
  <r>
    <s v="IN-AMD-102264"/>
    <x v="438"/>
    <s v="Apparel &amp; Fashion"/>
    <s v="Saree with Unstitched Blouse"/>
    <n v="4"/>
    <n v="1182.6300000000001"/>
    <n v="0.2"/>
    <x v="2263"/>
    <n v="955.89"/>
    <s v="Credit/Debit Card"/>
    <s v="Seller Flex"/>
    <s v="Delivered"/>
    <s v="Karnataka"/>
  </r>
  <r>
    <s v="IN-AMD-102265"/>
    <x v="48"/>
    <s v="Home &amp; Kitchen"/>
    <s v="Induction Cooktop"/>
    <n v="1"/>
    <n v="5720.32"/>
    <n v="0"/>
    <x v="2264"/>
    <n v="1124.58"/>
    <s v="Amazon Pay Later"/>
    <s v="Amazon (FBA)"/>
    <s v="Delivered"/>
    <s v="Maharashtra"/>
  </r>
  <r>
    <s v="IN-AMD-102266"/>
    <x v="446"/>
    <s v="Home &amp; Kitchen"/>
    <s v="Cotton Bedsheet Double"/>
    <n v="4"/>
    <n v="722.46"/>
    <n v="0.25"/>
    <x v="2265"/>
    <n v="511.08"/>
    <s v="Credit/Debit Card"/>
    <s v="Amazon (FBA)"/>
    <s v="Delivered"/>
    <s v="Delhi"/>
  </r>
  <r>
    <s v="IN-AMD-102267"/>
    <x v="864"/>
    <s v="Apparel &amp; Fashion"/>
    <s v="Saree with Unstitched Blouse"/>
    <n v="1"/>
    <n v="781.14"/>
    <n v="0.15"/>
    <x v="2266"/>
    <n v="134.51"/>
    <s v="Credit/Debit Card"/>
    <s v="Amazon (FBA)"/>
    <s v="Delivered"/>
    <s v="Maharashtra"/>
  </r>
  <r>
    <s v="IN-AMD-102268"/>
    <x v="493"/>
    <s v="Home &amp; Kitchen"/>
    <s v="Induction Cooktop"/>
    <n v="3"/>
    <n v="7156.3"/>
    <n v="0.05"/>
    <x v="2267"/>
    <n v="2967.41"/>
    <s v="UPI"/>
    <s v="Amazon (FBA)"/>
    <s v="Delivered"/>
    <s v="Delhi"/>
  </r>
  <r>
    <s v="IN-AMD-102269"/>
    <x v="624"/>
    <s v="Home &amp; Kitchen"/>
    <s v="Water Purifier"/>
    <n v="2"/>
    <n v="1473.36"/>
    <n v="0.1"/>
    <x v="2268"/>
    <n v="511.78"/>
    <s v="Net Banking"/>
    <s v="Amazon (FBA)"/>
    <s v="Delivered"/>
    <s v="Maharashtra"/>
  </r>
  <r>
    <s v="IN-AMD-102270"/>
    <x v="309"/>
    <s v="Apparel &amp; Fashion"/>
    <s v="Sports Shoes"/>
    <n v="2"/>
    <n v="2439.15"/>
    <n v="0"/>
    <x v="2269"/>
    <n v="1132.23"/>
    <s v="UPI"/>
    <s v="Amazon (FBA)"/>
    <s v="Delivered"/>
    <s v="Karnataka"/>
  </r>
  <r>
    <s v="IN-AMD-102271"/>
    <x v="517"/>
    <s v="Home &amp; Kitchen"/>
    <s v="Water Purifier"/>
    <n v="4"/>
    <n v="4854.3900000000003"/>
    <n v="0"/>
    <x v="2270"/>
    <n v="3858.75"/>
    <s v="Credit/Debit Card"/>
    <s v="Amazon (FBA)"/>
    <s v="Delivered"/>
    <s v="Delhi"/>
  </r>
  <r>
    <s v="IN-AMD-102272"/>
    <x v="788"/>
    <s v="Electronics &amp; Mobiles"/>
    <s v="Wireless Earbuds"/>
    <n v="2"/>
    <n v="12461.59"/>
    <n v="0.1"/>
    <x v="2271"/>
    <n v="2810"/>
    <s v="UPI"/>
    <s v="Amazon (FBA)"/>
    <s v="Delivered"/>
    <s v="Karnataka"/>
  </r>
  <r>
    <s v="IN-AMD-102273"/>
    <x v="32"/>
    <s v="Electronics &amp; Mobiles"/>
    <s v="Smartwatch"/>
    <n v="1"/>
    <n v="26412.05"/>
    <n v="0.05"/>
    <x v="2272"/>
    <n v="0"/>
    <s v="Net Banking"/>
    <s v="Amazon (FBA)"/>
    <s v="Returned"/>
    <s v="Rajasthan"/>
  </r>
  <r>
    <s v="IN-AMD-102274"/>
    <x v="670"/>
    <s v="Electronics &amp; Mobiles"/>
    <s v="Power Bank 20000mAh"/>
    <n v="1"/>
    <n v="15926.64"/>
    <n v="0.25"/>
    <x v="2273"/>
    <n v="1770.99"/>
    <s v="UPI"/>
    <s v="Amazon (FBA)"/>
    <s v="Delivered"/>
    <s v="Karnataka"/>
  </r>
  <r>
    <s v="IN-AMD-102275"/>
    <x v="542"/>
    <s v="Electronics &amp; Mobiles"/>
    <s v="5G Smartphone"/>
    <n v="3"/>
    <n v="13699.56"/>
    <n v="0.1"/>
    <x v="2274"/>
    <n v="7968.36"/>
    <s v="Net Banking"/>
    <s v="Amazon (FBA)"/>
    <s v="Delivered"/>
    <s v="Uttar Pradesh"/>
  </r>
  <r>
    <s v="IN-AMD-102276"/>
    <x v="256"/>
    <s v="Apparel &amp; Fashion"/>
    <s v="Cotton Kurta Set"/>
    <n v="4"/>
    <n v="2650.58"/>
    <n v="0.15"/>
    <x v="2275"/>
    <n v="0"/>
    <s v="Credit/Debit Card"/>
    <s v="Merchant (FBM)"/>
    <s v="Returned"/>
    <s v="Karnataka"/>
  </r>
  <r>
    <s v="IN-AMD-102277"/>
    <x v="146"/>
    <s v="Beauty &amp; Personal Care"/>
    <s v="Sunscreen Gel SPF 50"/>
    <n v="3"/>
    <n v="443.65"/>
    <n v="0"/>
    <x v="2276"/>
    <n v="306.20999999999998"/>
    <s v="Amazon Pay Later"/>
    <s v="Merchant (FBM)"/>
    <s v="Delivered"/>
    <s v="West Bengal"/>
  </r>
  <r>
    <s v="IN-AMD-102278"/>
    <x v="196"/>
    <s v="Home &amp; Kitchen"/>
    <s v="Water Purifier"/>
    <n v="2"/>
    <n v="3699.75"/>
    <n v="0.15"/>
    <x v="2277"/>
    <n v="844.45"/>
    <s v="Credit/Debit Card"/>
    <s v="Amazon (FBA)"/>
    <s v="Delivered"/>
    <s v="Telangana"/>
  </r>
  <r>
    <s v="IN-AMD-102279"/>
    <x v="109"/>
    <s v="Beauty &amp; Personal Care"/>
    <s v="Electric Trimmer"/>
    <n v="3"/>
    <n v="1015.1"/>
    <n v="0"/>
    <x v="2278"/>
    <n v="1003.98"/>
    <s v="UPI"/>
    <s v="Merchant (FBM)"/>
    <s v="Delivered"/>
    <s v="West Bengal"/>
  </r>
  <r>
    <s v="IN-AMD-102280"/>
    <x v="865"/>
    <s v="Apparel &amp; Fashion"/>
    <s v="Sports Shoes"/>
    <n v="2"/>
    <n v="2701.58"/>
    <n v="0.1"/>
    <x v="2279"/>
    <n v="1694.92"/>
    <s v="UPI"/>
    <s v="Amazon (FBA)"/>
    <s v="Delivered"/>
    <s v="Maharashtra"/>
  </r>
  <r>
    <s v="IN-AMD-102281"/>
    <x v="353"/>
    <s v="Apparel &amp; Fashion"/>
    <s v="Sports Shoes"/>
    <n v="1"/>
    <n v="2512.67"/>
    <n v="0.15"/>
    <x v="2280"/>
    <n v="442.91"/>
    <s v="UPI"/>
    <s v="Amazon (FBA)"/>
    <s v="Delivered"/>
    <s v="Delhi"/>
  </r>
  <r>
    <s v="IN-AMD-102282"/>
    <x v="697"/>
    <s v="Apparel &amp; Fashion"/>
    <s v="Printed T-Shirt"/>
    <n v="4"/>
    <n v="2888.85"/>
    <n v="0.05"/>
    <x v="2281"/>
    <n v="3291.3"/>
    <s v="UPI"/>
    <s v="Seller Flex"/>
    <s v="Delivered"/>
    <s v="Karnataka"/>
  </r>
  <r>
    <s v="IN-AMD-102283"/>
    <x v="13"/>
    <s v="Electronics &amp; Mobiles"/>
    <s v="Power Bank 20000mAh"/>
    <n v="4"/>
    <n v="3410.76"/>
    <n v="0"/>
    <x v="2282"/>
    <n v="0"/>
    <s v="UPI"/>
    <s v="Amazon (FBA)"/>
    <s v="Returned"/>
    <s v="Telangana"/>
  </r>
  <r>
    <s v="IN-AMD-102284"/>
    <x v="360"/>
    <s v="Electronics &amp; Mobiles"/>
    <s v="Laptop Backpack"/>
    <n v="3"/>
    <n v="11340.24"/>
    <n v="0.05"/>
    <x v="2283"/>
    <n v="10163.19"/>
    <s v="Credit/Debit Card"/>
    <s v="Amazon (FBA)"/>
    <s v="Delivered"/>
    <s v="Uttar Pradesh"/>
  </r>
  <r>
    <s v="IN-AMD-102285"/>
    <x v="375"/>
    <s v="Home &amp; Kitchen"/>
    <s v="Stainless Steel Dinner Set"/>
    <n v="2"/>
    <n v="7237.45"/>
    <n v="0.15"/>
    <x v="2284"/>
    <n v="3053.65"/>
    <s v="UPI"/>
    <s v="Seller Flex"/>
    <s v="Delivered"/>
    <s v="Rajasthan"/>
  </r>
  <r>
    <s v="IN-AMD-102286"/>
    <x v="813"/>
    <s v="Pantry &amp; Groceries"/>
    <s v="Assorted Dry Fruits 500g"/>
    <n v="1"/>
    <n v="771.41"/>
    <n v="0.15"/>
    <x v="2285"/>
    <n v="147.03"/>
    <s v="UPI"/>
    <s v="Amazon (FBA)"/>
    <s v="Delivered"/>
    <s v="Kerala"/>
  </r>
  <r>
    <s v="IN-AMD-102287"/>
    <x v="866"/>
    <s v="Electronics &amp; Mobiles"/>
    <s v="Laptop Backpack"/>
    <n v="2"/>
    <n v="10234.07"/>
    <n v="0.1"/>
    <x v="2286"/>
    <n v="3586.81"/>
    <s v="Net Banking"/>
    <s v="Merchant (FBM)"/>
    <s v="Delivered"/>
    <s v="Kerala"/>
  </r>
  <r>
    <s v="IN-AMD-102288"/>
    <x v="628"/>
    <s v="Electronics &amp; Mobiles"/>
    <s v="Power Bank 20000mAh"/>
    <n v="3"/>
    <n v="16042.08"/>
    <n v="0.1"/>
    <x v="2287"/>
    <n v="6064.57"/>
    <s v="UPI"/>
    <s v="Merchant (FBM)"/>
    <s v="Delivered"/>
    <s v="Tamil Nadu"/>
  </r>
  <r>
    <s v="IN-AMD-102289"/>
    <x v="446"/>
    <s v="Beauty &amp; Personal Care"/>
    <s v="Ubtan Face Wash"/>
    <n v="2"/>
    <n v="998.68"/>
    <n v="0.15"/>
    <x v="2288"/>
    <n v="582.66"/>
    <s v="UPI"/>
    <s v="Merchant (FBM)"/>
    <s v="Delivered"/>
    <s v="Maharashtra"/>
  </r>
  <r>
    <s v="IN-AMD-102290"/>
    <x v="340"/>
    <s v="Electronics &amp; Mobiles"/>
    <s v="5G Smartphone"/>
    <n v="1"/>
    <n v="2529.79"/>
    <n v="0"/>
    <x v="2289"/>
    <n v="338.85"/>
    <s v="UPI"/>
    <s v="Amazon (FBA)"/>
    <s v="Shipped"/>
    <s v="Kerala"/>
  </r>
  <r>
    <s v="IN-AMD-102291"/>
    <x v="153"/>
    <s v="Beauty &amp; Personal Care"/>
    <s v="Ayurvedic Hair Oil"/>
    <n v="3"/>
    <n v="740.86"/>
    <n v="0.15"/>
    <x v="2290"/>
    <n v="308.07"/>
    <s v="Cash on Delivery (COD)"/>
    <s v="Seller Flex"/>
    <s v="Delivered"/>
    <s v="Gujarat"/>
  </r>
  <r>
    <s v="IN-AMD-102292"/>
    <x v="475"/>
    <s v="Home &amp; Kitchen"/>
    <s v="Water Purifier"/>
    <n v="1"/>
    <n v="6174.64"/>
    <n v="0.15"/>
    <x v="2291"/>
    <n v="1242.3"/>
    <s v="Net Banking"/>
    <s v="Merchant (FBM)"/>
    <s v="Delivered"/>
    <s v="Delhi"/>
  </r>
  <r>
    <s v="IN-AMD-102293"/>
    <x v="273"/>
    <s v="Pantry &amp; Groceries"/>
    <s v="Organic Turmeric Powder"/>
    <n v="3"/>
    <n v="557.83000000000004"/>
    <n v="0.05"/>
    <x v="2292"/>
    <n v="221.35"/>
    <s v="Net Banking"/>
    <s v="Amazon (FBA)"/>
    <s v="Delivered"/>
    <s v="Tamil Nadu"/>
  </r>
  <r>
    <s v="IN-AMD-102294"/>
    <x v="373"/>
    <s v="Apparel &amp; Fashion"/>
    <s v="Printed T-Shirt"/>
    <n v="4"/>
    <n v="1913.59"/>
    <n v="0.05"/>
    <x v="2293"/>
    <n v="2052.0100000000002"/>
    <s v="Net Banking"/>
    <s v="Seller Flex"/>
    <s v="Delivered"/>
    <s v="Maharashtra"/>
  </r>
  <r>
    <s v="IN-AMD-102295"/>
    <x v="3"/>
    <s v="Home &amp; Kitchen"/>
    <s v="Cotton Bedsheet Double"/>
    <n v="2"/>
    <n v="6745.5"/>
    <n v="0.2"/>
    <x v="2294"/>
    <n v="1325.25"/>
    <s v="UPI"/>
    <s v="Amazon (FBA)"/>
    <s v="Delivered"/>
    <s v="Delhi"/>
  </r>
  <r>
    <s v="IN-AMD-102296"/>
    <x v="867"/>
    <s v="Apparel &amp; Fashion"/>
    <s v="Printed T-Shirt"/>
    <n v="1"/>
    <n v="2603.7199999999998"/>
    <n v="0.15"/>
    <x v="2295"/>
    <n v="698.37"/>
    <s v="Credit/Debit Card"/>
    <s v="Merchant (FBM)"/>
    <s v="Delivered"/>
    <s v="West Bengal"/>
  </r>
  <r>
    <s v="IN-AMD-102297"/>
    <x v="637"/>
    <s v="Home &amp; Kitchen"/>
    <s v="Induction Cooktop"/>
    <n v="1"/>
    <n v="2980.11"/>
    <n v="0.25"/>
    <x v="2296"/>
    <n v="741.25"/>
    <s v="Credit/Debit Card"/>
    <s v="Amazon (FBA)"/>
    <s v="Delivered"/>
    <s v="Rajasthan"/>
  </r>
  <r>
    <s v="IN-AMD-102298"/>
    <x v="119"/>
    <s v="Apparel &amp; Fashion"/>
    <s v="Sports Shoes"/>
    <n v="2"/>
    <n v="1434.38"/>
    <n v="0.1"/>
    <x v="2297"/>
    <n v="712.87"/>
    <s v="Net Banking"/>
    <s v="Amazon (FBA)"/>
    <s v="Delivered"/>
    <s v="Tamil Nadu"/>
  </r>
  <r>
    <s v="IN-AMD-102299"/>
    <x v="488"/>
    <s v="Electronics &amp; Mobiles"/>
    <s v="5G Smartphone"/>
    <n v="1"/>
    <n v="24977.08"/>
    <n v="0"/>
    <x v="2298"/>
    <n v="6644.91"/>
    <s v="Cash on Delivery (COD)"/>
    <s v="Amazon (FBA)"/>
    <s v="Delivered"/>
    <s v="Karnataka"/>
  </r>
  <r>
    <s v="IN-AMD-102300"/>
    <x v="253"/>
    <s v="Apparel &amp; Fashion"/>
    <s v="Sports Shoes"/>
    <n v="1"/>
    <n v="2659.08"/>
    <n v="0"/>
    <x v="2299"/>
    <n v="680.79"/>
    <s v="UPI"/>
    <s v="Amazon (FBA)"/>
    <s v="Delivered"/>
    <s v="West Bengal"/>
  </r>
  <r>
    <s v="IN-AMD-102301"/>
    <x v="393"/>
    <s v="Apparel &amp; Fashion"/>
    <s v="Printed T-Shirt"/>
    <n v="1"/>
    <n v="2279.9699999999998"/>
    <n v="0.15"/>
    <x v="2300"/>
    <n v="265.04000000000002"/>
    <s v="Credit/Debit Card"/>
    <s v="Seller Flex"/>
    <s v="Delivered"/>
    <s v="Gujarat"/>
  </r>
  <r>
    <s v="IN-AMD-102302"/>
    <x v="241"/>
    <s v="Beauty &amp; Personal Care"/>
    <s v="Electric Trimmer"/>
    <n v="4"/>
    <n v="859.51"/>
    <n v="0.1"/>
    <x v="2301"/>
    <n v="612.41"/>
    <s v="UPI"/>
    <s v="Amazon (FBA)"/>
    <s v="Delivered"/>
    <s v="Uttar Pradesh"/>
  </r>
  <r>
    <s v="IN-AMD-102303"/>
    <x v="48"/>
    <s v="Home &amp; Kitchen"/>
    <s v="Induction Cooktop"/>
    <n v="1"/>
    <n v="5279.42"/>
    <n v="0"/>
    <x v="2302"/>
    <n v="1400.61"/>
    <s v="UPI"/>
    <s v="Amazon (FBA)"/>
    <s v="Delivered"/>
    <s v="Tamil Nadu"/>
  </r>
  <r>
    <s v="IN-AMD-102304"/>
    <x v="767"/>
    <s v="Home &amp; Kitchen"/>
    <s v="Stainless Steel Dinner Set"/>
    <n v="4"/>
    <n v="3006.83"/>
    <n v="0"/>
    <x v="2303"/>
    <n v="2027.22"/>
    <s v="UPI"/>
    <s v="Amazon (FBA)"/>
    <s v="Delivered"/>
    <s v="Gujarat"/>
  </r>
  <r>
    <s v="IN-AMD-102305"/>
    <x v="34"/>
    <s v="Electronics &amp; Mobiles"/>
    <s v="Laptop Backpack"/>
    <n v="2"/>
    <n v="21717.919999999998"/>
    <n v="0"/>
    <x v="2304"/>
    <n v="5257.52"/>
    <s v="UPI"/>
    <s v="Seller Flex"/>
    <s v="Delivered"/>
    <s v="Uttar Pradesh"/>
  </r>
  <r>
    <s v="IN-AMD-102306"/>
    <x v="13"/>
    <s v="Home &amp; Kitchen"/>
    <s v="Stainless Steel Dinner Set"/>
    <n v="4"/>
    <n v="2071.11"/>
    <n v="0"/>
    <x v="2305"/>
    <n v="2005.35"/>
    <s v="Credit/Debit Card"/>
    <s v="Amazon (FBA)"/>
    <s v="Delivered"/>
    <s v="Maharashtra"/>
  </r>
  <r>
    <s v="IN-AMD-102307"/>
    <x v="868"/>
    <s v="Apparel &amp; Fashion"/>
    <s v="Sports Shoes"/>
    <n v="1"/>
    <n v="2256.39"/>
    <n v="0.2"/>
    <x v="2306"/>
    <n v="363.66"/>
    <s v="Cash on Delivery (COD)"/>
    <s v="Seller Flex"/>
    <s v="Delivered"/>
    <s v="Rajasthan"/>
  </r>
  <r>
    <s v="IN-AMD-102308"/>
    <x v="793"/>
    <s v="Beauty &amp; Personal Care"/>
    <s v="Sunscreen Gel SPF 50"/>
    <n v="1"/>
    <n v="1254.44"/>
    <n v="0.2"/>
    <x v="2307"/>
    <n v="173.98"/>
    <s v="Net Banking"/>
    <s v="Amazon (FBA)"/>
    <s v="Delivered"/>
    <s v="Telangana"/>
  </r>
  <r>
    <s v="IN-AMD-102309"/>
    <x v="478"/>
    <s v="Pantry &amp; Groceries"/>
    <s v="Basmati Rice 5kg"/>
    <n v="1"/>
    <n v="425.58"/>
    <n v="0.15"/>
    <x v="2308"/>
    <n v="110.6"/>
    <s v="Credit/Debit Card"/>
    <s v="Amazon (FBA)"/>
    <s v="Delivered"/>
    <s v="Tamil Nadu"/>
  </r>
  <r>
    <s v="IN-AMD-102310"/>
    <x v="869"/>
    <s v="Electronics &amp; Mobiles"/>
    <s v="Wireless Earbuds"/>
    <n v="4"/>
    <n v="17939.43"/>
    <n v="0"/>
    <x v="2309"/>
    <n v="20204.04"/>
    <s v="UPI"/>
    <s v="Amazon (FBA)"/>
    <s v="Delivered"/>
    <s v="Maharashtra"/>
  </r>
  <r>
    <s v="IN-AMD-102311"/>
    <x v="36"/>
    <s v="Beauty &amp; Personal Care"/>
    <s v="Ayurvedic Hair Oil"/>
    <n v="3"/>
    <n v="1166.75"/>
    <n v="0"/>
    <x v="2310"/>
    <n v="941.48"/>
    <s v="Credit/Debit Card"/>
    <s v="Seller Flex"/>
    <s v="Delivered"/>
    <s v="Maharashtra"/>
  </r>
  <r>
    <s v="IN-AMD-102312"/>
    <x v="832"/>
    <s v="Electronics &amp; Mobiles"/>
    <s v="5G Smartphone"/>
    <n v="3"/>
    <n v="1500.81"/>
    <n v="0"/>
    <x v="2311"/>
    <n v="1543.9"/>
    <s v="UPI"/>
    <s v="Amazon (FBA)"/>
    <s v="Delivered"/>
    <s v="Rajasthan"/>
  </r>
  <r>
    <s v="IN-AMD-102313"/>
    <x v="418"/>
    <s v="Apparel &amp; Fashion"/>
    <s v="Men Denim Jeans"/>
    <n v="2"/>
    <n v="673.73"/>
    <n v="0"/>
    <x v="2312"/>
    <n v="364.57"/>
    <s v="UPI"/>
    <s v="Seller Flex"/>
    <s v="Delivered"/>
    <s v="West Bengal"/>
  </r>
  <r>
    <s v="IN-AMD-102314"/>
    <x v="7"/>
    <s v="Apparel &amp; Fashion"/>
    <s v="Cotton Kurta Set"/>
    <n v="2"/>
    <n v="1437.43"/>
    <n v="0"/>
    <x v="2313"/>
    <n v="827.6"/>
    <s v="UPI"/>
    <s v="Seller Flex"/>
    <s v="Delivered"/>
    <s v="Maharashtra"/>
  </r>
  <r>
    <s v="IN-AMD-102315"/>
    <x v="625"/>
    <s v="Electronics &amp; Mobiles"/>
    <s v="Laptop Backpack"/>
    <n v="2"/>
    <n v="22634.639999999999"/>
    <n v="0.25"/>
    <x v="2314"/>
    <n v="6088.02"/>
    <s v="Cash on Delivery (COD)"/>
    <s v="Amazon (FBA)"/>
    <s v="Shipped"/>
    <s v="Telangana"/>
  </r>
  <r>
    <s v="IN-AMD-102316"/>
    <x v="495"/>
    <s v="Home &amp; Kitchen"/>
    <s v="Stainless Steel Dinner Set"/>
    <n v="1"/>
    <n v="1925.99"/>
    <n v="0.2"/>
    <x v="2315"/>
    <n v="455.28"/>
    <s v="Net Banking"/>
    <s v="Amazon (FBA)"/>
    <s v="Shipped"/>
    <s v="Maharashtra"/>
  </r>
  <r>
    <s v="IN-AMD-102317"/>
    <x v="267"/>
    <s v="Electronics &amp; Mobiles"/>
    <s v="Wireless Earbuds"/>
    <n v="3"/>
    <n v="32654.02"/>
    <n v="0"/>
    <x v="2316"/>
    <n v="24067.39"/>
    <s v="Credit/Debit Card"/>
    <s v="Amazon (FBA)"/>
    <s v="Shipped"/>
    <s v="Delhi"/>
  </r>
  <r>
    <s v="IN-AMD-102318"/>
    <x v="767"/>
    <s v="Electronics &amp; Mobiles"/>
    <s v="Laptop Backpack"/>
    <n v="3"/>
    <n v="22775.96"/>
    <n v="0"/>
    <x v="2317"/>
    <n v="17096.580000000002"/>
    <s v="UPI"/>
    <s v="Merchant (FBM)"/>
    <s v="Delivered"/>
    <s v="Tamil Nadu"/>
  </r>
  <r>
    <s v="IN-AMD-102319"/>
    <x v="406"/>
    <s v="Home &amp; Kitchen"/>
    <s v="Mixer Grinder 750W"/>
    <n v="2"/>
    <n v="2935.75"/>
    <n v="0"/>
    <x v="2318"/>
    <n v="893.55"/>
    <s v="UPI"/>
    <s v="Amazon (FBA)"/>
    <s v="Shipped"/>
    <s v="Kerala"/>
  </r>
  <r>
    <s v="IN-AMD-102320"/>
    <x v="295"/>
    <s v="Home &amp; Kitchen"/>
    <s v="Cotton Bedsheet Double"/>
    <n v="3"/>
    <n v="6751.57"/>
    <n v="0.15"/>
    <x v="2319"/>
    <n v="0"/>
    <s v="Net Banking"/>
    <s v="Seller Flex"/>
    <s v="Returned"/>
    <s v="Maharashtra"/>
  </r>
  <r>
    <s v="IN-AMD-102321"/>
    <x v="195"/>
    <s v="Pantry &amp; Groceries"/>
    <s v="Basmati Rice 5kg"/>
    <n v="2"/>
    <n v="268.35000000000002"/>
    <n v="0.15"/>
    <x v="2320"/>
    <n v="0"/>
    <s v="Cash on Delivery (COD)"/>
    <s v="Amazon (FBA)"/>
    <s v="Returned"/>
    <s v="Maharashtra"/>
  </r>
  <r>
    <s v="IN-AMD-102322"/>
    <x v="292"/>
    <s v="Home &amp; Kitchen"/>
    <s v="Induction Cooktop"/>
    <n v="1"/>
    <n v="1186.47"/>
    <n v="0.1"/>
    <x v="2321"/>
    <n v="165.08"/>
    <s v="Cash on Delivery (COD)"/>
    <s v="Amazon (FBA)"/>
    <s v="Delivered"/>
    <s v="West Bengal"/>
  </r>
  <r>
    <s v="IN-AMD-102323"/>
    <x v="232"/>
    <s v="Home &amp; Kitchen"/>
    <s v="Water Purifier"/>
    <n v="3"/>
    <n v="2718.23"/>
    <n v="0.2"/>
    <x v="2322"/>
    <n v="1052.24"/>
    <s v="Cash on Delivery (COD)"/>
    <s v="Amazon (FBA)"/>
    <s v="Shipped"/>
    <s v="Rajasthan"/>
  </r>
  <r>
    <s v="IN-AMD-102324"/>
    <x v="812"/>
    <s v="Apparel &amp; Fashion"/>
    <s v="Sports Shoes"/>
    <n v="1"/>
    <n v="1734.59"/>
    <n v="0"/>
    <x v="2323"/>
    <n v="552.57000000000005"/>
    <s v="Net Banking"/>
    <s v="Amazon (FBA)"/>
    <s v="Delivered"/>
    <s v="West Bengal"/>
  </r>
  <r>
    <s v="IN-AMD-102325"/>
    <x v="665"/>
    <s v="Electronics &amp; Mobiles"/>
    <s v="Smartwatch"/>
    <n v="1"/>
    <n v="3953.87"/>
    <n v="0"/>
    <x v="2324"/>
    <n v="1037.0999999999999"/>
    <s v="UPI"/>
    <s v="Amazon (FBA)"/>
    <s v="Delivered"/>
    <s v="West Bengal"/>
  </r>
  <r>
    <s v="IN-AMD-102326"/>
    <x v="360"/>
    <s v="Electronics &amp; Mobiles"/>
    <s v="Power Bank 20000mAh"/>
    <n v="3"/>
    <n v="33046.800000000003"/>
    <n v="0"/>
    <x v="2325"/>
    <n v="15371.24"/>
    <s v="UPI"/>
    <s v="Merchant (FBM)"/>
    <s v="Delivered"/>
    <s v="Tamil Nadu"/>
  </r>
  <r>
    <s v="IN-AMD-102327"/>
    <x v="172"/>
    <s v="Apparel &amp; Fashion"/>
    <s v="Sports Shoes"/>
    <n v="4"/>
    <n v="826.23"/>
    <n v="0"/>
    <x v="2326"/>
    <n v="560.53"/>
    <s v="UPI"/>
    <s v="Seller Flex"/>
    <s v="Delivered"/>
    <s v="Delhi"/>
  </r>
  <r>
    <s v="IN-AMD-102328"/>
    <x v="566"/>
    <s v="Home &amp; Kitchen"/>
    <s v="Stainless Steel Dinner Set"/>
    <n v="2"/>
    <n v="4217.66"/>
    <n v="0.1"/>
    <x v="2327"/>
    <n v="1729.22"/>
    <s v="Net Banking"/>
    <s v="Amazon (FBA)"/>
    <s v="Shipped"/>
    <s v="Maharashtra"/>
  </r>
  <r>
    <s v="IN-AMD-102329"/>
    <x v="826"/>
    <s v="Apparel &amp; Fashion"/>
    <s v="Saree with Unstitched Blouse"/>
    <n v="3"/>
    <n v="2468.5500000000002"/>
    <n v="0"/>
    <x v="2328"/>
    <n v="0"/>
    <s v="UPI"/>
    <s v="Amazon (FBA)"/>
    <s v="Returned"/>
    <s v="Karnataka"/>
  </r>
  <r>
    <s v="IN-AMD-102330"/>
    <x v="94"/>
    <s v="Home &amp; Kitchen"/>
    <s v="Cotton Bedsheet Double"/>
    <n v="1"/>
    <n v="3576.03"/>
    <n v="0.05"/>
    <x v="2329"/>
    <n v="802.07"/>
    <s v="UPI"/>
    <s v="Amazon (FBA)"/>
    <s v="Delivered"/>
    <s v="Delhi"/>
  </r>
  <r>
    <s v="IN-AMD-102331"/>
    <x v="317"/>
    <s v="Apparel &amp; Fashion"/>
    <s v="Men Denim Jeans"/>
    <n v="2"/>
    <n v="558.75"/>
    <n v="0.1"/>
    <x v="2330"/>
    <n v="162.56"/>
    <s v="Credit/Debit Card"/>
    <s v="Merchant (FBM)"/>
    <s v="Delivered"/>
    <s v="Rajasthan"/>
  </r>
  <r>
    <s v="IN-AMD-102332"/>
    <x v="316"/>
    <s v="Electronics &amp; Mobiles"/>
    <s v="Wireless Earbuds"/>
    <n v="1"/>
    <n v="17786.009999999998"/>
    <n v="0.1"/>
    <x v="2331"/>
    <n v="5042.42"/>
    <s v="Amazon Pay Later"/>
    <s v="Merchant (FBM)"/>
    <s v="Delivered"/>
    <s v="Uttar Pradesh"/>
  </r>
  <r>
    <s v="IN-AMD-102333"/>
    <x v="53"/>
    <s v="Electronics &amp; Mobiles"/>
    <s v="Power Bank 20000mAh"/>
    <n v="2"/>
    <n v="26020.91"/>
    <n v="0"/>
    <x v="2332"/>
    <n v="11240.94"/>
    <s v="UPI"/>
    <s v="Seller Flex"/>
    <s v="Delivered"/>
    <s v="Gujarat"/>
  </r>
  <r>
    <s v="IN-AMD-102334"/>
    <x v="358"/>
    <s v="Beauty &amp; Personal Care"/>
    <s v="Ayurvedic Hair Oil"/>
    <n v="3"/>
    <n v="466.7"/>
    <n v="0.05"/>
    <x v="2333"/>
    <n v="372.22"/>
    <s v="Credit/Debit Card"/>
    <s v="Merchant (FBM)"/>
    <s v="Shipped"/>
    <s v="Karnataka"/>
  </r>
  <r>
    <s v="IN-AMD-102335"/>
    <x v="111"/>
    <s v="Home &amp; Kitchen"/>
    <s v="Stainless Steel Dinner Set"/>
    <n v="1"/>
    <n v="7494.48"/>
    <n v="0.05"/>
    <x v="2334"/>
    <n v="1074.5899999999999"/>
    <s v="Amazon Pay Later"/>
    <s v="Amazon (FBA)"/>
    <s v="Delivered"/>
    <s v="Delhi"/>
  </r>
  <r>
    <s v="IN-AMD-102336"/>
    <x v="655"/>
    <s v="Beauty &amp; Personal Care"/>
    <s v="Sunscreen Gel SPF 50"/>
    <n v="2"/>
    <n v="816.11"/>
    <n v="0.2"/>
    <x v="2335"/>
    <n v="386.55"/>
    <s v="Credit/Debit Card"/>
    <s v="Seller Flex"/>
    <s v="Shipped"/>
    <s v="Telangana"/>
  </r>
  <r>
    <s v="IN-AMD-102337"/>
    <x v="870"/>
    <s v="Electronics &amp; Mobiles"/>
    <s v="Wireless Earbuds"/>
    <n v="2"/>
    <n v="15132.26"/>
    <n v="0.05"/>
    <x v="2336"/>
    <n v="0"/>
    <s v="Credit/Debit Card"/>
    <s v="Amazon (FBA)"/>
    <s v="Returned"/>
    <s v="Maharashtra"/>
  </r>
  <r>
    <s v="IN-AMD-102338"/>
    <x v="3"/>
    <s v="Pantry &amp; Groceries"/>
    <s v="Filter Coffee Powder"/>
    <n v="3"/>
    <n v="334.36"/>
    <n v="0"/>
    <x v="2337"/>
    <n v="310.24"/>
    <s v="Credit/Debit Card"/>
    <s v="Seller Flex"/>
    <s v="Delivered"/>
    <s v="Karnataka"/>
  </r>
  <r>
    <s v="IN-AMD-102339"/>
    <x v="24"/>
    <s v="Electronics &amp; Mobiles"/>
    <s v="5G Smartphone"/>
    <n v="2"/>
    <n v="15952.16"/>
    <n v="0.1"/>
    <x v="2338"/>
    <n v="3648.66"/>
    <s v="Cash on Delivery (COD)"/>
    <s v="Amazon (FBA)"/>
    <s v="Delivered"/>
    <s v="Tamil Nadu"/>
  </r>
  <r>
    <s v="IN-AMD-102340"/>
    <x v="296"/>
    <s v="Electronics &amp; Mobiles"/>
    <s v="Smartwatch"/>
    <n v="2"/>
    <n v="28402.58"/>
    <n v="0"/>
    <x v="2339"/>
    <n v="14490.79"/>
    <s v="UPI"/>
    <s v="Seller Flex"/>
    <s v="Delivered"/>
    <s v="Telangana"/>
  </r>
  <r>
    <s v="IN-AMD-102341"/>
    <x v="868"/>
    <s v="Pantry &amp; Groceries"/>
    <s v="Assorted Dry Fruits 500g"/>
    <n v="1"/>
    <n v="246.39"/>
    <n v="0.05"/>
    <x v="2340"/>
    <n v="59.2"/>
    <s v="Cash on Delivery (COD)"/>
    <s v="Amazon (FBA)"/>
    <s v="Delivered"/>
    <s v="Delhi"/>
  </r>
  <r>
    <s v="IN-AMD-102342"/>
    <x v="842"/>
    <s v="Electronics &amp; Mobiles"/>
    <s v="Laptop Backpack"/>
    <n v="3"/>
    <n v="15594.05"/>
    <n v="0.05"/>
    <x v="2341"/>
    <n v="13675.26"/>
    <s v="UPI"/>
    <s v="Merchant (FBM)"/>
    <s v="Delivered"/>
    <s v="Gujarat"/>
  </r>
  <r>
    <s v="IN-AMD-102343"/>
    <x v="871"/>
    <s v="Home &amp; Kitchen"/>
    <s v="Mixer Grinder 750W"/>
    <n v="3"/>
    <n v="3822.92"/>
    <n v="0"/>
    <x v="2342"/>
    <n v="3999.42"/>
    <s v="Cash on Delivery (COD)"/>
    <s v="Amazon (FBA)"/>
    <s v="Delivered"/>
    <s v="Uttar Pradesh"/>
  </r>
  <r>
    <s v="IN-AMD-102344"/>
    <x v="866"/>
    <s v="Electronics &amp; Mobiles"/>
    <s v="Wireless Earbuds"/>
    <n v="1"/>
    <n v="1884.42"/>
    <n v="0.25"/>
    <x v="2343"/>
    <n v="472.52"/>
    <s v="Cash on Delivery (COD)"/>
    <s v="Amazon (FBA)"/>
    <s v="Delivered"/>
    <s v="Uttar Pradesh"/>
  </r>
  <r>
    <s v="IN-AMD-102345"/>
    <x v="415"/>
    <s v="Home &amp; Kitchen"/>
    <s v="Stainless Steel Dinner Set"/>
    <n v="4"/>
    <n v="4961.79"/>
    <n v="0.1"/>
    <x v="2344"/>
    <n v="0"/>
    <s v="Credit/Debit Card"/>
    <s v="Seller Flex"/>
    <s v="Cancelled"/>
    <s v="Karnataka"/>
  </r>
  <r>
    <s v="IN-AMD-102346"/>
    <x v="480"/>
    <s v="Pantry &amp; Groceries"/>
    <s v="Filter Coffee Powder"/>
    <n v="1"/>
    <n v="383.95"/>
    <n v="0"/>
    <x v="2345"/>
    <n v="113.25"/>
    <s v="UPI"/>
    <s v="Amazon (FBA)"/>
    <s v="Delivered"/>
    <s v="Karnataka"/>
  </r>
  <r>
    <s v="IN-AMD-102347"/>
    <x v="21"/>
    <s v="Apparel &amp; Fashion"/>
    <s v="Printed T-Shirt"/>
    <n v="1"/>
    <n v="356.32"/>
    <n v="0.1"/>
    <x v="2346"/>
    <n v="106.93"/>
    <s v="Cash on Delivery (COD)"/>
    <s v="Amazon (FBA)"/>
    <s v="Delivered"/>
    <s v="Maharashtra"/>
  </r>
  <r>
    <s v="IN-AMD-102348"/>
    <x v="645"/>
    <s v="Home &amp; Kitchen"/>
    <s v="Water Purifier"/>
    <n v="4"/>
    <n v="4968.59"/>
    <n v="0.05"/>
    <x v="2347"/>
    <n v="4035.44"/>
    <s v="UPI"/>
    <s v="Amazon (FBA)"/>
    <s v="Delivered"/>
    <s v="Maharashtra"/>
  </r>
  <r>
    <s v="IN-AMD-102349"/>
    <x v="872"/>
    <s v="Electronics &amp; Mobiles"/>
    <s v="Power Bank 20000mAh"/>
    <n v="2"/>
    <n v="25644.639999999999"/>
    <n v="0.05"/>
    <x v="2348"/>
    <n v="16264.49"/>
    <s v="Credit/Debit Card"/>
    <s v="Amazon (FBA)"/>
    <s v="Shipped"/>
    <s v="Rajasthan"/>
  </r>
  <r>
    <s v="IN-AMD-102350"/>
    <x v="334"/>
    <s v="Home &amp; Kitchen"/>
    <s v="Induction Cooktop"/>
    <n v="3"/>
    <n v="2063.9"/>
    <n v="0.05"/>
    <x v="2349"/>
    <n v="1929.12"/>
    <s v="UPI"/>
    <s v="Amazon (FBA)"/>
    <s v="Delivered"/>
    <s v="Tamil Nadu"/>
  </r>
  <r>
    <s v="IN-AMD-102351"/>
    <x v="361"/>
    <s v="Apparel &amp; Fashion"/>
    <s v="Sports Shoes"/>
    <n v="3"/>
    <n v="1589.99"/>
    <n v="0.1"/>
    <x v="2350"/>
    <n v="1147.31"/>
    <s v="Credit/Debit Card"/>
    <s v="Seller Flex"/>
    <s v="Delivered"/>
    <s v="Maharashtra"/>
  </r>
  <r>
    <s v="IN-AMD-102352"/>
    <x v="82"/>
    <s v="Electronics &amp; Mobiles"/>
    <s v="Wireless Earbuds"/>
    <n v="4"/>
    <n v="27577.54"/>
    <n v="0"/>
    <x v="2351"/>
    <n v="36261.949999999997"/>
    <s v="UPI"/>
    <s v="Amazon (FBA)"/>
    <s v="Delivered"/>
    <s v="Karnataka"/>
  </r>
  <r>
    <s v="IN-AMD-102353"/>
    <x v="873"/>
    <s v="Apparel &amp; Fashion"/>
    <s v="Saree with Unstitched Blouse"/>
    <n v="3"/>
    <n v="1002.74"/>
    <n v="0.1"/>
    <x v="2352"/>
    <n v="0"/>
    <s v="UPI"/>
    <s v="Seller Flex"/>
    <s v="Cancelled"/>
    <s v="Uttar Pradesh"/>
  </r>
  <r>
    <s v="IN-AMD-102354"/>
    <x v="232"/>
    <s v="Electronics &amp; Mobiles"/>
    <s v="Power Bank 20000mAh"/>
    <n v="4"/>
    <n v="1212.1099999999999"/>
    <n v="0.15"/>
    <x v="2353"/>
    <n v="1088.31"/>
    <s v="UPI"/>
    <s v="Amazon (FBA)"/>
    <s v="Delivered"/>
    <s v="Gujarat"/>
  </r>
  <r>
    <s v="IN-AMD-102355"/>
    <x v="264"/>
    <s v="Pantry &amp; Groceries"/>
    <s v="Filter Coffee Powder"/>
    <n v="2"/>
    <n v="688.19"/>
    <n v="0"/>
    <x v="2354"/>
    <n v="264.11"/>
    <s v="Credit/Debit Card"/>
    <s v="Amazon (FBA)"/>
    <s v="Delivered"/>
    <s v="Maharashtra"/>
  </r>
  <r>
    <s v="IN-AMD-102356"/>
    <x v="337"/>
    <s v="Apparel &amp; Fashion"/>
    <s v="Saree with Unstitched Blouse"/>
    <n v="4"/>
    <n v="603.9"/>
    <n v="0.1"/>
    <x v="2355"/>
    <n v="540.08000000000004"/>
    <s v="UPI"/>
    <s v="Amazon (FBA)"/>
    <s v="Delivered"/>
    <s v="Delhi"/>
  </r>
  <r>
    <s v="IN-AMD-102357"/>
    <x v="794"/>
    <s v="Electronics &amp; Mobiles"/>
    <s v="Power Bank 20000mAh"/>
    <n v="3"/>
    <n v="14897.46"/>
    <n v="0.25"/>
    <x v="2356"/>
    <n v="9268.19"/>
    <s v="Credit/Debit Card"/>
    <s v="Merchant (FBM)"/>
    <s v="Delivered"/>
    <s v="Maharashtra"/>
  </r>
  <r>
    <s v="IN-AMD-102358"/>
    <x v="523"/>
    <s v="Apparel &amp; Fashion"/>
    <s v="Sports Shoes"/>
    <n v="3"/>
    <n v="2085.7600000000002"/>
    <n v="0.15"/>
    <x v="2357"/>
    <n v="1275.6400000000001"/>
    <s v="UPI"/>
    <s v="Amazon (FBA)"/>
    <s v="Shipped"/>
    <s v="Delhi"/>
  </r>
  <r>
    <s v="IN-AMD-102359"/>
    <x v="874"/>
    <s v="Apparel &amp; Fashion"/>
    <s v="Printed T-Shirt"/>
    <n v="4"/>
    <n v="1129.5"/>
    <n v="0.1"/>
    <x v="2358"/>
    <n v="0"/>
    <s v="UPI"/>
    <s v="Amazon (FBA)"/>
    <s v="Cancelled"/>
    <s v="Telangana"/>
  </r>
  <r>
    <s v="IN-AMD-102360"/>
    <x v="380"/>
    <s v="Home &amp; Kitchen"/>
    <s v="Induction Cooktop"/>
    <n v="3"/>
    <n v="3530.73"/>
    <n v="0.15"/>
    <x v="2359"/>
    <n v="2933.14"/>
    <s v="UPI"/>
    <s v="Amazon (FBA)"/>
    <s v="Delivered"/>
    <s v="West Bengal"/>
  </r>
  <r>
    <s v="IN-AMD-102361"/>
    <x v="747"/>
    <s v="Pantry &amp; Groceries"/>
    <s v="Ghee 1L"/>
    <n v="4"/>
    <n v="446.52"/>
    <n v="0.1"/>
    <x v="2360"/>
    <n v="556.98"/>
    <s v="Credit/Debit Card"/>
    <s v="Seller Flex"/>
    <s v="Delivered"/>
    <s v="Karnataka"/>
  </r>
  <r>
    <s v="IN-AMD-102362"/>
    <x v="688"/>
    <s v="Apparel &amp; Fashion"/>
    <s v="Cotton Kurta Set"/>
    <n v="3"/>
    <n v="1655.43"/>
    <n v="0.25"/>
    <x v="2361"/>
    <n v="1060.9100000000001"/>
    <s v="Credit/Debit Card"/>
    <s v="Seller Flex"/>
    <s v="Delivered"/>
    <s v="Karnataka"/>
  </r>
  <r>
    <s v="IN-AMD-102363"/>
    <x v="321"/>
    <s v="Beauty &amp; Personal Care"/>
    <s v="Matte Lipstick"/>
    <n v="1"/>
    <n v="1343.54"/>
    <n v="0"/>
    <x v="2362"/>
    <n v="267.19"/>
    <s v="UPI"/>
    <s v="Seller Flex"/>
    <s v="Delivered"/>
    <s v="Rajasthan"/>
  </r>
  <r>
    <s v="IN-AMD-102364"/>
    <x v="593"/>
    <s v="Home &amp; Kitchen"/>
    <s v="Induction Cooktop"/>
    <n v="2"/>
    <n v="2289.6799999999998"/>
    <n v="0.15"/>
    <x v="2363"/>
    <n v="1269.43"/>
    <s v="UPI"/>
    <s v="Merchant (FBM)"/>
    <s v="Delivered"/>
    <s v="Maharashtra"/>
  </r>
  <r>
    <s v="IN-AMD-102365"/>
    <x v="826"/>
    <s v="Electronics &amp; Mobiles"/>
    <s v="Wireless Earbuds"/>
    <n v="3"/>
    <n v="28551.43"/>
    <n v="0"/>
    <x v="2364"/>
    <n v="26485.67"/>
    <s v="UPI"/>
    <s v="Amazon (FBA)"/>
    <s v="Delivered"/>
    <s v="Uttar Pradesh"/>
  </r>
  <r>
    <s v="IN-AMD-102366"/>
    <x v="311"/>
    <s v="Home &amp; Kitchen"/>
    <s v="Water Purifier"/>
    <n v="3"/>
    <n v="6072.7"/>
    <n v="0"/>
    <x v="2365"/>
    <n v="5290.97"/>
    <s v="UPI"/>
    <s v="Amazon (FBA)"/>
    <s v="Delivered"/>
    <s v="Telangana"/>
  </r>
  <r>
    <s v="IN-AMD-102367"/>
    <x v="182"/>
    <s v="Apparel &amp; Fashion"/>
    <s v="Printed T-Shirt"/>
    <n v="3"/>
    <n v="828.82"/>
    <n v="0.15"/>
    <x v="2366"/>
    <n v="0"/>
    <s v="Credit/Debit Card"/>
    <s v="Amazon (FBA)"/>
    <s v="Returned"/>
    <s v="West Bengal"/>
  </r>
  <r>
    <s v="IN-AMD-102368"/>
    <x v="79"/>
    <s v="Home &amp; Kitchen"/>
    <s v="Water Purifier"/>
    <n v="4"/>
    <n v="2009.08"/>
    <n v="0.15"/>
    <x v="2367"/>
    <n v="1766.63"/>
    <s v="UPI"/>
    <s v="Seller Flex"/>
    <s v="Shipped"/>
    <s v="Uttar Pradesh"/>
  </r>
  <r>
    <s v="IN-AMD-102369"/>
    <x v="73"/>
    <s v="Beauty &amp; Personal Care"/>
    <s v="Sunscreen Gel SPF 50"/>
    <n v="3"/>
    <n v="389"/>
    <n v="0"/>
    <x v="2368"/>
    <n v="243.88"/>
    <s v="Credit/Debit Card"/>
    <s v="Amazon (FBA)"/>
    <s v="Delivered"/>
    <s v="Delhi"/>
  </r>
  <r>
    <s v="IN-AMD-102370"/>
    <x v="503"/>
    <s v="Apparel &amp; Fashion"/>
    <s v="Saree with Unstitched Blouse"/>
    <n v="4"/>
    <n v="922.88"/>
    <n v="0.05"/>
    <x v="2369"/>
    <n v="560.5"/>
    <s v="UPI"/>
    <s v="Amazon (FBA)"/>
    <s v="Shipped"/>
    <s v="Maharashtra"/>
  </r>
  <r>
    <s v="IN-AMD-102371"/>
    <x v="704"/>
    <s v="Pantry &amp; Groceries"/>
    <s v="Assorted Dry Fruits 500g"/>
    <n v="3"/>
    <n v="467.13"/>
    <n v="0"/>
    <x v="2370"/>
    <n v="418.58"/>
    <s v="Credit/Debit Card"/>
    <s v="Amazon (FBA)"/>
    <s v="Delivered"/>
    <s v="Tamil Nadu"/>
  </r>
  <r>
    <s v="IN-AMD-102372"/>
    <x v="622"/>
    <s v="Beauty &amp; Personal Care"/>
    <s v="Matte Lipstick"/>
    <n v="1"/>
    <n v="1219.67"/>
    <n v="0.2"/>
    <x v="2371"/>
    <n v="0"/>
    <s v="Net Banking"/>
    <s v="Seller Flex"/>
    <s v="Returned"/>
    <s v="Uttar Pradesh"/>
  </r>
  <r>
    <s v="IN-AMD-102373"/>
    <x v="308"/>
    <s v="Apparel &amp; Fashion"/>
    <s v="Saree with Unstitched Blouse"/>
    <n v="1"/>
    <n v="1922.98"/>
    <n v="0.05"/>
    <x v="2372"/>
    <n v="346.1"/>
    <s v="Cash on Delivery (COD)"/>
    <s v="Amazon (FBA)"/>
    <s v="Delivered"/>
    <s v="Uttar Pradesh"/>
  </r>
  <r>
    <s v="IN-AMD-102374"/>
    <x v="586"/>
    <s v="Home &amp; Kitchen"/>
    <s v="Water Purifier"/>
    <n v="2"/>
    <n v="3321.57"/>
    <n v="0.05"/>
    <x v="2373"/>
    <n v="1498.4"/>
    <s v="Cash on Delivery (COD)"/>
    <s v="Amazon (FBA)"/>
    <s v="Delivered"/>
    <s v="Kerala"/>
  </r>
  <r>
    <s v="IN-AMD-102375"/>
    <x v="124"/>
    <s v="Apparel &amp; Fashion"/>
    <s v="Saree with Unstitched Blouse"/>
    <n v="4"/>
    <n v="2187.38"/>
    <n v="0.15"/>
    <x v="2374"/>
    <n v="1912.67"/>
    <s v="UPI"/>
    <s v="Amazon (FBA)"/>
    <s v="Delivered"/>
    <s v="Delhi"/>
  </r>
  <r>
    <s v="IN-AMD-102376"/>
    <x v="778"/>
    <s v="Pantry &amp; Groceries"/>
    <s v="Basmati Rice 5kg"/>
    <n v="2"/>
    <n v="829.5"/>
    <n v="0.1"/>
    <x v="2375"/>
    <n v="455.87"/>
    <s v="UPI"/>
    <s v="Amazon (FBA)"/>
    <s v="Shipped"/>
    <s v="Rajasthan"/>
  </r>
  <r>
    <s v="IN-AMD-102377"/>
    <x v="786"/>
    <s v="Home &amp; Kitchen"/>
    <s v="Water Purifier"/>
    <n v="3"/>
    <n v="4085.02"/>
    <n v="0.2"/>
    <x v="2376"/>
    <n v="1240.27"/>
    <s v="UPI"/>
    <s v="Seller Flex"/>
    <s v="Delivered"/>
    <s v="Karnataka"/>
  </r>
  <r>
    <s v="IN-AMD-102378"/>
    <x v="29"/>
    <s v="Electronics &amp; Mobiles"/>
    <s v="Smartwatch"/>
    <n v="3"/>
    <n v="32049.13"/>
    <n v="0.2"/>
    <x v="2377"/>
    <n v="24657.91"/>
    <s v="UPI"/>
    <s v="Seller Flex"/>
    <s v="Delivered"/>
    <s v="Karnataka"/>
  </r>
  <r>
    <s v="IN-AMD-102379"/>
    <x v="416"/>
    <s v="Apparel &amp; Fashion"/>
    <s v="Sports Shoes"/>
    <n v="1"/>
    <n v="2678.68"/>
    <n v="0.05"/>
    <x v="2378"/>
    <n v="528.52"/>
    <s v="Credit/Debit Card"/>
    <s v="Amazon (FBA)"/>
    <s v="Delivered"/>
    <s v="Maharashtra"/>
  </r>
  <r>
    <s v="IN-AMD-102380"/>
    <x v="155"/>
    <s v="Home &amp; Kitchen"/>
    <s v="Stainless Steel Dinner Set"/>
    <n v="2"/>
    <n v="3168.66"/>
    <n v="0.1"/>
    <x v="2379"/>
    <n v="1369.72"/>
    <s v="Amazon Pay Later"/>
    <s v="Merchant (FBM)"/>
    <s v="Delivered"/>
    <s v="Maharashtra"/>
  </r>
  <r>
    <s v="IN-AMD-102381"/>
    <x v="487"/>
    <s v="Electronics &amp; Mobiles"/>
    <s v="Wireless Earbuds"/>
    <n v="3"/>
    <n v="3015.18"/>
    <n v="0.1"/>
    <x v="2380"/>
    <n v="1847.96"/>
    <s v="Cash on Delivery (COD)"/>
    <s v="Amazon (FBA)"/>
    <s v="Delivered"/>
    <s v="Delhi"/>
  </r>
  <r>
    <s v="IN-AMD-102382"/>
    <x v="423"/>
    <s v="Electronics &amp; Mobiles"/>
    <s v="Smartwatch"/>
    <n v="3"/>
    <n v="22582.65"/>
    <n v="0.1"/>
    <x v="2381"/>
    <n v="18380.8"/>
    <s v="Credit/Debit Card"/>
    <s v="Amazon (FBA)"/>
    <s v="Delivered"/>
    <s v="Uttar Pradesh"/>
  </r>
  <r>
    <s v="IN-AMD-102383"/>
    <x v="27"/>
    <s v="Apparel &amp; Fashion"/>
    <s v="Printed T-Shirt"/>
    <n v="4"/>
    <n v="945.84"/>
    <n v="0.1"/>
    <x v="2382"/>
    <n v="927.06"/>
    <s v="UPI"/>
    <s v="Amazon (FBA)"/>
    <s v="Delivered"/>
    <s v="Delhi"/>
  </r>
  <r>
    <s v="IN-AMD-102384"/>
    <x v="23"/>
    <s v="Apparel &amp; Fashion"/>
    <s v="Saree with Unstitched Blouse"/>
    <n v="3"/>
    <n v="1361.57"/>
    <n v="0"/>
    <x v="2383"/>
    <n v="1190.8800000000001"/>
    <s v="UPI"/>
    <s v="Amazon (FBA)"/>
    <s v="Delivered"/>
    <s v="Tamil Nadu"/>
  </r>
  <r>
    <s v="IN-AMD-102385"/>
    <x v="842"/>
    <s v="Apparel &amp; Fashion"/>
    <s v="Sports Shoes"/>
    <n v="2"/>
    <n v="2649.08"/>
    <n v="0.2"/>
    <x v="2384"/>
    <n v="1455.19"/>
    <s v="UPI"/>
    <s v="Merchant (FBM)"/>
    <s v="Shipped"/>
    <s v="Delhi"/>
  </r>
  <r>
    <s v="IN-AMD-102386"/>
    <x v="850"/>
    <s v="Electronics &amp; Mobiles"/>
    <s v="5G Smartphone"/>
    <n v="1"/>
    <n v="5018.6899999999996"/>
    <n v="0"/>
    <x v="2385"/>
    <n v="1501.04"/>
    <s v="Credit/Debit Card"/>
    <s v="Amazon (FBA)"/>
    <s v="Delivered"/>
    <s v="Maharashtra"/>
  </r>
  <r>
    <s v="IN-AMD-102387"/>
    <x v="875"/>
    <s v="Electronics &amp; Mobiles"/>
    <s v="Wireless Earbuds"/>
    <n v="1"/>
    <n v="31948.48"/>
    <n v="0.05"/>
    <x v="2386"/>
    <n v="8773.91"/>
    <s v="Credit/Debit Card"/>
    <s v="Amazon (FBA)"/>
    <s v="Delivered"/>
    <s v="Maharashtra"/>
  </r>
  <r>
    <s v="IN-AMD-102388"/>
    <x v="614"/>
    <s v="Home &amp; Kitchen"/>
    <s v="Water Purifier"/>
    <n v="3"/>
    <n v="821.26"/>
    <n v="0"/>
    <x v="2387"/>
    <n v="0"/>
    <s v="UPI"/>
    <s v="Amazon (FBA)"/>
    <s v="Cancelled"/>
    <s v="Karnataka"/>
  </r>
  <r>
    <s v="IN-AMD-102389"/>
    <x v="797"/>
    <s v="Apparel &amp; Fashion"/>
    <s v="Sports Shoes"/>
    <n v="3"/>
    <n v="1947.73"/>
    <n v="0.1"/>
    <x v="2388"/>
    <n v="1057.26"/>
    <s v="UPI"/>
    <s v="Amazon (FBA)"/>
    <s v="Shipped"/>
    <s v="Uttar Pradesh"/>
  </r>
  <r>
    <s v="IN-AMD-102390"/>
    <x v="5"/>
    <s v="Electronics &amp; Mobiles"/>
    <s v="Wireless Earbuds"/>
    <n v="3"/>
    <n v="28706.400000000001"/>
    <n v="0.25"/>
    <x v="2389"/>
    <n v="16579.63"/>
    <s v="UPI"/>
    <s v="Amazon (FBA)"/>
    <s v="Delivered"/>
    <s v="Gujarat"/>
  </r>
  <r>
    <s v="IN-AMD-102391"/>
    <x v="652"/>
    <s v="Apparel &amp; Fashion"/>
    <s v="Saree with Unstitched Blouse"/>
    <n v="4"/>
    <n v="1148.29"/>
    <n v="0.05"/>
    <x v="2390"/>
    <n v="820.53"/>
    <s v="UPI"/>
    <s v="Amazon (FBA)"/>
    <s v="Delivered"/>
    <s v="Karnataka"/>
  </r>
  <r>
    <s v="IN-AMD-102392"/>
    <x v="60"/>
    <s v="Home &amp; Kitchen"/>
    <s v="Mixer Grinder 750W"/>
    <n v="3"/>
    <n v="2970.87"/>
    <n v="0.1"/>
    <x v="2391"/>
    <n v="2169.0300000000002"/>
    <s v="Credit/Debit Card"/>
    <s v="Amazon (FBA)"/>
    <s v="Delivered"/>
    <s v="Karnataka"/>
  </r>
  <r>
    <s v="IN-AMD-102393"/>
    <x v="682"/>
    <s v="Electronics &amp; Mobiles"/>
    <s v="5G Smartphone"/>
    <n v="3"/>
    <n v="22168.52"/>
    <n v="0"/>
    <x v="2392"/>
    <n v="0"/>
    <s v="UPI"/>
    <s v="Amazon (FBA)"/>
    <s v="Returned"/>
    <s v="Telangana"/>
  </r>
  <r>
    <s v="IN-AMD-102394"/>
    <x v="108"/>
    <s v="Electronics &amp; Mobiles"/>
    <s v="Wireless Earbuds"/>
    <n v="4"/>
    <n v="11724.54"/>
    <n v="0.05"/>
    <x v="2393"/>
    <n v="8602.7099999999991"/>
    <s v="UPI"/>
    <s v="Amazon (FBA)"/>
    <s v="Delivered"/>
    <s v="Rajasthan"/>
  </r>
  <r>
    <s v="IN-AMD-102395"/>
    <x v="843"/>
    <s v="Electronics &amp; Mobiles"/>
    <s v="Wireless Earbuds"/>
    <n v="2"/>
    <n v="1498.14"/>
    <n v="0.2"/>
    <x v="2394"/>
    <n v="305.97000000000003"/>
    <s v="UPI"/>
    <s v="Amazon (FBA)"/>
    <s v="Shipped"/>
    <s v="Delhi"/>
  </r>
  <r>
    <s v="IN-AMD-102396"/>
    <x v="876"/>
    <s v="Beauty &amp; Personal Care"/>
    <s v="Sunscreen Gel SPF 50"/>
    <n v="4"/>
    <n v="630.49"/>
    <n v="0.2"/>
    <x v="2395"/>
    <n v="0"/>
    <s v="Credit/Debit Card"/>
    <s v="Amazon (FBA)"/>
    <s v="Returned"/>
    <s v="Karnataka"/>
  </r>
  <r>
    <s v="IN-AMD-102397"/>
    <x v="350"/>
    <s v="Beauty &amp; Personal Care"/>
    <s v="Sunscreen Gel SPF 50"/>
    <n v="1"/>
    <n v="535.39"/>
    <n v="0.1"/>
    <x v="2396"/>
    <n v="114.52"/>
    <s v="UPI"/>
    <s v="Amazon (FBA)"/>
    <s v="Delivered"/>
    <s v="Delhi"/>
  </r>
  <r>
    <s v="IN-AMD-102398"/>
    <x v="635"/>
    <s v="Beauty &amp; Personal Care"/>
    <s v="Electric Trimmer"/>
    <n v="4"/>
    <n v="1010.97"/>
    <n v="0.15"/>
    <x v="2397"/>
    <n v="913.96"/>
    <s v="UPI"/>
    <s v="Amazon (FBA)"/>
    <s v="Delivered"/>
    <s v="Maharashtra"/>
  </r>
  <r>
    <s v="IN-AMD-102399"/>
    <x v="877"/>
    <s v="Home &amp; Kitchen"/>
    <s v="Stainless Steel Dinner Set"/>
    <n v="4"/>
    <n v="3687.26"/>
    <n v="0"/>
    <x v="2398"/>
    <n v="0"/>
    <s v="UPI"/>
    <s v="Merchant (FBM)"/>
    <s v="Cancelled"/>
    <s v="Tamil Nadu"/>
  </r>
  <r>
    <s v="IN-AMD-102400"/>
    <x v="739"/>
    <s v="Home &amp; Kitchen"/>
    <s v="Mixer Grinder 750W"/>
    <n v="2"/>
    <n v="836.79"/>
    <n v="0.1"/>
    <x v="2399"/>
    <n v="0"/>
    <s v="UPI"/>
    <s v="Merchant (FBM)"/>
    <s v="Returned"/>
    <s v="Tamil Nadu"/>
  </r>
  <r>
    <s v="IN-AMD-102401"/>
    <x v="549"/>
    <s v="Apparel &amp; Fashion"/>
    <s v="Cotton Kurta Set"/>
    <n v="2"/>
    <n v="1116.6500000000001"/>
    <n v="0.15"/>
    <x v="2400"/>
    <n v="474.46"/>
    <s v="Cash on Delivery (COD)"/>
    <s v="Seller Flex"/>
    <s v="Delivered"/>
    <s v="Maharashtra"/>
  </r>
  <r>
    <s v="IN-AMD-102402"/>
    <x v="491"/>
    <s v="Home &amp; Kitchen"/>
    <s v="Stainless Steel Dinner Set"/>
    <n v="3"/>
    <n v="7152.69"/>
    <n v="0.05"/>
    <x v="2401"/>
    <n v="2740.84"/>
    <s v="UPI"/>
    <s v="Amazon (FBA)"/>
    <s v="Delivered"/>
    <s v="Karnataka"/>
  </r>
  <r>
    <s v="IN-AMD-102403"/>
    <x v="320"/>
    <s v="Electronics &amp; Mobiles"/>
    <s v="Laptop Backpack"/>
    <n v="4"/>
    <n v="21454.94"/>
    <n v="0.2"/>
    <x v="2402"/>
    <n v="12551.98"/>
    <s v="Credit/Debit Card"/>
    <s v="Seller Flex"/>
    <s v="Delivered"/>
    <s v="Karnataka"/>
  </r>
  <r>
    <s v="IN-AMD-102404"/>
    <x v="817"/>
    <s v="Home &amp; Kitchen"/>
    <s v="Water Purifier"/>
    <n v="2"/>
    <n v="7613.87"/>
    <n v="0.15"/>
    <x v="2403"/>
    <n v="2702.4"/>
    <s v="UPI"/>
    <s v="Amazon (FBA)"/>
    <s v="Delivered"/>
    <s v="Uttar Pradesh"/>
  </r>
  <r>
    <s v="IN-AMD-102405"/>
    <x v="681"/>
    <s v="Beauty &amp; Personal Care"/>
    <s v="Ayurvedic Hair Oil"/>
    <n v="1"/>
    <n v="563.27"/>
    <n v="0.15"/>
    <x v="2404"/>
    <n v="110.3"/>
    <s v="UPI"/>
    <s v="Merchant (FBM)"/>
    <s v="Delivered"/>
    <s v="Telangana"/>
  </r>
  <r>
    <s v="IN-AMD-102406"/>
    <x v="132"/>
    <s v="Apparel &amp; Fashion"/>
    <s v="Saree with Unstitched Blouse"/>
    <n v="3"/>
    <n v="2608.4899999999998"/>
    <n v="0"/>
    <x v="2405"/>
    <n v="2392.13"/>
    <s v="Cash on Delivery (COD)"/>
    <s v="Amazon (FBA)"/>
    <s v="Delivered"/>
    <s v="Karnataka"/>
  </r>
  <r>
    <s v="IN-AMD-102407"/>
    <x v="278"/>
    <s v="Apparel &amp; Fashion"/>
    <s v="Saree with Unstitched Blouse"/>
    <n v="4"/>
    <n v="1191.94"/>
    <n v="0"/>
    <x v="2406"/>
    <n v="1398.33"/>
    <s v="Net Banking"/>
    <s v="Amazon (FBA)"/>
    <s v="Delivered"/>
    <s v="Telangana"/>
  </r>
  <r>
    <s v="IN-AMD-102408"/>
    <x v="660"/>
    <s v="Electronics &amp; Mobiles"/>
    <s v="Laptop Backpack"/>
    <n v="1"/>
    <n v="22548.15"/>
    <n v="0.15"/>
    <x v="2407"/>
    <n v="4382.32"/>
    <s v="UPI"/>
    <s v="Amazon (FBA)"/>
    <s v="Delivered"/>
    <s v="Kerala"/>
  </r>
  <r>
    <s v="IN-AMD-102409"/>
    <x v="174"/>
    <s v="Home &amp; Kitchen"/>
    <s v="Stainless Steel Dinner Set"/>
    <n v="2"/>
    <n v="1633.76"/>
    <n v="0.1"/>
    <x v="2408"/>
    <n v="685.8"/>
    <s v="Cash on Delivery (COD)"/>
    <s v="Amazon (FBA)"/>
    <s v="Delivered"/>
    <s v="Tamil Nadu"/>
  </r>
  <r>
    <s v="IN-AMD-102410"/>
    <x v="14"/>
    <s v="Home &amp; Kitchen"/>
    <s v="Mixer Grinder 750W"/>
    <n v="3"/>
    <n v="1507.79"/>
    <n v="0.1"/>
    <x v="2409"/>
    <n v="1146.17"/>
    <s v="Cash on Delivery (COD)"/>
    <s v="Amazon (FBA)"/>
    <s v="Delivered"/>
    <s v="Kerala"/>
  </r>
  <r>
    <s v="IN-AMD-102411"/>
    <x v="878"/>
    <s v="Beauty &amp; Personal Care"/>
    <s v="Ubtan Face Wash"/>
    <n v="1"/>
    <n v="1293.1099999999999"/>
    <n v="0"/>
    <x v="2410"/>
    <n v="304.43"/>
    <s v="Cash on Delivery (COD)"/>
    <s v="Seller Flex"/>
    <s v="Delivered"/>
    <s v="Uttar Pradesh"/>
  </r>
  <r>
    <s v="IN-AMD-102412"/>
    <x v="249"/>
    <s v="Apparel &amp; Fashion"/>
    <s v="Men Denim Jeans"/>
    <n v="4"/>
    <n v="1216.3699999999999"/>
    <n v="0.05"/>
    <x v="2411"/>
    <n v="695.3"/>
    <s v="UPI"/>
    <s v="Amazon (FBA)"/>
    <s v="Delivered"/>
    <s v="Karnataka"/>
  </r>
  <r>
    <s v="IN-AMD-102413"/>
    <x v="532"/>
    <s v="Beauty &amp; Personal Care"/>
    <s v="Sunscreen Gel SPF 50"/>
    <n v="1"/>
    <n v="812.15"/>
    <n v="0.15"/>
    <x v="2412"/>
    <n v="156.09"/>
    <s v="Credit/Debit Card"/>
    <s v="Amazon (FBA)"/>
    <s v="Delivered"/>
    <s v="Karnataka"/>
  </r>
  <r>
    <s v="IN-AMD-102414"/>
    <x v="840"/>
    <s v="Home &amp; Kitchen"/>
    <s v="Mixer Grinder 750W"/>
    <n v="3"/>
    <n v="2389.7199999999998"/>
    <n v="0.1"/>
    <x v="2413"/>
    <n v="1668.3"/>
    <s v="UPI"/>
    <s v="Amazon (FBA)"/>
    <s v="Shipped"/>
    <s v="Uttar Pradesh"/>
  </r>
  <r>
    <s v="IN-AMD-102415"/>
    <x v="346"/>
    <s v="Beauty &amp; Personal Care"/>
    <s v="Matte Lipstick"/>
    <n v="4"/>
    <n v="229.19"/>
    <n v="0.1"/>
    <x v="2414"/>
    <n v="210.2"/>
    <s v="Amazon Pay Later"/>
    <s v="Amazon (FBA)"/>
    <s v="Delivered"/>
    <s v="Karnataka"/>
  </r>
  <r>
    <s v="IN-AMD-102416"/>
    <x v="221"/>
    <s v="Apparel &amp; Fashion"/>
    <s v="Sports Shoes"/>
    <n v="4"/>
    <n v="1849.84"/>
    <n v="0.1"/>
    <x v="2415"/>
    <n v="995"/>
    <s v="Cash on Delivery (COD)"/>
    <s v="Amazon (FBA)"/>
    <s v="Delivered"/>
    <s v="Maharashtra"/>
  </r>
  <r>
    <s v="IN-AMD-102417"/>
    <x v="849"/>
    <s v="Apparel &amp; Fashion"/>
    <s v="Saree with Unstitched Blouse"/>
    <n v="1"/>
    <n v="1048.72"/>
    <n v="0.2"/>
    <x v="2416"/>
    <n v="287.93"/>
    <s v="UPI"/>
    <s v="Amazon (FBA)"/>
    <s v="Delivered"/>
    <s v="Karnataka"/>
  </r>
  <r>
    <s v="IN-AMD-102418"/>
    <x v="821"/>
    <s v="Home &amp; Kitchen"/>
    <s v="Stainless Steel Dinner Set"/>
    <n v="3"/>
    <n v="3202.1"/>
    <n v="0.15"/>
    <x v="2417"/>
    <n v="0"/>
    <s v="Net Banking"/>
    <s v="Amazon (FBA)"/>
    <s v="Cancelled"/>
    <s v="Maharashtra"/>
  </r>
  <r>
    <s v="IN-AMD-102419"/>
    <x v="810"/>
    <s v="Home &amp; Kitchen"/>
    <s v="Induction Cooktop"/>
    <n v="4"/>
    <n v="2715.7"/>
    <n v="0.05"/>
    <x v="2418"/>
    <n v="3583.1"/>
    <s v="Amazon Pay Later"/>
    <s v="Seller Flex"/>
    <s v="Delivered"/>
    <s v="Gujarat"/>
  </r>
  <r>
    <s v="IN-AMD-102420"/>
    <x v="191"/>
    <s v="Pantry &amp; Groceries"/>
    <s v="Organic Turmeric Powder"/>
    <n v="3"/>
    <n v="1050.1600000000001"/>
    <n v="0.05"/>
    <x v="2419"/>
    <n v="922.27"/>
    <s v="UPI"/>
    <s v="Merchant (FBM)"/>
    <s v="Delivered"/>
    <s v="Telangana"/>
  </r>
  <r>
    <s v="IN-AMD-102421"/>
    <x v="71"/>
    <s v="Electronics &amp; Mobiles"/>
    <s v="5G Smartphone"/>
    <n v="2"/>
    <n v="22912.98"/>
    <n v="0.05"/>
    <x v="2420"/>
    <n v="7634.25"/>
    <s v="Credit/Debit Card"/>
    <s v="Amazon (FBA)"/>
    <s v="Delivered"/>
    <s v="Maharashtra"/>
  </r>
  <r>
    <s v="IN-AMD-102422"/>
    <x v="266"/>
    <s v="Electronics &amp; Mobiles"/>
    <s v="Smartwatch"/>
    <n v="1"/>
    <n v="8265.3799999999992"/>
    <n v="0.1"/>
    <x v="2421"/>
    <n v="0"/>
    <s v="Amazon Pay Later"/>
    <s v="Amazon (FBA)"/>
    <s v="Cancelled"/>
    <s v="Maharashtra"/>
  </r>
  <r>
    <s v="IN-AMD-102423"/>
    <x v="301"/>
    <s v="Pantry &amp; Groceries"/>
    <s v="Filter Coffee Powder"/>
    <n v="3"/>
    <n v="1010.13"/>
    <n v="0"/>
    <x v="2422"/>
    <n v="0"/>
    <s v="UPI"/>
    <s v="Seller Flex"/>
    <s v="Cancelled"/>
    <s v="Maharashtra"/>
  </r>
  <r>
    <s v="IN-AMD-102424"/>
    <x v="555"/>
    <s v="Apparel &amp; Fashion"/>
    <s v="Printed T-Shirt"/>
    <n v="2"/>
    <n v="2068.5"/>
    <n v="0.1"/>
    <x v="2423"/>
    <n v="564.65"/>
    <s v="Credit/Debit Card"/>
    <s v="Amazon (FBA)"/>
    <s v="Delivered"/>
    <s v="West Bengal"/>
  </r>
  <r>
    <s v="IN-AMD-102425"/>
    <x v="275"/>
    <s v="Home &amp; Kitchen"/>
    <s v="Induction Cooktop"/>
    <n v="2"/>
    <n v="2918.39"/>
    <n v="0.05"/>
    <x v="2424"/>
    <n v="1205.33"/>
    <s v="UPI"/>
    <s v="Amazon (FBA)"/>
    <s v="Delivered"/>
    <s v="West Bengal"/>
  </r>
  <r>
    <s v="IN-AMD-102426"/>
    <x v="353"/>
    <s v="Apparel &amp; Fashion"/>
    <s v="Saree with Unstitched Blouse"/>
    <n v="3"/>
    <n v="2150.16"/>
    <n v="0.15"/>
    <x v="2425"/>
    <n v="835.99"/>
    <s v="UPI"/>
    <s v="Amazon (FBA)"/>
    <s v="Delivered"/>
    <s v="Telangana"/>
  </r>
  <r>
    <s v="IN-AMD-102427"/>
    <x v="65"/>
    <s v="Electronics &amp; Mobiles"/>
    <s v="Power Bank 20000mAh"/>
    <n v="3"/>
    <n v="3821.89"/>
    <n v="0"/>
    <x v="2426"/>
    <n v="0"/>
    <s v="Credit/Debit Card"/>
    <s v="Seller Flex"/>
    <s v="Cancelled"/>
    <s v="Maharashtra"/>
  </r>
  <r>
    <s v="IN-AMD-102428"/>
    <x v="722"/>
    <s v="Beauty &amp; Personal Care"/>
    <s v="Electric Trimmer"/>
    <n v="1"/>
    <n v="454.91"/>
    <n v="0"/>
    <x v="2427"/>
    <n v="88.59"/>
    <s v="Cash on Delivery (COD)"/>
    <s v="Amazon (FBA)"/>
    <s v="Delivered"/>
    <s v="Rajasthan"/>
  </r>
  <r>
    <s v="IN-AMD-102429"/>
    <x v="83"/>
    <s v="Home &amp; Kitchen"/>
    <s v="Mixer Grinder 750W"/>
    <n v="1"/>
    <n v="4306.51"/>
    <n v="0.2"/>
    <x v="2428"/>
    <n v="0"/>
    <s v="UPI"/>
    <s v="Merchant (FBM)"/>
    <s v="Cancelled"/>
    <s v="Gujarat"/>
  </r>
  <r>
    <s v="IN-AMD-102430"/>
    <x v="203"/>
    <s v="Apparel &amp; Fashion"/>
    <s v="Printed T-Shirt"/>
    <n v="4"/>
    <n v="901.77"/>
    <n v="0"/>
    <x v="2429"/>
    <n v="1199.1500000000001"/>
    <s v="UPI"/>
    <s v="Amazon (FBA)"/>
    <s v="Delivered"/>
    <s v="Uttar Pradesh"/>
  </r>
  <r>
    <s v="IN-AMD-102431"/>
    <x v="320"/>
    <s v="Apparel &amp; Fashion"/>
    <s v="Men Denim Jeans"/>
    <n v="1"/>
    <n v="2732.68"/>
    <n v="0.2"/>
    <x v="2430"/>
    <n v="475.27"/>
    <s v="Cash on Delivery (COD)"/>
    <s v="Amazon (FBA)"/>
    <s v="Delivered"/>
    <s v="Telangana"/>
  </r>
  <r>
    <s v="IN-AMD-102432"/>
    <x v="210"/>
    <s v="Beauty &amp; Personal Care"/>
    <s v="Matte Lipstick"/>
    <n v="3"/>
    <n v="644.25"/>
    <n v="0.05"/>
    <x v="2431"/>
    <n v="638.71"/>
    <s v="UPI"/>
    <s v="Merchant (FBM)"/>
    <s v="Delivered"/>
    <s v="Delhi"/>
  </r>
  <r>
    <s v="IN-AMD-102433"/>
    <x v="209"/>
    <s v="Electronics &amp; Mobiles"/>
    <s v="Wireless Earbuds"/>
    <n v="4"/>
    <n v="14873.48"/>
    <n v="0"/>
    <x v="2432"/>
    <n v="8822.59"/>
    <s v="Amazon Pay Later"/>
    <s v="Seller Flex"/>
    <s v="Delivered"/>
    <s v="Tamil Nadu"/>
  </r>
  <r>
    <s v="IN-AMD-102434"/>
    <x v="834"/>
    <s v="Beauty &amp; Personal Care"/>
    <s v="Ubtan Face Wash"/>
    <n v="2"/>
    <n v="603.01"/>
    <n v="0"/>
    <x v="2433"/>
    <n v="292.14"/>
    <s v="UPI"/>
    <s v="Amazon (FBA)"/>
    <s v="Shipped"/>
    <s v="Delhi"/>
  </r>
  <r>
    <s v="IN-AMD-102435"/>
    <x v="274"/>
    <s v="Electronics &amp; Mobiles"/>
    <s v="Wireless Earbuds"/>
    <n v="2"/>
    <n v="24673.17"/>
    <n v="0.1"/>
    <x v="2434"/>
    <n v="12681.32"/>
    <s v="Cash on Delivery (COD)"/>
    <s v="Amazon (FBA)"/>
    <s v="Shipped"/>
    <s v="Telangana"/>
  </r>
  <r>
    <s v="IN-AMD-102436"/>
    <x v="861"/>
    <s v="Home &amp; Kitchen"/>
    <s v="Mixer Grinder 750W"/>
    <n v="3"/>
    <n v="3657.2"/>
    <n v="0"/>
    <x v="2435"/>
    <n v="0"/>
    <s v="UPI"/>
    <s v="Seller Flex"/>
    <s v="Cancelled"/>
    <s v="Delhi"/>
  </r>
  <r>
    <s v="IN-AMD-102437"/>
    <x v="351"/>
    <s v="Pantry &amp; Groceries"/>
    <s v="Ghee 1L"/>
    <n v="4"/>
    <n v="727.03"/>
    <n v="0.2"/>
    <x v="2436"/>
    <n v="357.19"/>
    <s v="UPI"/>
    <s v="Amazon (FBA)"/>
    <s v="Delivered"/>
    <s v="Rajasthan"/>
  </r>
  <r>
    <s v="IN-AMD-102438"/>
    <x v="668"/>
    <s v="Home &amp; Kitchen"/>
    <s v="Cotton Bedsheet Double"/>
    <n v="4"/>
    <n v="1628.72"/>
    <n v="0.15"/>
    <x v="2437"/>
    <n v="1447.41"/>
    <s v="Cash on Delivery (COD)"/>
    <s v="Seller Flex"/>
    <s v="Delivered"/>
    <s v="Rajasthan"/>
  </r>
  <r>
    <s v="IN-AMD-102439"/>
    <x v="716"/>
    <s v="Apparel &amp; Fashion"/>
    <s v="Men Denim Jeans"/>
    <n v="1"/>
    <n v="1650.67"/>
    <n v="0.1"/>
    <x v="2438"/>
    <n v="377.16"/>
    <s v="UPI"/>
    <s v="Amazon (FBA)"/>
    <s v="Delivered"/>
    <s v="Karnataka"/>
  </r>
  <r>
    <s v="IN-AMD-102440"/>
    <x v="0"/>
    <s v="Home &amp; Kitchen"/>
    <s v="Induction Cooktop"/>
    <n v="2"/>
    <n v="2648.06"/>
    <n v="0.2"/>
    <x v="2439"/>
    <n v="835.39"/>
    <s v="UPI"/>
    <s v="Amazon (FBA)"/>
    <s v="Delivered"/>
    <s v="West Bengal"/>
  </r>
  <r>
    <s v="IN-AMD-102441"/>
    <x v="540"/>
    <s v="Apparel &amp; Fashion"/>
    <s v="Printed T-Shirt"/>
    <n v="2"/>
    <n v="1748.93"/>
    <n v="0"/>
    <x v="2440"/>
    <n v="628.39"/>
    <s v="UPI"/>
    <s v="Amazon (FBA)"/>
    <s v="Delivered"/>
    <s v="Maharashtra"/>
  </r>
  <r>
    <s v="IN-AMD-102442"/>
    <x v="635"/>
    <s v="Electronics &amp; Mobiles"/>
    <s v="Power Bank 20000mAh"/>
    <n v="1"/>
    <n v="32000.720000000001"/>
    <n v="0.2"/>
    <x v="2441"/>
    <n v="8085.72"/>
    <s v="UPI"/>
    <s v="Amazon (FBA)"/>
    <s v="Delivered"/>
    <s v="Karnataka"/>
  </r>
  <r>
    <s v="IN-AMD-102443"/>
    <x v="166"/>
    <s v="Pantry &amp; Groceries"/>
    <s v="Assorted Dry Fruits 500g"/>
    <n v="2"/>
    <n v="236.7"/>
    <n v="0.15"/>
    <x v="2442"/>
    <n v="136.41"/>
    <s v="UPI"/>
    <s v="Amazon (FBA)"/>
    <s v="Delivered"/>
    <s v="Karnataka"/>
  </r>
  <r>
    <s v="IN-AMD-102444"/>
    <x v="479"/>
    <s v="Beauty &amp; Personal Care"/>
    <s v="Sunscreen Gel SPF 50"/>
    <n v="1"/>
    <n v="1122.47"/>
    <n v="0.1"/>
    <x v="2443"/>
    <n v="283.83"/>
    <s v="Amazon Pay Later"/>
    <s v="Amazon (FBA)"/>
    <s v="Delivered"/>
    <s v="Uttar Pradesh"/>
  </r>
  <r>
    <s v="IN-AMD-102445"/>
    <x v="361"/>
    <s v="Home &amp; Kitchen"/>
    <s v="Induction Cooktop"/>
    <n v="2"/>
    <n v="1715.2"/>
    <n v="0.05"/>
    <x v="2444"/>
    <n v="0"/>
    <s v="UPI"/>
    <s v="Seller Flex"/>
    <s v="Returned"/>
    <s v="Kerala"/>
  </r>
  <r>
    <s v="IN-AMD-102446"/>
    <x v="9"/>
    <s v="Apparel &amp; Fashion"/>
    <s v="Printed T-Shirt"/>
    <n v="2"/>
    <n v="2608.4"/>
    <n v="0.1"/>
    <x v="2445"/>
    <n v="0"/>
    <s v="Cash on Delivery (COD)"/>
    <s v="Amazon (FBA)"/>
    <s v="Returned"/>
    <s v="Karnataka"/>
  </r>
  <r>
    <s v="IN-AMD-102447"/>
    <x v="390"/>
    <s v="Electronics &amp; Mobiles"/>
    <s v="Laptop Backpack"/>
    <n v="2"/>
    <n v="11431.01"/>
    <n v="0.25"/>
    <x v="2446"/>
    <n v="2472.34"/>
    <s v="UPI"/>
    <s v="Merchant (FBM)"/>
    <s v="Delivered"/>
    <s v="Delhi"/>
  </r>
  <r>
    <s v="IN-AMD-102448"/>
    <x v="86"/>
    <s v="Electronics &amp; Mobiles"/>
    <s v="5G Smartphone"/>
    <n v="1"/>
    <n v="20486.580000000002"/>
    <n v="0"/>
    <x v="2447"/>
    <n v="4629.57"/>
    <s v="Amazon Pay Later"/>
    <s v="Amazon (FBA)"/>
    <s v="Delivered"/>
    <s v="Delhi"/>
  </r>
  <r>
    <s v="IN-AMD-102449"/>
    <x v="867"/>
    <s v="Home &amp; Kitchen"/>
    <s v="Cotton Bedsheet Double"/>
    <n v="2"/>
    <n v="7603.9"/>
    <n v="0"/>
    <x v="2448"/>
    <n v="4975.37"/>
    <s v="UPI"/>
    <s v="Seller Flex"/>
    <s v="Delivered"/>
    <s v="Delhi"/>
  </r>
  <r>
    <s v="IN-AMD-102450"/>
    <x v="74"/>
    <s v="Beauty &amp; Personal Care"/>
    <s v="Ayurvedic Hair Oil"/>
    <n v="2"/>
    <n v="862.7"/>
    <n v="0.1"/>
    <x v="2449"/>
    <n v="461.76"/>
    <s v="UPI"/>
    <s v="Amazon (FBA)"/>
    <s v="Delivered"/>
    <s v="Tamil Nadu"/>
  </r>
  <r>
    <s v="IN-AMD-102451"/>
    <x v="401"/>
    <s v="Apparel &amp; Fashion"/>
    <s v="Cotton Kurta Set"/>
    <n v="4"/>
    <n v="807.53"/>
    <n v="0.1"/>
    <x v="2450"/>
    <n v="812"/>
    <s v="UPI"/>
    <s v="Amazon (FBA)"/>
    <s v="Delivered"/>
    <s v="Uttar Pradesh"/>
  </r>
  <r>
    <s v="IN-AMD-102452"/>
    <x v="17"/>
    <s v="Beauty &amp; Personal Care"/>
    <s v="Electric Trimmer"/>
    <n v="2"/>
    <n v="1139.93"/>
    <n v="0"/>
    <x v="2451"/>
    <n v="409.5"/>
    <s v="Cash on Delivery (COD)"/>
    <s v="Amazon (FBA)"/>
    <s v="Delivered"/>
    <s v="Delhi"/>
  </r>
  <r>
    <s v="IN-AMD-102453"/>
    <x v="577"/>
    <s v="Electronics &amp; Mobiles"/>
    <s v="5G Smartphone"/>
    <n v="3"/>
    <n v="34492.79"/>
    <n v="0.15"/>
    <x v="2452"/>
    <n v="13339.96"/>
    <s v="UPI"/>
    <s v="Amazon (FBA)"/>
    <s v="Delivered"/>
    <s v="West Bengal"/>
  </r>
  <r>
    <s v="IN-AMD-102454"/>
    <x v="879"/>
    <s v="Apparel &amp; Fashion"/>
    <s v="Sports Shoes"/>
    <n v="2"/>
    <n v="886.48"/>
    <n v="0.2"/>
    <x v="2453"/>
    <n v="462.31"/>
    <s v="Cash on Delivery (COD)"/>
    <s v="Amazon (FBA)"/>
    <s v="Shipped"/>
    <s v="Uttar Pradesh"/>
  </r>
  <r>
    <s v="IN-AMD-102455"/>
    <x v="268"/>
    <s v="Electronics &amp; Mobiles"/>
    <s v="Smartwatch"/>
    <n v="2"/>
    <n v="15358.44"/>
    <n v="0"/>
    <x v="2454"/>
    <n v="5008.97"/>
    <s v="Cash on Delivery (COD)"/>
    <s v="Seller Flex"/>
    <s v="Delivered"/>
    <s v="Karnataka"/>
  </r>
  <r>
    <s v="IN-AMD-102456"/>
    <x v="732"/>
    <s v="Apparel &amp; Fashion"/>
    <s v="Saree with Unstitched Blouse"/>
    <n v="4"/>
    <n v="2501.0500000000002"/>
    <n v="0.25"/>
    <x v="2455"/>
    <n v="1302.98"/>
    <s v="UPI"/>
    <s v="Amazon (FBA)"/>
    <s v="Delivered"/>
    <s v="Delhi"/>
  </r>
  <r>
    <s v="IN-AMD-102457"/>
    <x v="707"/>
    <s v="Electronics &amp; Mobiles"/>
    <s v="Wireless Earbuds"/>
    <n v="4"/>
    <n v="27645.26"/>
    <n v="0"/>
    <x v="2456"/>
    <n v="32723.06"/>
    <s v="Cash on Delivery (COD)"/>
    <s v="Amazon (FBA)"/>
    <s v="Shipped"/>
    <s v="Rajasthan"/>
  </r>
  <r>
    <s v="IN-AMD-102458"/>
    <x v="294"/>
    <s v="Pantry &amp; Groceries"/>
    <s v="Organic Turmeric Powder"/>
    <n v="1"/>
    <n v="839.12"/>
    <n v="0.05"/>
    <x v="2457"/>
    <n v="238.53"/>
    <s v="UPI"/>
    <s v="Merchant (FBM)"/>
    <s v="Delivered"/>
    <s v="Uttar Pradesh"/>
  </r>
  <r>
    <s v="IN-AMD-102459"/>
    <x v="406"/>
    <s v="Electronics &amp; Mobiles"/>
    <s v="Power Bank 20000mAh"/>
    <n v="1"/>
    <n v="33624.15"/>
    <n v="0"/>
    <x v="2458"/>
    <n v="9343.1200000000008"/>
    <s v="UPI"/>
    <s v="Amazon (FBA)"/>
    <s v="Shipped"/>
    <s v="Tamil Nadu"/>
  </r>
  <r>
    <s v="IN-AMD-102460"/>
    <x v="657"/>
    <s v="Pantry &amp; Groceries"/>
    <s v="Organic Turmeric Powder"/>
    <n v="3"/>
    <n v="630.24"/>
    <n v="0.05"/>
    <x v="2459"/>
    <n v="275.43"/>
    <s v="UPI"/>
    <s v="Amazon (FBA)"/>
    <s v="Delivered"/>
    <s v="Karnataka"/>
  </r>
  <r>
    <s v="IN-AMD-102461"/>
    <x v="212"/>
    <s v="Apparel &amp; Fashion"/>
    <s v="Saree with Unstitched Blouse"/>
    <n v="4"/>
    <n v="2556.59"/>
    <n v="0.25"/>
    <x v="2460"/>
    <n v="1250.3800000000001"/>
    <s v="Cash on Delivery (COD)"/>
    <s v="Amazon (FBA)"/>
    <s v="Delivered"/>
    <s v="Tamil Nadu"/>
  </r>
  <r>
    <s v="IN-AMD-102462"/>
    <x v="460"/>
    <s v="Pantry &amp; Groceries"/>
    <s v="Assorted Dry Fruits 500g"/>
    <n v="1"/>
    <n v="473.26"/>
    <n v="0"/>
    <x v="2461"/>
    <n v="147.77000000000001"/>
    <s v="UPI"/>
    <s v="Amazon (FBA)"/>
    <s v="Delivered"/>
    <s v="Maharashtra"/>
  </r>
  <r>
    <s v="IN-AMD-102463"/>
    <x v="242"/>
    <s v="Home &amp; Kitchen"/>
    <s v="Cotton Bedsheet Double"/>
    <n v="1"/>
    <n v="5008.2700000000004"/>
    <n v="0.1"/>
    <x v="2462"/>
    <n v="873.67"/>
    <s v="UPI"/>
    <s v="Amazon (FBA)"/>
    <s v="Delivered"/>
    <s v="Delhi"/>
  </r>
  <r>
    <s v="IN-AMD-102464"/>
    <x v="878"/>
    <s v="Pantry &amp; Groceries"/>
    <s v="Assorted Dry Fruits 500g"/>
    <n v="1"/>
    <n v="344.95"/>
    <n v="0"/>
    <x v="2463"/>
    <n v="85.42"/>
    <s v="Credit/Debit Card"/>
    <s v="Amazon (FBA)"/>
    <s v="Delivered"/>
    <s v="Gujarat"/>
  </r>
  <r>
    <s v="IN-AMD-102465"/>
    <x v="413"/>
    <s v="Electronics &amp; Mobiles"/>
    <s v="5G Smartphone"/>
    <n v="4"/>
    <n v="1432.95"/>
    <n v="0"/>
    <x v="2464"/>
    <n v="1752.21"/>
    <s v="Net Banking"/>
    <s v="Amazon (FBA)"/>
    <s v="Delivered"/>
    <s v="Delhi"/>
  </r>
  <r>
    <s v="IN-AMD-102466"/>
    <x v="864"/>
    <s v="Home &amp; Kitchen"/>
    <s v="Mixer Grinder 750W"/>
    <n v="4"/>
    <n v="6338.32"/>
    <n v="0.25"/>
    <x v="2465"/>
    <n v="3508.73"/>
    <s v="UPI"/>
    <s v="Amazon (FBA)"/>
    <s v="Delivered"/>
    <s v="Gujarat"/>
  </r>
  <r>
    <s v="IN-AMD-102467"/>
    <x v="404"/>
    <s v="Pantry &amp; Groceries"/>
    <s v="Ghee 1L"/>
    <n v="3"/>
    <n v="861.12"/>
    <n v="0.15"/>
    <x v="2466"/>
    <n v="352.25"/>
    <s v="Credit/Debit Card"/>
    <s v="Amazon (FBA)"/>
    <s v="Delivered"/>
    <s v="Maharashtra"/>
  </r>
  <r>
    <s v="IN-AMD-102468"/>
    <x v="143"/>
    <s v="Electronics &amp; Mobiles"/>
    <s v="Smartwatch"/>
    <n v="4"/>
    <n v="14079.18"/>
    <n v="0.15"/>
    <x v="2467"/>
    <n v="9649.6200000000008"/>
    <s v="UPI"/>
    <s v="Merchant (FBM)"/>
    <s v="Delivered"/>
    <s v="Maharashtra"/>
  </r>
  <r>
    <s v="IN-AMD-102469"/>
    <x v="466"/>
    <s v="Electronics &amp; Mobiles"/>
    <s v="Wireless Earbuds"/>
    <n v="4"/>
    <n v="6228.98"/>
    <n v="0.1"/>
    <x v="2468"/>
    <n v="5388.16"/>
    <s v="UPI"/>
    <s v="Amazon (FBA)"/>
    <s v="Delivered"/>
    <s v="Telangana"/>
  </r>
  <r>
    <s v="IN-AMD-102470"/>
    <x v="880"/>
    <s v="Apparel &amp; Fashion"/>
    <s v="Saree with Unstitched Blouse"/>
    <n v="4"/>
    <n v="2693.58"/>
    <n v="0"/>
    <x v="2469"/>
    <n v="2383.36"/>
    <s v="UPI"/>
    <s v="Amazon (FBA)"/>
    <s v="Delivered"/>
    <s v="Telangana"/>
  </r>
  <r>
    <s v="IN-AMD-102471"/>
    <x v="216"/>
    <s v="Pantry &amp; Groceries"/>
    <s v="Organic Turmeric Powder"/>
    <n v="3"/>
    <n v="1057.1500000000001"/>
    <n v="0"/>
    <x v="2470"/>
    <n v="582.37"/>
    <s v="UPI"/>
    <s v="Amazon (FBA)"/>
    <s v="Delivered"/>
    <s v="Uttar Pradesh"/>
  </r>
  <r>
    <s v="IN-AMD-102472"/>
    <x v="767"/>
    <s v="Apparel &amp; Fashion"/>
    <s v="Printed T-Shirt"/>
    <n v="2"/>
    <n v="1755.08"/>
    <n v="0.05"/>
    <x v="2471"/>
    <n v="0"/>
    <s v="UPI"/>
    <s v="Seller Flex"/>
    <s v="Returned"/>
    <s v="Kerala"/>
  </r>
  <r>
    <s v="IN-AMD-102473"/>
    <x v="216"/>
    <s v="Apparel &amp; Fashion"/>
    <s v="Saree with Unstitched Blouse"/>
    <n v="2"/>
    <n v="2182.41"/>
    <n v="0.25"/>
    <x v="2472"/>
    <n v="0"/>
    <s v="UPI"/>
    <s v="Amazon (FBA)"/>
    <s v="Returned"/>
    <s v="Tamil Nadu"/>
  </r>
  <r>
    <s v="IN-AMD-102474"/>
    <x v="642"/>
    <s v="Electronics &amp; Mobiles"/>
    <s v="Laptop Backpack"/>
    <n v="1"/>
    <n v="7460"/>
    <n v="0.1"/>
    <x v="2473"/>
    <n v="1666.2"/>
    <s v="Credit/Debit Card"/>
    <s v="Amazon (FBA)"/>
    <s v="Delivered"/>
    <s v="Telangana"/>
  </r>
  <r>
    <s v="IN-AMD-102475"/>
    <x v="598"/>
    <s v="Electronics &amp; Mobiles"/>
    <s v="Smartwatch"/>
    <n v="2"/>
    <n v="3066.17"/>
    <n v="0.05"/>
    <x v="2474"/>
    <n v="1116.72"/>
    <s v="Net Banking"/>
    <s v="Amazon (FBA)"/>
    <s v="Delivered"/>
    <s v="Karnataka"/>
  </r>
  <r>
    <s v="IN-AMD-102476"/>
    <x v="881"/>
    <s v="Beauty &amp; Personal Care"/>
    <s v="Ubtan Face Wash"/>
    <n v="2"/>
    <n v="910.32"/>
    <n v="0.05"/>
    <x v="2475"/>
    <n v="409.38"/>
    <s v="UPI"/>
    <s v="Amazon (FBA)"/>
    <s v="Delivered"/>
    <s v="Uttar Pradesh"/>
  </r>
  <r>
    <s v="IN-AMD-102477"/>
    <x v="670"/>
    <s v="Electronics &amp; Mobiles"/>
    <s v="5G Smartphone"/>
    <n v="3"/>
    <n v="29846.7"/>
    <n v="0.2"/>
    <x v="2476"/>
    <n v="21203.599999999999"/>
    <s v="UPI"/>
    <s v="Amazon (FBA)"/>
    <s v="Delivered"/>
    <s v="West Bengal"/>
  </r>
  <r>
    <s v="IN-AMD-102478"/>
    <x v="13"/>
    <s v="Home &amp; Kitchen"/>
    <s v="Stainless Steel Dinner Set"/>
    <n v="3"/>
    <n v="4646.5200000000004"/>
    <n v="0"/>
    <x v="2477"/>
    <n v="2611.7800000000002"/>
    <s v="UPI"/>
    <s v="Amazon (FBA)"/>
    <s v="Delivered"/>
    <s v="Telangana"/>
  </r>
  <r>
    <s v="IN-AMD-102479"/>
    <x v="767"/>
    <s v="Pantry &amp; Groceries"/>
    <s v="Filter Coffee Powder"/>
    <n v="2"/>
    <n v="949.98"/>
    <n v="0.05"/>
    <x v="2478"/>
    <n v="293.72000000000003"/>
    <s v="Amazon Pay Later"/>
    <s v="Amazon (FBA)"/>
    <s v="Shipped"/>
    <s v="West Bengal"/>
  </r>
  <r>
    <s v="IN-AMD-102480"/>
    <x v="296"/>
    <s v="Electronics &amp; Mobiles"/>
    <s v="Laptop Backpack"/>
    <n v="2"/>
    <n v="7628.03"/>
    <n v="0.05"/>
    <x v="2479"/>
    <n v="3574.87"/>
    <s v="Cash on Delivery (COD)"/>
    <s v="Seller Flex"/>
    <s v="Delivered"/>
    <s v="Delhi"/>
  </r>
  <r>
    <s v="IN-AMD-102481"/>
    <x v="181"/>
    <s v="Home &amp; Kitchen"/>
    <s v="Cotton Bedsheet Double"/>
    <n v="2"/>
    <n v="3962.01"/>
    <n v="0.2"/>
    <x v="2480"/>
    <n v="1460.37"/>
    <s v="UPI"/>
    <s v="Amazon (FBA)"/>
    <s v="Delivered"/>
    <s v="Karnataka"/>
  </r>
  <r>
    <s v="IN-AMD-102482"/>
    <x v="84"/>
    <s v="Electronics &amp; Mobiles"/>
    <s v="Smartwatch"/>
    <n v="1"/>
    <n v="32244.71"/>
    <n v="0.15"/>
    <x v="2481"/>
    <n v="7004.17"/>
    <s v="UPI"/>
    <s v="Seller Flex"/>
    <s v="Delivered"/>
    <s v="Karnataka"/>
  </r>
  <r>
    <s v="IN-AMD-102483"/>
    <x v="33"/>
    <s v="Home &amp; Kitchen"/>
    <s v="Mixer Grinder 750W"/>
    <n v="3"/>
    <n v="2227.36"/>
    <n v="0.1"/>
    <x v="2482"/>
    <n v="0"/>
    <s v="UPI"/>
    <s v="Amazon (FBA)"/>
    <s v="Cancelled"/>
    <s v="West Bengal"/>
  </r>
  <r>
    <s v="IN-AMD-102484"/>
    <x v="34"/>
    <s v="Electronics &amp; Mobiles"/>
    <s v="Wireless Earbuds"/>
    <n v="2"/>
    <n v="19910.48"/>
    <n v="0.05"/>
    <x v="2483"/>
    <n v="6442.98"/>
    <s v="Cash on Delivery (COD)"/>
    <s v="Amazon (FBA)"/>
    <s v="Delivered"/>
    <s v="Gujarat"/>
  </r>
  <r>
    <s v="IN-AMD-102485"/>
    <x v="700"/>
    <s v="Home &amp; Kitchen"/>
    <s v="Mixer Grinder 750W"/>
    <n v="4"/>
    <n v="2587.37"/>
    <n v="0"/>
    <x v="2484"/>
    <n v="1390.14"/>
    <s v="UPI"/>
    <s v="Merchant (FBM)"/>
    <s v="Delivered"/>
    <s v="Karnataka"/>
  </r>
  <r>
    <s v="IN-AMD-102486"/>
    <x v="560"/>
    <s v="Apparel &amp; Fashion"/>
    <s v="Cotton Kurta Set"/>
    <n v="2"/>
    <n v="2068.16"/>
    <n v="0.05"/>
    <x v="2485"/>
    <n v="1228.18"/>
    <s v="Credit/Debit Card"/>
    <s v="Amazon (FBA)"/>
    <s v="Delivered"/>
    <s v="Delhi"/>
  </r>
  <r>
    <s v="IN-AMD-102487"/>
    <x v="882"/>
    <s v="Apparel &amp; Fashion"/>
    <s v="Printed T-Shirt"/>
    <n v="4"/>
    <n v="684.89"/>
    <n v="0.2"/>
    <x v="2486"/>
    <n v="463.06"/>
    <s v="Credit/Debit Card"/>
    <s v="Amazon (FBA)"/>
    <s v="Delivered"/>
    <s v="Kerala"/>
  </r>
  <r>
    <s v="IN-AMD-102488"/>
    <x v="425"/>
    <s v="Home &amp; Kitchen"/>
    <s v="Induction Cooktop"/>
    <n v="1"/>
    <n v="2847.82"/>
    <n v="0.2"/>
    <x v="2487"/>
    <n v="741.47"/>
    <s v="UPI"/>
    <s v="Merchant (FBM)"/>
    <s v="Delivered"/>
    <s v="Maharashtra"/>
  </r>
  <r>
    <s v="IN-AMD-102489"/>
    <x v="883"/>
    <s v="Electronics &amp; Mobiles"/>
    <s v="Wireless Earbuds"/>
    <n v="4"/>
    <n v="22250.54"/>
    <n v="0.05"/>
    <x v="2488"/>
    <n v="28534.84"/>
    <s v="UPI"/>
    <s v="Seller Flex"/>
    <s v="Delivered"/>
    <s v="Delhi"/>
  </r>
  <r>
    <s v="IN-AMD-102490"/>
    <x v="44"/>
    <s v="Home &amp; Kitchen"/>
    <s v="Stainless Steel Dinner Set"/>
    <n v="3"/>
    <n v="4699.22"/>
    <n v="0.05"/>
    <x v="2489"/>
    <n v="1787.58"/>
    <s v="Net Banking"/>
    <s v="Merchant (FBM)"/>
    <s v="Delivered"/>
    <s v="Uttar Pradesh"/>
  </r>
  <r>
    <s v="IN-AMD-102491"/>
    <x v="804"/>
    <s v="Apparel &amp; Fashion"/>
    <s v="Men Denim Jeans"/>
    <n v="1"/>
    <n v="1861.15"/>
    <n v="0.2"/>
    <x v="2490"/>
    <n v="328.6"/>
    <s v="UPI"/>
    <s v="Merchant (FBM)"/>
    <s v="Delivered"/>
    <s v="Maharashtra"/>
  </r>
  <r>
    <s v="IN-AMD-102492"/>
    <x v="64"/>
    <s v="Home &amp; Kitchen"/>
    <s v="Stainless Steel Dinner Set"/>
    <n v="1"/>
    <n v="1612.96"/>
    <n v="0.05"/>
    <x v="2491"/>
    <n v="338.08"/>
    <s v="Cash on Delivery (COD)"/>
    <s v="Amazon (FBA)"/>
    <s v="Delivered"/>
    <s v="Telangana"/>
  </r>
  <r>
    <s v="IN-AMD-102493"/>
    <x v="577"/>
    <s v="Electronics &amp; Mobiles"/>
    <s v="Laptop Backpack"/>
    <n v="2"/>
    <n v="9238.06"/>
    <n v="0"/>
    <x v="2492"/>
    <n v="4971.75"/>
    <s v="UPI"/>
    <s v="Amazon (FBA)"/>
    <s v="Delivered"/>
    <s v="Karnataka"/>
  </r>
  <r>
    <s v="IN-AMD-102494"/>
    <x v="476"/>
    <s v="Home &amp; Kitchen"/>
    <s v="Cotton Bedsheet Double"/>
    <n v="1"/>
    <n v="2383.1999999999998"/>
    <n v="0.05"/>
    <x v="2493"/>
    <n v="308.76"/>
    <s v="Net Banking"/>
    <s v="Amazon (FBA)"/>
    <s v="Delivered"/>
    <s v="Kerala"/>
  </r>
  <r>
    <s v="IN-AMD-102495"/>
    <x v="782"/>
    <s v="Electronics &amp; Mobiles"/>
    <s v="Smartwatch"/>
    <n v="1"/>
    <n v="33316.269999999997"/>
    <n v="0.1"/>
    <x v="2494"/>
    <n v="10044.469999999999"/>
    <s v="Credit/Debit Card"/>
    <s v="Amazon (FBA)"/>
    <s v="Delivered"/>
    <s v="Maharashtra"/>
  </r>
  <r>
    <s v="IN-AMD-102496"/>
    <x v="655"/>
    <s v="Apparel &amp; Fashion"/>
    <s v="Cotton Kurta Set"/>
    <n v="4"/>
    <n v="1881.86"/>
    <n v="0.2"/>
    <x v="2495"/>
    <n v="1810.5"/>
    <s v="UPI"/>
    <s v="Amazon (FBA)"/>
    <s v="Delivered"/>
    <s v="Gujarat"/>
  </r>
  <r>
    <s v="IN-AMD-102497"/>
    <x v="592"/>
    <s v="Electronics &amp; Mobiles"/>
    <s v="Wireless Earbuds"/>
    <n v="2"/>
    <n v="20387.13"/>
    <n v="0.05"/>
    <x v="2496"/>
    <n v="4851.74"/>
    <s v="Credit/Debit Card"/>
    <s v="Amazon (FBA)"/>
    <s v="Delivered"/>
    <s v="Uttar Pradesh"/>
  </r>
  <r>
    <s v="IN-AMD-102498"/>
    <x v="676"/>
    <s v="Home &amp; Kitchen"/>
    <s v="Mixer Grinder 750W"/>
    <n v="3"/>
    <n v="4520.21"/>
    <n v="0"/>
    <x v="2497"/>
    <n v="2213.94"/>
    <s v="UPI"/>
    <s v="Amazon (FBA)"/>
    <s v="Delivered"/>
    <s v="Uttar Pradesh"/>
  </r>
  <r>
    <s v="IN-AMD-102499"/>
    <x v="549"/>
    <s v="Electronics &amp; Mobiles"/>
    <s v="Wireless Earbuds"/>
    <n v="2"/>
    <n v="15345.45"/>
    <n v="0.05"/>
    <x v="2498"/>
    <n v="9029.26"/>
    <s v="UPI"/>
    <s v="Amazon (FBA)"/>
    <s v="Delivered"/>
    <s v="Maharashtra"/>
  </r>
  <r>
    <s v="IN-AMD-102500"/>
    <x v="190"/>
    <s v="Beauty &amp; Personal Care"/>
    <s v="Sunscreen Gel SPF 50"/>
    <n v="3"/>
    <n v="260.87"/>
    <n v="0"/>
    <x v="2499"/>
    <n v="134.08000000000001"/>
    <s v="Cash on Delivery (COD)"/>
    <s v="Amazon (FBA)"/>
    <s v="Delivered"/>
    <s v="Kerala"/>
  </r>
  <r>
    <s v="IN-AMD-102501"/>
    <x v="9"/>
    <s v="Beauty &amp; Personal Care"/>
    <s v="Electric Trimmer"/>
    <n v="4"/>
    <n v="1458.22"/>
    <n v="0.2"/>
    <x v="2500"/>
    <n v="0"/>
    <s v="UPI"/>
    <s v="Amazon (FBA)"/>
    <s v="Returned"/>
    <s v="Gujarat"/>
  </r>
  <r>
    <s v="IN-AMD-102502"/>
    <x v="269"/>
    <s v="Electronics &amp; Mobiles"/>
    <s v="Smartwatch"/>
    <n v="1"/>
    <n v="9165.5300000000007"/>
    <n v="0"/>
    <x v="2501"/>
    <n v="2473.81"/>
    <s v="UPI"/>
    <s v="Seller Flex"/>
    <s v="Shipped"/>
    <s v="Delhi"/>
  </r>
  <r>
    <s v="IN-AMD-102503"/>
    <x v="51"/>
    <s v="Home &amp; Kitchen"/>
    <s v="Induction Cooktop"/>
    <n v="1"/>
    <n v="6658.64"/>
    <n v="0"/>
    <x v="2502"/>
    <n v="905.69"/>
    <s v="Cash on Delivery (COD)"/>
    <s v="Seller Flex"/>
    <s v="Delivered"/>
    <s v="Tamil Nadu"/>
  </r>
  <r>
    <s v="IN-AMD-102504"/>
    <x v="328"/>
    <s v="Electronics &amp; Mobiles"/>
    <s v="Wireless Earbuds"/>
    <n v="2"/>
    <n v="4049.1"/>
    <n v="0.1"/>
    <x v="2503"/>
    <n v="2005.7"/>
    <s v="Cash on Delivery (COD)"/>
    <s v="Amazon (FBA)"/>
    <s v="Delivered"/>
    <s v="Karnataka"/>
  </r>
  <r>
    <s v="IN-AMD-102505"/>
    <x v="744"/>
    <s v="Apparel &amp; Fashion"/>
    <s v="Saree with Unstitched Blouse"/>
    <n v="2"/>
    <n v="495.93"/>
    <n v="0"/>
    <x v="2504"/>
    <n v="180.7"/>
    <s v="UPI"/>
    <s v="Amazon (FBA)"/>
    <s v="Delivered"/>
    <s v="Karnataka"/>
  </r>
  <r>
    <s v="IN-AMD-102506"/>
    <x v="383"/>
    <s v="Home &amp; Kitchen"/>
    <s v="Mixer Grinder 750W"/>
    <n v="2"/>
    <n v="4393.25"/>
    <n v="0"/>
    <x v="2505"/>
    <n v="1401.03"/>
    <s v="Amazon Pay Later"/>
    <s v="Amazon (FBA)"/>
    <s v="Delivered"/>
    <s v="Tamil Nadu"/>
  </r>
  <r>
    <s v="IN-AMD-102507"/>
    <x v="884"/>
    <s v="Home &amp; Kitchen"/>
    <s v="Induction Cooktop"/>
    <n v="1"/>
    <n v="2939.89"/>
    <n v="0.05"/>
    <x v="2506"/>
    <n v="398.68"/>
    <s v="Credit/Debit Card"/>
    <s v="Amazon (FBA)"/>
    <s v="Delivered"/>
    <s v="Maharashtra"/>
  </r>
  <r>
    <s v="IN-AMD-102508"/>
    <x v="528"/>
    <s v="Home &amp; Kitchen"/>
    <s v="Cotton Bedsheet Double"/>
    <n v="1"/>
    <n v="2934.16"/>
    <n v="0.15"/>
    <x v="2507"/>
    <n v="388.85"/>
    <s v="UPI"/>
    <s v="Amazon (FBA)"/>
    <s v="Delivered"/>
    <s v="Maharashtra"/>
  </r>
  <r>
    <s v="IN-AMD-102509"/>
    <x v="674"/>
    <s v="Electronics &amp; Mobiles"/>
    <s v="Power Bank 20000mAh"/>
    <n v="4"/>
    <n v="25760.13"/>
    <n v="0.05"/>
    <x v="2508"/>
    <n v="0"/>
    <s v="UPI"/>
    <s v="Amazon (FBA)"/>
    <s v="Returned"/>
    <s v="West Bengal"/>
  </r>
  <r>
    <s v="IN-AMD-102510"/>
    <x v="21"/>
    <s v="Apparel &amp; Fashion"/>
    <s v="Sports Shoes"/>
    <n v="3"/>
    <n v="2498.89"/>
    <n v="0.25"/>
    <x v="2509"/>
    <n v="1887.15"/>
    <s v="Credit/Debit Card"/>
    <s v="Amazon (FBA)"/>
    <s v="Delivered"/>
    <s v="Delhi"/>
  </r>
  <r>
    <s v="IN-AMD-102511"/>
    <x v="500"/>
    <s v="Electronics &amp; Mobiles"/>
    <s v="Wireless Earbuds"/>
    <n v="2"/>
    <n v="28032.67"/>
    <n v="0.05"/>
    <x v="2510"/>
    <n v="14739.09"/>
    <s v="UPI"/>
    <s v="Amazon (FBA)"/>
    <s v="Shipped"/>
    <s v="Rajasthan"/>
  </r>
  <r>
    <s v="IN-AMD-102512"/>
    <x v="363"/>
    <s v="Home &amp; Kitchen"/>
    <s v="Stainless Steel Dinner Set"/>
    <n v="1"/>
    <n v="5934.43"/>
    <n v="0.2"/>
    <x v="2511"/>
    <n v="0"/>
    <s v="Cash on Delivery (COD)"/>
    <s v="Amazon (FBA)"/>
    <s v="Cancelled"/>
    <s v="Maharashtra"/>
  </r>
  <r>
    <s v="IN-AMD-102513"/>
    <x v="885"/>
    <s v="Apparel &amp; Fashion"/>
    <s v="Men Denim Jeans"/>
    <n v="3"/>
    <n v="2833.48"/>
    <n v="0.05"/>
    <x v="2512"/>
    <n v="2769.16"/>
    <s v="UPI"/>
    <s v="Amazon (FBA)"/>
    <s v="Delivered"/>
    <s v="Kerala"/>
  </r>
  <r>
    <s v="IN-AMD-102514"/>
    <x v="675"/>
    <s v="Home &amp; Kitchen"/>
    <s v="Water Purifier"/>
    <n v="2"/>
    <n v="2130.1799999999998"/>
    <n v="0.1"/>
    <x v="2513"/>
    <n v="671.88"/>
    <s v="Credit/Debit Card"/>
    <s v="Amazon (FBA)"/>
    <s v="Delivered"/>
    <s v="Uttar Pradesh"/>
  </r>
  <r>
    <s v="IN-AMD-102515"/>
    <x v="594"/>
    <s v="Electronics &amp; Mobiles"/>
    <s v="Smartwatch"/>
    <n v="2"/>
    <n v="9804.0300000000007"/>
    <n v="0.25"/>
    <x v="2514"/>
    <n v="4559.2700000000004"/>
    <s v="Cash on Delivery (COD)"/>
    <s v="Amazon (FBA)"/>
    <s v="Delivered"/>
    <s v="Karnataka"/>
  </r>
  <r>
    <s v="IN-AMD-102516"/>
    <x v="685"/>
    <s v="Apparel &amp; Fashion"/>
    <s v="Cotton Kurta Set"/>
    <n v="3"/>
    <n v="1934.66"/>
    <n v="0.1"/>
    <x v="2515"/>
    <n v="821.36"/>
    <s v="Net Banking"/>
    <s v="Amazon (FBA)"/>
    <s v="Delivered"/>
    <s v="Karnataka"/>
  </r>
  <r>
    <s v="IN-AMD-102517"/>
    <x v="312"/>
    <s v="Apparel &amp; Fashion"/>
    <s v="Sports Shoes"/>
    <n v="3"/>
    <n v="2513.7199999999998"/>
    <n v="0"/>
    <x v="2516"/>
    <n v="1293.33"/>
    <s v="UPI"/>
    <s v="Seller Flex"/>
    <s v="Delivered"/>
    <s v="Rajasthan"/>
  </r>
  <r>
    <s v="IN-AMD-102518"/>
    <x v="769"/>
    <s v="Electronics &amp; Mobiles"/>
    <s v="Smartwatch"/>
    <n v="3"/>
    <n v="28687.09"/>
    <n v="0.1"/>
    <x v="2517"/>
    <n v="17897.45"/>
    <s v="Cash on Delivery (COD)"/>
    <s v="Merchant (FBM)"/>
    <s v="Delivered"/>
    <s v="Delhi"/>
  </r>
  <r>
    <s v="IN-AMD-102519"/>
    <x v="20"/>
    <s v="Apparel &amp; Fashion"/>
    <s v="Saree with Unstitched Blouse"/>
    <n v="1"/>
    <n v="2884.64"/>
    <n v="0"/>
    <x v="2518"/>
    <n v="414.17"/>
    <s v="Amazon Pay Later"/>
    <s v="Amazon (FBA)"/>
    <s v="Delivered"/>
    <s v="Tamil Nadu"/>
  </r>
  <r>
    <s v="IN-AMD-102520"/>
    <x v="886"/>
    <s v="Beauty &amp; Personal Care"/>
    <s v="Matte Lipstick"/>
    <n v="4"/>
    <n v="620.07000000000005"/>
    <n v="0.05"/>
    <x v="2519"/>
    <n v="440.18"/>
    <s v="UPI"/>
    <s v="Merchant (FBM)"/>
    <s v="Delivered"/>
    <s v="Rajasthan"/>
  </r>
  <r>
    <s v="IN-AMD-102521"/>
    <x v="887"/>
    <s v="Beauty &amp; Personal Care"/>
    <s v="Ubtan Face Wash"/>
    <n v="2"/>
    <n v="631.62"/>
    <n v="0.15"/>
    <x v="2520"/>
    <n v="294.38"/>
    <s v="UPI"/>
    <s v="Amazon (FBA)"/>
    <s v="Delivered"/>
    <s v="Karnataka"/>
  </r>
  <r>
    <s v="IN-AMD-102522"/>
    <x v="669"/>
    <s v="Apparel &amp; Fashion"/>
    <s v="Men Denim Jeans"/>
    <n v="2"/>
    <n v="2916.19"/>
    <n v="0.1"/>
    <x v="2521"/>
    <n v="1188.76"/>
    <s v="UPI"/>
    <s v="Amazon (FBA)"/>
    <s v="Delivered"/>
    <s v="Karnataka"/>
  </r>
  <r>
    <s v="IN-AMD-102523"/>
    <x v="502"/>
    <s v="Apparel &amp; Fashion"/>
    <s v="Men Denim Jeans"/>
    <n v="3"/>
    <n v="2890.36"/>
    <n v="0"/>
    <x v="2522"/>
    <n v="2164.62"/>
    <s v="UPI"/>
    <s v="Seller Flex"/>
    <s v="Delivered"/>
    <s v="Karnataka"/>
  </r>
  <r>
    <s v="IN-AMD-102524"/>
    <x v="40"/>
    <s v="Electronics &amp; Mobiles"/>
    <s v="Smartwatch"/>
    <n v="1"/>
    <n v="4539.6099999999997"/>
    <n v="0"/>
    <x v="2523"/>
    <n v="598.39"/>
    <s v="UPI"/>
    <s v="Amazon (FBA)"/>
    <s v="Delivered"/>
    <s v="Karnataka"/>
  </r>
  <r>
    <s v="IN-AMD-102525"/>
    <x v="160"/>
    <s v="Beauty &amp; Personal Care"/>
    <s v="Matte Lipstick"/>
    <n v="3"/>
    <n v="1025.9100000000001"/>
    <n v="0.1"/>
    <x v="2524"/>
    <n v="492.03"/>
    <s v="Net Banking"/>
    <s v="Amazon (FBA)"/>
    <s v="Delivered"/>
    <s v="Telangana"/>
  </r>
  <r>
    <s v="IN-AMD-102526"/>
    <x v="888"/>
    <s v="Electronics &amp; Mobiles"/>
    <s v="Laptop Backpack"/>
    <n v="1"/>
    <n v="4548.1099999999997"/>
    <n v="0"/>
    <x v="2525"/>
    <n v="1347.67"/>
    <s v="Credit/Debit Card"/>
    <s v="Amazon (FBA)"/>
    <s v="Delivered"/>
    <s v="Maharashtra"/>
  </r>
  <r>
    <s v="IN-AMD-102527"/>
    <x v="555"/>
    <s v="Pantry &amp; Groceries"/>
    <s v="Basmati Rice 5kg"/>
    <n v="4"/>
    <n v="437.76"/>
    <n v="0"/>
    <x v="2526"/>
    <n v="441.16"/>
    <s v="UPI"/>
    <s v="Seller Flex"/>
    <s v="Delivered"/>
    <s v="Maharashtra"/>
  </r>
  <r>
    <s v="IN-AMD-102528"/>
    <x v="737"/>
    <s v="Apparel &amp; Fashion"/>
    <s v="Men Denim Jeans"/>
    <n v="2"/>
    <n v="2547.85"/>
    <n v="0"/>
    <x v="2527"/>
    <n v="612.69000000000005"/>
    <s v="UPI"/>
    <s v="Merchant (FBM)"/>
    <s v="Delivered"/>
    <s v="Telangana"/>
  </r>
  <r>
    <s v="IN-AMD-102529"/>
    <x v="78"/>
    <s v="Apparel &amp; Fashion"/>
    <s v="Cotton Kurta Set"/>
    <n v="2"/>
    <n v="645.36"/>
    <n v="0.1"/>
    <x v="2528"/>
    <n v="300.16000000000003"/>
    <s v="Net Banking"/>
    <s v="Amazon (FBA)"/>
    <s v="Delivered"/>
    <s v="Rajasthan"/>
  </r>
  <r>
    <s v="IN-AMD-102530"/>
    <x v="510"/>
    <s v="Pantry &amp; Groceries"/>
    <s v="Basmati Rice 5kg"/>
    <n v="1"/>
    <n v="1100.56"/>
    <n v="0.05"/>
    <x v="2529"/>
    <n v="157.47"/>
    <s v="Credit/Debit Card"/>
    <s v="Amazon (FBA)"/>
    <s v="Delivered"/>
    <s v="Tamil Nadu"/>
  </r>
  <r>
    <s v="IN-AMD-102531"/>
    <x v="650"/>
    <s v="Electronics &amp; Mobiles"/>
    <s v="5G Smartphone"/>
    <n v="4"/>
    <n v="18149.669999999998"/>
    <n v="0"/>
    <x v="2530"/>
    <n v="10918.5"/>
    <s v="UPI"/>
    <s v="Amazon (FBA)"/>
    <s v="Delivered"/>
    <s v="Delhi"/>
  </r>
  <r>
    <s v="IN-AMD-102532"/>
    <x v="752"/>
    <s v="Home &amp; Kitchen"/>
    <s v="Cotton Bedsheet Double"/>
    <n v="4"/>
    <n v="6710.88"/>
    <n v="0.2"/>
    <x v="2531"/>
    <n v="7166.29"/>
    <s v="Amazon Pay Later"/>
    <s v="Seller Flex"/>
    <s v="Delivered"/>
    <s v="Maharashtra"/>
  </r>
  <r>
    <s v="IN-AMD-102533"/>
    <x v="394"/>
    <s v="Apparel &amp; Fashion"/>
    <s v="Sports Shoes"/>
    <n v="2"/>
    <n v="658.49"/>
    <n v="0.15"/>
    <x v="2532"/>
    <n v="0"/>
    <s v="UPI"/>
    <s v="Seller Flex"/>
    <s v="Cancelled"/>
    <s v="Tamil Nadu"/>
  </r>
  <r>
    <s v="IN-AMD-102534"/>
    <x v="169"/>
    <s v="Electronics &amp; Mobiles"/>
    <s v="Power Bank 20000mAh"/>
    <n v="2"/>
    <n v="34446.31"/>
    <n v="0.05"/>
    <x v="2533"/>
    <n v="15791.09"/>
    <s v="UPI"/>
    <s v="Seller Flex"/>
    <s v="Delivered"/>
    <s v="Karnataka"/>
  </r>
  <r>
    <s v="IN-AMD-102535"/>
    <x v="856"/>
    <s v="Apparel &amp; Fashion"/>
    <s v="Saree with Unstitched Blouse"/>
    <n v="3"/>
    <n v="2736.58"/>
    <n v="0"/>
    <x v="2534"/>
    <n v="2102.0100000000002"/>
    <s v="UPI"/>
    <s v="Seller Flex"/>
    <s v="Delivered"/>
    <s v="Uttar Pradesh"/>
  </r>
  <r>
    <s v="IN-AMD-102536"/>
    <x v="381"/>
    <s v="Home &amp; Kitchen"/>
    <s v="Cotton Bedsheet Double"/>
    <n v="1"/>
    <n v="4533.84"/>
    <n v="0.1"/>
    <x v="2535"/>
    <n v="871.6"/>
    <s v="UPI"/>
    <s v="Amazon (FBA)"/>
    <s v="Delivered"/>
    <s v="Rajasthan"/>
  </r>
  <r>
    <s v="IN-AMD-102537"/>
    <x v="848"/>
    <s v="Home &amp; Kitchen"/>
    <s v="Stainless Steel Dinner Set"/>
    <n v="2"/>
    <n v="4935.95"/>
    <n v="0.15"/>
    <x v="2536"/>
    <n v="2711.74"/>
    <s v="Cash on Delivery (COD)"/>
    <s v="Amazon (FBA)"/>
    <s v="Delivered"/>
    <s v="Maharashtra"/>
  </r>
  <r>
    <s v="IN-AMD-102538"/>
    <x v="714"/>
    <s v="Electronics &amp; Mobiles"/>
    <s v="Wireless Earbuds"/>
    <n v="4"/>
    <n v="940.67"/>
    <n v="0"/>
    <x v="2537"/>
    <n v="903.81"/>
    <s v="UPI"/>
    <s v="Merchant (FBM)"/>
    <s v="Delivered"/>
    <s v="Telangana"/>
  </r>
  <r>
    <s v="IN-AMD-102539"/>
    <x v="889"/>
    <s v="Pantry &amp; Groceries"/>
    <s v="Organic Turmeric Powder"/>
    <n v="4"/>
    <n v="568.45000000000005"/>
    <n v="0.1"/>
    <x v="2538"/>
    <n v="0"/>
    <s v="UPI"/>
    <s v="Amazon (FBA)"/>
    <s v="Cancelled"/>
    <s v="Uttar Pradesh"/>
  </r>
  <r>
    <s v="IN-AMD-102540"/>
    <x v="105"/>
    <s v="Electronics &amp; Mobiles"/>
    <s v="Wireless Earbuds"/>
    <n v="2"/>
    <n v="1869.85"/>
    <n v="0.15"/>
    <x v="2539"/>
    <n v="543.72"/>
    <s v="UPI"/>
    <s v="Amazon (FBA)"/>
    <s v="Shipped"/>
    <s v="Uttar Pradesh"/>
  </r>
  <r>
    <s v="IN-AMD-102541"/>
    <x v="733"/>
    <s v="Electronics &amp; Mobiles"/>
    <s v="Wireless Earbuds"/>
    <n v="4"/>
    <n v="26833.53"/>
    <n v="0.15"/>
    <x v="2540"/>
    <n v="12937.22"/>
    <s v="Credit/Debit Card"/>
    <s v="Amazon (FBA)"/>
    <s v="Delivered"/>
    <s v="Telangana"/>
  </r>
  <r>
    <s v="IN-AMD-102542"/>
    <x v="534"/>
    <s v="Electronics &amp; Mobiles"/>
    <s v="Wireless Earbuds"/>
    <n v="1"/>
    <n v="32877.51"/>
    <n v="0"/>
    <x v="2541"/>
    <n v="11411.92"/>
    <s v="Net Banking"/>
    <s v="Amazon (FBA)"/>
    <s v="Delivered"/>
    <s v="Delhi"/>
  </r>
  <r>
    <s v="IN-AMD-102543"/>
    <x v="317"/>
    <s v="Electronics &amp; Mobiles"/>
    <s v="Power Bank 20000mAh"/>
    <n v="4"/>
    <n v="14112.7"/>
    <n v="0"/>
    <x v="2542"/>
    <n v="13180.72"/>
    <s v="UPI"/>
    <s v="Amazon (FBA)"/>
    <s v="Delivered"/>
    <s v="Maharashtra"/>
  </r>
  <r>
    <s v="IN-AMD-102544"/>
    <x v="890"/>
    <s v="Electronics &amp; Mobiles"/>
    <s v="Laptop Backpack"/>
    <n v="4"/>
    <n v="9041"/>
    <n v="0"/>
    <x v="2543"/>
    <n v="9452.08"/>
    <s v="Cash on Delivery (COD)"/>
    <s v="Seller Flex"/>
    <s v="Delivered"/>
    <s v="Maharashtra"/>
  </r>
  <r>
    <s v="IN-AMD-102545"/>
    <x v="297"/>
    <s v="Pantry &amp; Groceries"/>
    <s v="Assorted Dry Fruits 500g"/>
    <n v="2"/>
    <n v="930.77"/>
    <n v="0.2"/>
    <x v="2544"/>
    <n v="296.10000000000002"/>
    <s v="UPI"/>
    <s v="Amazon (FBA)"/>
    <s v="Delivered"/>
    <s v="Delhi"/>
  </r>
  <r>
    <s v="IN-AMD-102546"/>
    <x v="152"/>
    <s v="Apparel &amp; Fashion"/>
    <s v="Printed T-Shirt"/>
    <n v="1"/>
    <n v="1311.13"/>
    <n v="0"/>
    <x v="2545"/>
    <n v="197.62"/>
    <s v="UPI"/>
    <s v="Amazon (FBA)"/>
    <s v="Delivered"/>
    <s v="West Bengal"/>
  </r>
  <r>
    <s v="IN-AMD-102547"/>
    <x v="340"/>
    <s v="Electronics &amp; Mobiles"/>
    <s v="Power Bank 20000mAh"/>
    <n v="1"/>
    <n v="6644.34"/>
    <n v="0.15"/>
    <x v="2546"/>
    <n v="1770.11"/>
    <s v="UPI"/>
    <s v="Amazon (FBA)"/>
    <s v="Delivered"/>
    <s v="Uttar Pradesh"/>
  </r>
  <r>
    <s v="IN-AMD-102548"/>
    <x v="585"/>
    <s v="Electronics &amp; Mobiles"/>
    <s v="Wireless Earbuds"/>
    <n v="3"/>
    <n v="23813.99"/>
    <n v="0.25"/>
    <x v="2547"/>
    <n v="8211.8700000000008"/>
    <s v="Amazon Pay Later"/>
    <s v="Seller Flex"/>
    <s v="Delivered"/>
    <s v="Maharashtra"/>
  </r>
  <r>
    <s v="IN-AMD-102549"/>
    <x v="795"/>
    <s v="Home &amp; Kitchen"/>
    <s v="Induction Cooktop"/>
    <n v="1"/>
    <n v="7432.01"/>
    <n v="0.2"/>
    <x v="2548"/>
    <n v="1400.29"/>
    <s v="Credit/Debit Card"/>
    <s v="Amazon (FBA)"/>
    <s v="Delivered"/>
    <s v="Karnataka"/>
  </r>
  <r>
    <s v="IN-AMD-102550"/>
    <x v="869"/>
    <s v="Beauty &amp; Personal Care"/>
    <s v="Electric Trimmer"/>
    <n v="3"/>
    <n v="223.31"/>
    <n v="0.05"/>
    <x v="2549"/>
    <n v="198.02"/>
    <s v="Credit/Debit Card"/>
    <s v="Seller Flex"/>
    <s v="Delivered"/>
    <s v="Uttar Pradesh"/>
  </r>
  <r>
    <s v="IN-AMD-102551"/>
    <x v="574"/>
    <s v="Electronics &amp; Mobiles"/>
    <s v="5G Smartphone"/>
    <n v="2"/>
    <n v="16575.97"/>
    <n v="0.15"/>
    <x v="2550"/>
    <n v="7661.2"/>
    <s v="UPI"/>
    <s v="Amazon (FBA)"/>
    <s v="Delivered"/>
    <s v="Kerala"/>
  </r>
  <r>
    <s v="IN-AMD-102552"/>
    <x v="29"/>
    <s v="Electronics &amp; Mobiles"/>
    <s v="Wireless Earbuds"/>
    <n v="4"/>
    <n v="19356.490000000002"/>
    <n v="0.1"/>
    <x v="2551"/>
    <n v="19173.11"/>
    <s v="UPI"/>
    <s v="Amazon (FBA)"/>
    <s v="Delivered"/>
    <s v="Gujarat"/>
  </r>
  <r>
    <s v="IN-AMD-102553"/>
    <x v="298"/>
    <s v="Electronics &amp; Mobiles"/>
    <s v="Laptop Backpack"/>
    <n v="1"/>
    <n v="5654.01"/>
    <n v="0.2"/>
    <x v="2552"/>
    <n v="782.6"/>
    <s v="Credit/Debit Card"/>
    <s v="Amazon (FBA)"/>
    <s v="Delivered"/>
    <s v="Uttar Pradesh"/>
  </r>
  <r>
    <s v="IN-AMD-102554"/>
    <x v="82"/>
    <s v="Electronics &amp; Mobiles"/>
    <s v="5G Smartphone"/>
    <n v="3"/>
    <n v="25005.51"/>
    <n v="0"/>
    <x v="2553"/>
    <n v="18072.28"/>
    <s v="UPI"/>
    <s v="Amazon (FBA)"/>
    <s v="Delivered"/>
    <s v="Karnataka"/>
  </r>
  <r>
    <s v="IN-AMD-102555"/>
    <x v="497"/>
    <s v="Electronics &amp; Mobiles"/>
    <s v="Power Bank 20000mAh"/>
    <n v="1"/>
    <n v="30996.79"/>
    <n v="0.15"/>
    <x v="2554"/>
    <n v="3414.13"/>
    <s v="UPI"/>
    <s v="Amazon (FBA)"/>
    <s v="Delivered"/>
    <s v="Gujarat"/>
  </r>
  <r>
    <s v="IN-AMD-102556"/>
    <x v="697"/>
    <s v="Apparel &amp; Fashion"/>
    <s v="Men Denim Jeans"/>
    <n v="2"/>
    <n v="918.75"/>
    <n v="0.1"/>
    <x v="2555"/>
    <n v="221.4"/>
    <s v="UPI"/>
    <s v="Amazon (FBA)"/>
    <s v="Delivered"/>
    <s v="Kerala"/>
  </r>
  <r>
    <s v="IN-AMD-102557"/>
    <x v="222"/>
    <s v="Electronics &amp; Mobiles"/>
    <s v="Power Bank 20000mAh"/>
    <n v="3"/>
    <n v="6969.37"/>
    <n v="0.1"/>
    <x v="2556"/>
    <n v="5387.17"/>
    <s v="Cash on Delivery (COD)"/>
    <s v="Amazon (FBA)"/>
    <s v="Delivered"/>
    <s v="Kerala"/>
  </r>
  <r>
    <s v="IN-AMD-102558"/>
    <x v="485"/>
    <s v="Apparel &amp; Fashion"/>
    <s v="Sports Shoes"/>
    <n v="3"/>
    <n v="994.29"/>
    <n v="0.15"/>
    <x v="2557"/>
    <n v="762.69"/>
    <s v="UPI"/>
    <s v="Amazon (FBA)"/>
    <s v="Delivered"/>
    <s v="Tamil Nadu"/>
  </r>
  <r>
    <s v="IN-AMD-102559"/>
    <x v="305"/>
    <s v="Electronics &amp; Mobiles"/>
    <s v="Wireless Earbuds"/>
    <n v="3"/>
    <n v="7077.13"/>
    <n v="0"/>
    <x v="2558"/>
    <n v="3227.34"/>
    <s v="UPI"/>
    <s v="Amazon (FBA)"/>
    <s v="Delivered"/>
    <s v="Gujarat"/>
  </r>
  <r>
    <s v="IN-AMD-102560"/>
    <x v="619"/>
    <s v="Pantry &amp; Groceries"/>
    <s v="Ghee 1L"/>
    <n v="2"/>
    <n v="412.02"/>
    <n v="0"/>
    <x v="2559"/>
    <n v="279.14"/>
    <s v="UPI"/>
    <s v="Amazon (FBA)"/>
    <s v="Delivered"/>
    <s v="West Bengal"/>
  </r>
  <r>
    <s v="IN-AMD-102561"/>
    <x v="423"/>
    <s v="Pantry &amp; Groceries"/>
    <s v="Filter Coffee Powder"/>
    <n v="3"/>
    <n v="739.69"/>
    <n v="0.1"/>
    <x v="2560"/>
    <n v="299.68"/>
    <s v="Credit/Debit Card"/>
    <s v="Amazon (FBA)"/>
    <s v="Delivered"/>
    <s v="Uttar Pradesh"/>
  </r>
  <r>
    <s v="IN-AMD-102562"/>
    <x v="818"/>
    <s v="Home &amp; Kitchen"/>
    <s v="Stainless Steel Dinner Set"/>
    <n v="4"/>
    <n v="1634.22"/>
    <n v="0.05"/>
    <x v="2561"/>
    <n v="1345.1"/>
    <s v="UPI"/>
    <s v="Amazon (FBA)"/>
    <s v="Shipped"/>
    <s v="Rajasthan"/>
  </r>
  <r>
    <s v="IN-AMD-102563"/>
    <x v="342"/>
    <s v="Apparel &amp; Fashion"/>
    <s v="Men Denim Jeans"/>
    <n v="2"/>
    <n v="1138.3499999999999"/>
    <n v="0"/>
    <x v="2562"/>
    <n v="376.23"/>
    <s v="Net Banking"/>
    <s v="Amazon (FBA)"/>
    <s v="Delivered"/>
    <s v="Karnataka"/>
  </r>
  <r>
    <s v="IN-AMD-102564"/>
    <x v="586"/>
    <s v="Apparel &amp; Fashion"/>
    <s v="Saree with Unstitched Blouse"/>
    <n v="4"/>
    <n v="1389.38"/>
    <n v="0.25"/>
    <x v="2563"/>
    <n v="594.88"/>
    <s v="UPI"/>
    <s v="Amazon (FBA)"/>
    <s v="Delivered"/>
    <s v="Uttar Pradesh"/>
  </r>
  <r>
    <s v="IN-AMD-102565"/>
    <x v="193"/>
    <s v="Apparel &amp; Fashion"/>
    <s v="Cotton Kurta Set"/>
    <n v="4"/>
    <n v="545.09"/>
    <n v="0"/>
    <x v="2564"/>
    <n v="746"/>
    <s v="Credit/Debit Card"/>
    <s v="Amazon (FBA)"/>
    <s v="Delivered"/>
    <s v="Maharashtra"/>
  </r>
  <r>
    <s v="IN-AMD-102566"/>
    <x v="631"/>
    <s v="Home &amp; Kitchen"/>
    <s v="Water Purifier"/>
    <n v="2"/>
    <n v="4341.91"/>
    <n v="0"/>
    <x v="2565"/>
    <n v="1918.33"/>
    <s v="Net Banking"/>
    <s v="Amazon (FBA)"/>
    <s v="Delivered"/>
    <s v="Delhi"/>
  </r>
  <r>
    <s v="IN-AMD-102567"/>
    <x v="483"/>
    <s v="Apparel &amp; Fashion"/>
    <s v="Sports Shoes"/>
    <n v="1"/>
    <n v="712.34"/>
    <n v="0.05"/>
    <x v="2566"/>
    <n v="132.62"/>
    <s v="Credit/Debit Card"/>
    <s v="Amazon (FBA)"/>
    <s v="Delivered"/>
    <s v="West Bengal"/>
  </r>
  <r>
    <s v="IN-AMD-102568"/>
    <x v="81"/>
    <s v="Beauty &amp; Personal Care"/>
    <s v="Matte Lipstick"/>
    <n v="4"/>
    <n v="1133.54"/>
    <n v="0.05"/>
    <x v="2567"/>
    <n v="841.88"/>
    <s v="UPI"/>
    <s v="Seller Flex"/>
    <s v="Delivered"/>
    <s v="Karnataka"/>
  </r>
  <r>
    <s v="IN-AMD-102569"/>
    <x v="406"/>
    <s v="Pantry &amp; Groceries"/>
    <s v="Organic Turmeric Powder"/>
    <n v="2"/>
    <n v="359.08"/>
    <n v="0.2"/>
    <x v="2568"/>
    <n v="96.48"/>
    <s v="UPI"/>
    <s v="Amazon (FBA)"/>
    <s v="Delivered"/>
    <s v="Telangana"/>
  </r>
  <r>
    <s v="IN-AMD-102570"/>
    <x v="719"/>
    <s v="Apparel &amp; Fashion"/>
    <s v="Sports Shoes"/>
    <n v="4"/>
    <n v="351.97"/>
    <n v="0"/>
    <x v="2569"/>
    <n v="482.68"/>
    <s v="Amazon Pay Later"/>
    <s v="Merchant (FBM)"/>
    <s v="Delivered"/>
    <s v="Telangana"/>
  </r>
  <r>
    <s v="IN-AMD-102571"/>
    <x v="891"/>
    <s v="Home &amp; Kitchen"/>
    <s v="Induction Cooktop"/>
    <n v="3"/>
    <n v="7404.87"/>
    <n v="0.1"/>
    <x v="2570"/>
    <n v="4647.54"/>
    <s v="Credit/Debit Card"/>
    <s v="Seller Flex"/>
    <s v="Delivered"/>
    <s v="Uttar Pradesh"/>
  </r>
  <r>
    <s v="IN-AMD-102572"/>
    <x v="737"/>
    <s v="Electronics &amp; Mobiles"/>
    <s v="5G Smartphone"/>
    <n v="4"/>
    <n v="31308.91"/>
    <n v="0.05"/>
    <x v="2571"/>
    <n v="28783.5"/>
    <s v="UPI"/>
    <s v="Merchant (FBM)"/>
    <s v="Delivered"/>
    <s v="Gujarat"/>
  </r>
  <r>
    <s v="IN-AMD-102573"/>
    <x v="753"/>
    <s v="Electronics &amp; Mobiles"/>
    <s v="Wireless Earbuds"/>
    <n v="4"/>
    <n v="6375.18"/>
    <n v="0.15"/>
    <x v="2572"/>
    <n v="6143.6"/>
    <s v="Credit/Debit Card"/>
    <s v="Amazon (FBA)"/>
    <s v="Delivered"/>
    <s v="Delhi"/>
  </r>
  <r>
    <s v="IN-AMD-102574"/>
    <x v="525"/>
    <s v="Apparel &amp; Fashion"/>
    <s v="Sports Shoes"/>
    <n v="4"/>
    <n v="790.11"/>
    <n v="0.1"/>
    <x v="2573"/>
    <n v="608.08000000000004"/>
    <s v="Amazon Pay Later"/>
    <s v="Seller Flex"/>
    <s v="Delivered"/>
    <s v="Karnataka"/>
  </r>
  <r>
    <s v="IN-AMD-102575"/>
    <x v="371"/>
    <s v="Electronics &amp; Mobiles"/>
    <s v="Smartwatch"/>
    <n v="3"/>
    <n v="16020.8"/>
    <n v="0.15"/>
    <x v="2574"/>
    <n v="7527.59"/>
    <s v="UPI"/>
    <s v="Merchant (FBM)"/>
    <s v="Delivered"/>
    <s v="Uttar Pradesh"/>
  </r>
  <r>
    <s v="IN-AMD-102576"/>
    <x v="721"/>
    <s v="Beauty &amp; Personal Care"/>
    <s v="Sunscreen Gel SPF 50"/>
    <n v="4"/>
    <n v="1009.86"/>
    <n v="0.2"/>
    <x v="2575"/>
    <n v="605.4"/>
    <s v="Credit/Debit Card"/>
    <s v="Amazon (FBA)"/>
    <s v="Shipped"/>
    <s v="Kerala"/>
  </r>
  <r>
    <s v="IN-AMD-102577"/>
    <x v="229"/>
    <s v="Electronics &amp; Mobiles"/>
    <s v="Laptop Backpack"/>
    <n v="2"/>
    <n v="25216.34"/>
    <n v="0.2"/>
    <x v="2576"/>
    <n v="8073.32"/>
    <s v="UPI"/>
    <s v="Seller Flex"/>
    <s v="Delivered"/>
    <s v="Uttar Pradesh"/>
  </r>
  <r>
    <s v="IN-AMD-102578"/>
    <x v="160"/>
    <s v="Apparel &amp; Fashion"/>
    <s v="Men Denim Jeans"/>
    <n v="4"/>
    <n v="2371.14"/>
    <n v="0.25"/>
    <x v="2577"/>
    <n v="1797.1"/>
    <s v="UPI"/>
    <s v="Merchant (FBM)"/>
    <s v="Shipped"/>
    <s v="Gujarat"/>
  </r>
  <r>
    <s v="IN-AMD-102579"/>
    <x v="434"/>
    <s v="Home &amp; Kitchen"/>
    <s v="Water Purifier"/>
    <n v="2"/>
    <n v="3056.26"/>
    <n v="0.1"/>
    <x v="2578"/>
    <n v="1711.24"/>
    <s v="Credit/Debit Card"/>
    <s v="Amazon (FBA)"/>
    <s v="Delivered"/>
    <s v="Gujarat"/>
  </r>
  <r>
    <s v="IN-AMD-102580"/>
    <x v="892"/>
    <s v="Home &amp; Kitchen"/>
    <s v="Stainless Steel Dinner Set"/>
    <n v="4"/>
    <n v="720.08"/>
    <n v="0.1"/>
    <x v="2579"/>
    <n v="455.78"/>
    <s v="UPI"/>
    <s v="Amazon (FBA)"/>
    <s v="Delivered"/>
    <s v="Maharashtra"/>
  </r>
  <r>
    <s v="IN-AMD-102581"/>
    <x v="799"/>
    <s v="Apparel &amp; Fashion"/>
    <s v="Saree with Unstitched Blouse"/>
    <n v="4"/>
    <n v="2215.81"/>
    <n v="0"/>
    <x v="2580"/>
    <n v="2254.0500000000002"/>
    <s v="Amazon Pay Later"/>
    <s v="Amazon (FBA)"/>
    <s v="Delivered"/>
    <s v="Maharashtra"/>
  </r>
  <r>
    <s v="IN-AMD-102582"/>
    <x v="7"/>
    <s v="Beauty &amp; Personal Care"/>
    <s v="Sunscreen Gel SPF 50"/>
    <n v="4"/>
    <n v="749.23"/>
    <n v="0"/>
    <x v="2581"/>
    <n v="877.01"/>
    <s v="Credit/Debit Card"/>
    <s v="Amazon (FBA)"/>
    <s v="Delivered"/>
    <s v="Tamil Nadu"/>
  </r>
  <r>
    <s v="IN-AMD-102583"/>
    <x v="713"/>
    <s v="Home &amp; Kitchen"/>
    <s v="Water Purifier"/>
    <n v="1"/>
    <n v="6464.98"/>
    <n v="0.05"/>
    <x v="2582"/>
    <n v="2141.89"/>
    <s v="Amazon Pay Later"/>
    <s v="Amazon (FBA)"/>
    <s v="Delivered"/>
    <s v="Gujarat"/>
  </r>
  <r>
    <s v="IN-AMD-102584"/>
    <x v="893"/>
    <s v="Apparel &amp; Fashion"/>
    <s v="Men Denim Jeans"/>
    <n v="1"/>
    <n v="2810.39"/>
    <n v="0.1"/>
    <x v="2583"/>
    <n v="831.59"/>
    <s v="UPI"/>
    <s v="Amazon (FBA)"/>
    <s v="Delivered"/>
    <s v="Delhi"/>
  </r>
  <r>
    <s v="IN-AMD-102585"/>
    <x v="376"/>
    <s v="Electronics &amp; Mobiles"/>
    <s v="5G Smartphone"/>
    <n v="3"/>
    <n v="25120.54"/>
    <n v="0"/>
    <x v="2584"/>
    <n v="0"/>
    <s v="UPI"/>
    <s v="Amazon (FBA)"/>
    <s v="Cancelled"/>
    <s v="Gujarat"/>
  </r>
  <r>
    <s v="IN-AMD-102586"/>
    <x v="658"/>
    <s v="Apparel &amp; Fashion"/>
    <s v="Cotton Kurta Set"/>
    <n v="2"/>
    <n v="1078.03"/>
    <n v="0.05"/>
    <x v="2585"/>
    <n v="691.88"/>
    <s v="UPI"/>
    <s v="Amazon (FBA)"/>
    <s v="Delivered"/>
    <s v="Delhi"/>
  </r>
  <r>
    <s v="IN-AMD-102587"/>
    <x v="645"/>
    <s v="Beauty &amp; Personal Care"/>
    <s v="Sunscreen Gel SPF 50"/>
    <n v="3"/>
    <n v="683.1"/>
    <n v="0.15"/>
    <x v="2586"/>
    <n v="0"/>
    <s v="UPI"/>
    <s v="Amazon (FBA)"/>
    <s v="Cancelled"/>
    <s v="Delhi"/>
  </r>
  <r>
    <s v="IN-AMD-102588"/>
    <x v="16"/>
    <s v="Home &amp; Kitchen"/>
    <s v="Mixer Grinder 750W"/>
    <n v="2"/>
    <n v="6143.09"/>
    <n v="0"/>
    <x v="2587"/>
    <n v="1600.28"/>
    <s v="Cash on Delivery (COD)"/>
    <s v="Seller Flex"/>
    <s v="Delivered"/>
    <s v="Karnataka"/>
  </r>
  <r>
    <s v="IN-AMD-102589"/>
    <x v="257"/>
    <s v="Beauty &amp; Personal Care"/>
    <s v="Ayurvedic Hair Oil"/>
    <n v="3"/>
    <n v="373.6"/>
    <n v="0.1"/>
    <x v="2588"/>
    <n v="272.05"/>
    <s v="UPI"/>
    <s v="Amazon (FBA)"/>
    <s v="Delivered"/>
    <s v="Delhi"/>
  </r>
  <r>
    <s v="IN-AMD-102590"/>
    <x v="729"/>
    <s v="Apparel &amp; Fashion"/>
    <s v="Sports Shoes"/>
    <n v="3"/>
    <n v="2753.83"/>
    <n v="0.1"/>
    <x v="2589"/>
    <n v="0"/>
    <s v="Cash on Delivery (COD)"/>
    <s v="Amazon (FBA)"/>
    <s v="Cancelled"/>
    <s v="Delhi"/>
  </r>
  <r>
    <s v="IN-AMD-102591"/>
    <x v="802"/>
    <s v="Electronics &amp; Mobiles"/>
    <s v="Power Bank 20000mAh"/>
    <n v="4"/>
    <n v="34855.71"/>
    <n v="0.2"/>
    <x v="2590"/>
    <n v="30742.27"/>
    <s v="Credit/Debit Card"/>
    <s v="Amazon (FBA)"/>
    <s v="Delivered"/>
    <s v="Tamil Nadu"/>
  </r>
  <r>
    <s v="IN-AMD-102592"/>
    <x v="282"/>
    <s v="Electronics &amp; Mobiles"/>
    <s v="Laptop Backpack"/>
    <n v="4"/>
    <n v="6144.91"/>
    <n v="0.05"/>
    <x v="2591"/>
    <n v="0"/>
    <s v="UPI"/>
    <s v="Seller Flex"/>
    <s v="Cancelled"/>
    <s v="Karnataka"/>
  </r>
  <r>
    <s v="IN-AMD-102593"/>
    <x v="794"/>
    <s v="Apparel &amp; Fashion"/>
    <s v="Sports Shoes"/>
    <n v="4"/>
    <n v="1538.14"/>
    <n v="0"/>
    <x v="2592"/>
    <n v="1144.71"/>
    <s v="Credit/Debit Card"/>
    <s v="Amazon (FBA)"/>
    <s v="Delivered"/>
    <s v="Delhi"/>
  </r>
  <r>
    <s v="IN-AMD-102594"/>
    <x v="576"/>
    <s v="Home &amp; Kitchen"/>
    <s v="Water Purifier"/>
    <n v="4"/>
    <n v="6392.1"/>
    <n v="0"/>
    <x v="2593"/>
    <n v="4457.96"/>
    <s v="UPI"/>
    <s v="Merchant (FBM)"/>
    <s v="Delivered"/>
    <s v="Uttar Pradesh"/>
  </r>
  <r>
    <s v="IN-AMD-102595"/>
    <x v="715"/>
    <s v="Beauty &amp; Personal Care"/>
    <s v="Ubtan Face Wash"/>
    <n v="4"/>
    <n v="776.11"/>
    <n v="0"/>
    <x v="2594"/>
    <n v="714.99"/>
    <s v="UPI"/>
    <s v="Amazon (FBA)"/>
    <s v="Delivered"/>
    <s v="Maharashtra"/>
  </r>
  <r>
    <s v="IN-AMD-102596"/>
    <x v="83"/>
    <s v="Electronics &amp; Mobiles"/>
    <s v="Smartwatch"/>
    <n v="3"/>
    <n v="8578.4699999999993"/>
    <n v="0"/>
    <x v="2595"/>
    <n v="4886.1400000000003"/>
    <s v="Cash on Delivery (COD)"/>
    <s v="Amazon (FBA)"/>
    <s v="Delivered"/>
    <s v="Tamil Nadu"/>
  </r>
  <r>
    <s v="IN-AMD-102597"/>
    <x v="327"/>
    <s v="Apparel &amp; Fashion"/>
    <s v="Men Denim Jeans"/>
    <n v="2"/>
    <n v="2019.94"/>
    <n v="0.15"/>
    <x v="2596"/>
    <n v="664.38"/>
    <s v="Cash on Delivery (COD)"/>
    <s v="Amazon (FBA)"/>
    <s v="Delivered"/>
    <s v="Maharashtra"/>
  </r>
  <r>
    <s v="IN-AMD-102598"/>
    <x v="836"/>
    <s v="Apparel &amp; Fashion"/>
    <s v="Cotton Kurta Set"/>
    <n v="1"/>
    <n v="890.51"/>
    <n v="0.1"/>
    <x v="2597"/>
    <n v="141.88"/>
    <s v="Cash on Delivery (COD)"/>
    <s v="Amazon (FBA)"/>
    <s v="Shipped"/>
    <s v="Uttar Pradesh"/>
  </r>
  <r>
    <s v="IN-AMD-102599"/>
    <x v="252"/>
    <s v="Apparel &amp; Fashion"/>
    <s v="Cotton Kurta Set"/>
    <n v="1"/>
    <n v="1818.22"/>
    <n v="0.1"/>
    <x v="2598"/>
    <n v="0"/>
    <s v="Credit/Debit Card"/>
    <s v="Amazon (FBA)"/>
    <s v="Cancelled"/>
    <s v="Delhi"/>
  </r>
  <r>
    <s v="IN-AMD-102600"/>
    <x v="566"/>
    <s v="Electronics &amp; Mobiles"/>
    <s v="Laptop Backpack"/>
    <n v="2"/>
    <n v="23425.47"/>
    <n v="0.1"/>
    <x v="2599"/>
    <n v="12180.72"/>
    <s v="Credit/Debit Card"/>
    <s v="Amazon (FBA)"/>
    <s v="Delivered"/>
    <s v="Delhi"/>
  </r>
  <r>
    <s v="IN-AMD-102601"/>
    <x v="878"/>
    <s v="Electronics &amp; Mobiles"/>
    <s v="Smartwatch"/>
    <n v="1"/>
    <n v="17644.47"/>
    <n v="0.05"/>
    <x v="2600"/>
    <n v="2393.54"/>
    <s v="UPI"/>
    <s v="Amazon (FBA)"/>
    <s v="Delivered"/>
    <s v="West Bengal"/>
  </r>
  <r>
    <s v="IN-AMD-102602"/>
    <x v="216"/>
    <s v="Electronics &amp; Mobiles"/>
    <s v="Laptop Backpack"/>
    <n v="3"/>
    <n v="14022.71"/>
    <n v="0.2"/>
    <x v="2601"/>
    <n v="10222.14"/>
    <s v="Net Banking"/>
    <s v="Amazon (FBA)"/>
    <s v="Delivered"/>
    <s v="Uttar Pradesh"/>
  </r>
  <r>
    <s v="IN-AMD-102603"/>
    <x v="588"/>
    <s v="Electronics &amp; Mobiles"/>
    <s v="5G Smartphone"/>
    <n v="2"/>
    <n v="11067.95"/>
    <n v="0.15"/>
    <x v="2602"/>
    <n v="3417.78"/>
    <s v="Net Banking"/>
    <s v="Seller Flex"/>
    <s v="Delivered"/>
    <s v="Kerala"/>
  </r>
  <r>
    <s v="IN-AMD-102604"/>
    <x v="380"/>
    <s v="Electronics &amp; Mobiles"/>
    <s v="Wireless Earbuds"/>
    <n v="2"/>
    <n v="33207.129999999997"/>
    <n v="0"/>
    <x v="2603"/>
    <n v="9987.68"/>
    <s v="UPI"/>
    <s v="Seller Flex"/>
    <s v="Delivered"/>
    <s v="Karnataka"/>
  </r>
  <r>
    <s v="IN-AMD-102605"/>
    <x v="788"/>
    <s v="Electronics &amp; Mobiles"/>
    <s v="Power Bank 20000mAh"/>
    <n v="1"/>
    <n v="18176.8"/>
    <n v="0.05"/>
    <x v="2604"/>
    <n v="3886.63"/>
    <s v="Amazon Pay Later"/>
    <s v="Amazon (FBA)"/>
    <s v="Delivered"/>
    <s v="Delhi"/>
  </r>
  <r>
    <s v="IN-AMD-102606"/>
    <x v="672"/>
    <s v="Home &amp; Kitchen"/>
    <s v="Water Purifier"/>
    <n v="1"/>
    <n v="1862.29"/>
    <n v="0"/>
    <x v="2605"/>
    <n v="486.36"/>
    <s v="Net Banking"/>
    <s v="Merchant (FBM)"/>
    <s v="Shipped"/>
    <s v="Karnataka"/>
  </r>
  <r>
    <s v="IN-AMD-102607"/>
    <x v="64"/>
    <s v="Apparel &amp; Fashion"/>
    <s v="Cotton Kurta Set"/>
    <n v="3"/>
    <n v="1617.37"/>
    <n v="0.15"/>
    <x v="2606"/>
    <n v="1179.3900000000001"/>
    <s v="Credit/Debit Card"/>
    <s v="Amazon (FBA)"/>
    <s v="Delivered"/>
    <s v="Karnataka"/>
  </r>
  <r>
    <s v="IN-AMD-102608"/>
    <x v="322"/>
    <s v="Pantry &amp; Groceries"/>
    <s v="Assorted Dry Fruits 500g"/>
    <n v="4"/>
    <n v="727.25"/>
    <n v="0.05"/>
    <x v="2607"/>
    <n v="713.27"/>
    <s v="UPI"/>
    <s v="Amazon (FBA)"/>
    <s v="Delivered"/>
    <s v="Uttar Pradesh"/>
  </r>
  <r>
    <s v="IN-AMD-102609"/>
    <x v="139"/>
    <s v="Electronics &amp; Mobiles"/>
    <s v="Power Bank 20000mAh"/>
    <n v="2"/>
    <n v="33558.57"/>
    <n v="0.1"/>
    <x v="2608"/>
    <n v="20278.599999999999"/>
    <s v="UPI"/>
    <s v="Amazon (FBA)"/>
    <s v="Delivered"/>
    <s v="Uttar Pradesh"/>
  </r>
  <r>
    <s v="IN-AMD-102610"/>
    <x v="767"/>
    <s v="Apparel &amp; Fashion"/>
    <s v="Cotton Kurta Set"/>
    <n v="4"/>
    <n v="2037.43"/>
    <n v="0"/>
    <x v="2609"/>
    <n v="1016.21"/>
    <s v="Cash on Delivery (COD)"/>
    <s v="Amazon (FBA)"/>
    <s v="Delivered"/>
    <s v="Tamil Nadu"/>
  </r>
  <r>
    <s v="IN-AMD-102611"/>
    <x v="241"/>
    <s v="Apparel &amp; Fashion"/>
    <s v="Saree with Unstitched Blouse"/>
    <n v="1"/>
    <n v="1333.68"/>
    <n v="0"/>
    <x v="2610"/>
    <n v="439.62"/>
    <s v="UPI"/>
    <s v="Amazon (FBA)"/>
    <s v="Shipped"/>
    <s v="Maharashtra"/>
  </r>
  <r>
    <s v="IN-AMD-102612"/>
    <x v="177"/>
    <s v="Electronics &amp; Mobiles"/>
    <s v="5G Smartphone"/>
    <n v="2"/>
    <n v="12271.18"/>
    <n v="0"/>
    <x v="2611"/>
    <n v="0"/>
    <s v="Credit/Debit Card"/>
    <s v="Amazon (FBA)"/>
    <s v="Cancelled"/>
    <s v="Tamil Nadu"/>
  </r>
  <r>
    <s v="IN-AMD-102613"/>
    <x v="402"/>
    <s v="Beauty &amp; Personal Care"/>
    <s v="Ayurvedic Hair Oil"/>
    <n v="4"/>
    <n v="1324.27"/>
    <n v="0.25"/>
    <x v="2612"/>
    <n v="1332.1"/>
    <s v="UPI"/>
    <s v="Amazon (FBA)"/>
    <s v="Delivered"/>
    <s v="Tamil Nadu"/>
  </r>
  <r>
    <s v="IN-AMD-102614"/>
    <x v="589"/>
    <s v="Electronics &amp; Mobiles"/>
    <s v="Power Bank 20000mAh"/>
    <n v="3"/>
    <n v="30062.77"/>
    <n v="0"/>
    <x v="2613"/>
    <n v="15994.6"/>
    <s v="UPI"/>
    <s v="Amazon (FBA)"/>
    <s v="Shipped"/>
    <s v="Tamil Nadu"/>
  </r>
  <r>
    <s v="IN-AMD-102615"/>
    <x v="518"/>
    <s v="Pantry &amp; Groceries"/>
    <s v="Organic Turmeric Powder"/>
    <n v="3"/>
    <n v="704"/>
    <n v="0.15"/>
    <x v="2614"/>
    <n v="293.94"/>
    <s v="UPI"/>
    <s v="Amazon (FBA)"/>
    <s v="Delivered"/>
    <s v="Delhi"/>
  </r>
  <r>
    <s v="IN-AMD-102616"/>
    <x v="37"/>
    <s v="Beauty &amp; Personal Care"/>
    <s v="Electric Trimmer"/>
    <n v="3"/>
    <n v="1403.78"/>
    <n v="0.15"/>
    <x v="2615"/>
    <n v="1250.21"/>
    <s v="Amazon Pay Later"/>
    <s v="Seller Flex"/>
    <s v="Delivered"/>
    <s v="Maharashtra"/>
  </r>
  <r>
    <s v="IN-AMD-102617"/>
    <x v="140"/>
    <s v="Apparel &amp; Fashion"/>
    <s v="Sports Shoes"/>
    <n v="2"/>
    <n v="2306.1799999999998"/>
    <n v="0"/>
    <x v="2616"/>
    <n v="0"/>
    <s v="UPI"/>
    <s v="Amazon (FBA)"/>
    <s v="Cancelled"/>
    <s v="Delhi"/>
  </r>
  <r>
    <s v="IN-AMD-102618"/>
    <x v="894"/>
    <s v="Apparel &amp; Fashion"/>
    <s v="Saree with Unstitched Blouse"/>
    <n v="2"/>
    <n v="2248.0500000000002"/>
    <n v="0.05"/>
    <x v="2617"/>
    <n v="0"/>
    <s v="Cash on Delivery (COD)"/>
    <s v="Seller Flex"/>
    <s v="Cancelled"/>
    <s v="Karnataka"/>
  </r>
  <r>
    <s v="IN-AMD-102619"/>
    <x v="316"/>
    <s v="Home &amp; Kitchen"/>
    <s v="Induction Cooktop"/>
    <n v="2"/>
    <n v="6641.32"/>
    <n v="0.15"/>
    <x v="2618"/>
    <n v="3412.16"/>
    <s v="Credit/Debit Card"/>
    <s v="Amazon (FBA)"/>
    <s v="Delivered"/>
    <s v="Karnataka"/>
  </r>
  <r>
    <s v="IN-AMD-102620"/>
    <x v="573"/>
    <s v="Apparel &amp; Fashion"/>
    <s v="Printed T-Shirt"/>
    <n v="2"/>
    <n v="1453.11"/>
    <n v="0.1"/>
    <x v="2619"/>
    <n v="636.88"/>
    <s v="Cash on Delivery (COD)"/>
    <s v="Merchant (FBM)"/>
    <s v="Delivered"/>
    <s v="Uttar Pradesh"/>
  </r>
  <r>
    <s v="IN-AMD-102621"/>
    <x v="708"/>
    <s v="Home &amp; Kitchen"/>
    <s v="Mixer Grinder 750W"/>
    <n v="2"/>
    <n v="2692.57"/>
    <n v="0.05"/>
    <x v="2620"/>
    <n v="1343.5"/>
    <s v="Credit/Debit Card"/>
    <s v="Merchant (FBM)"/>
    <s v="Delivered"/>
    <s v="Uttar Pradesh"/>
  </r>
  <r>
    <s v="IN-AMD-102622"/>
    <x v="616"/>
    <s v="Electronics &amp; Mobiles"/>
    <s v="Laptop Backpack"/>
    <n v="4"/>
    <n v="10250.799999999999"/>
    <n v="0.2"/>
    <x v="2621"/>
    <n v="4349.4799999999996"/>
    <s v="Amazon Pay Later"/>
    <s v="Seller Flex"/>
    <s v="Shipped"/>
    <s v="Rajasthan"/>
  </r>
  <r>
    <s v="IN-AMD-102623"/>
    <x v="773"/>
    <s v="Electronics &amp; Mobiles"/>
    <s v="Smartwatch"/>
    <n v="4"/>
    <n v="20485.5"/>
    <n v="0.05"/>
    <x v="2622"/>
    <n v="21256.52"/>
    <s v="Credit/Debit Card"/>
    <s v="Seller Flex"/>
    <s v="Delivered"/>
    <s v="Uttar Pradesh"/>
  </r>
  <r>
    <s v="IN-AMD-102624"/>
    <x v="32"/>
    <s v="Apparel &amp; Fashion"/>
    <s v="Cotton Kurta Set"/>
    <n v="3"/>
    <n v="2093.9899999999998"/>
    <n v="0"/>
    <x v="2623"/>
    <n v="0"/>
    <s v="Credit/Debit Card"/>
    <s v="Seller Flex"/>
    <s v="Returned"/>
    <s v="Karnataka"/>
  </r>
  <r>
    <s v="IN-AMD-102625"/>
    <x v="234"/>
    <s v="Apparel &amp; Fashion"/>
    <s v="Printed T-Shirt"/>
    <n v="4"/>
    <n v="2745.01"/>
    <n v="0"/>
    <x v="2624"/>
    <n v="1664.4"/>
    <s v="Net Banking"/>
    <s v="Amazon (FBA)"/>
    <s v="Delivered"/>
    <s v="Tamil Nadu"/>
  </r>
  <r>
    <s v="IN-AMD-102626"/>
    <x v="493"/>
    <s v="Beauty &amp; Personal Care"/>
    <s v="Ayurvedic Hair Oil"/>
    <n v="4"/>
    <n v="1161.6500000000001"/>
    <n v="0.15"/>
    <x v="2625"/>
    <n v="1150.3599999999999"/>
    <s v="UPI"/>
    <s v="Seller Flex"/>
    <s v="Delivered"/>
    <s v="Uttar Pradesh"/>
  </r>
  <r>
    <s v="IN-AMD-102627"/>
    <x v="549"/>
    <s v="Electronics &amp; Mobiles"/>
    <s v="Laptop Backpack"/>
    <n v="3"/>
    <n v="17457.07"/>
    <n v="0"/>
    <x v="2626"/>
    <n v="7124.15"/>
    <s v="UPI"/>
    <s v="Amazon (FBA)"/>
    <s v="Delivered"/>
    <s v="Delhi"/>
  </r>
  <r>
    <s v="IN-AMD-102628"/>
    <x v="626"/>
    <s v="Beauty &amp; Personal Care"/>
    <s v="Ubtan Face Wash"/>
    <n v="3"/>
    <n v="641.58000000000004"/>
    <n v="0.15"/>
    <x v="2627"/>
    <n v="231.56"/>
    <s v="Credit/Debit Card"/>
    <s v="Seller Flex"/>
    <s v="Delivered"/>
    <s v="Uttar Pradesh"/>
  </r>
  <r>
    <s v="IN-AMD-102629"/>
    <x v="625"/>
    <s v="Electronics &amp; Mobiles"/>
    <s v="Laptop Backpack"/>
    <n v="1"/>
    <n v="31192.03"/>
    <n v="0.05"/>
    <x v="2628"/>
    <n v="7827.25"/>
    <s v="UPI"/>
    <s v="Merchant (FBM)"/>
    <s v="Delivered"/>
    <s v="West Bengal"/>
  </r>
  <r>
    <s v="IN-AMD-102630"/>
    <x v="805"/>
    <s v="Apparel &amp; Fashion"/>
    <s v="Men Denim Jeans"/>
    <n v="3"/>
    <n v="534.54"/>
    <n v="0.05"/>
    <x v="2629"/>
    <n v="513.94000000000005"/>
    <s v="Cash on Delivery (COD)"/>
    <s v="Seller Flex"/>
    <s v="Delivered"/>
    <s v="Uttar Pradesh"/>
  </r>
  <r>
    <s v="IN-AMD-102631"/>
    <x v="850"/>
    <s v="Apparel &amp; Fashion"/>
    <s v="Cotton Kurta Set"/>
    <n v="4"/>
    <n v="1483.48"/>
    <n v="0.15"/>
    <x v="2630"/>
    <n v="1118.06"/>
    <s v="Credit/Debit Card"/>
    <s v="Merchant (FBM)"/>
    <s v="Delivered"/>
    <s v="Maharashtra"/>
  </r>
  <r>
    <s v="IN-AMD-102632"/>
    <x v="597"/>
    <s v="Apparel &amp; Fashion"/>
    <s v="Saree with Unstitched Blouse"/>
    <n v="2"/>
    <n v="2075.41"/>
    <n v="0.15"/>
    <x v="2631"/>
    <n v="554.30999999999995"/>
    <s v="Cash on Delivery (COD)"/>
    <s v="Amazon (FBA)"/>
    <s v="Delivered"/>
    <s v="Karnataka"/>
  </r>
  <r>
    <s v="IN-AMD-102633"/>
    <x v="793"/>
    <s v="Electronics &amp; Mobiles"/>
    <s v="Smartwatch"/>
    <n v="3"/>
    <n v="18716.7"/>
    <n v="0.05"/>
    <x v="2632"/>
    <n v="15548.25"/>
    <s v="Amazon Pay Later"/>
    <s v="Merchant (FBM)"/>
    <s v="Delivered"/>
    <s v="Rajasthan"/>
  </r>
  <r>
    <s v="IN-AMD-102634"/>
    <x v="768"/>
    <s v="Apparel &amp; Fashion"/>
    <s v="Sports Shoes"/>
    <n v="1"/>
    <n v="2716.58"/>
    <n v="0.1"/>
    <x v="2633"/>
    <n v="624.99"/>
    <s v="Amazon Pay Later"/>
    <s v="Amazon (FBA)"/>
    <s v="Shipped"/>
    <s v="Delhi"/>
  </r>
  <r>
    <s v="IN-AMD-102635"/>
    <x v="96"/>
    <s v="Beauty &amp; Personal Care"/>
    <s v="Electric Trimmer"/>
    <n v="4"/>
    <n v="813.89"/>
    <n v="0.1"/>
    <x v="2634"/>
    <n v="1007.55"/>
    <s v="UPI"/>
    <s v="Amazon (FBA)"/>
    <s v="Delivered"/>
    <s v="West Bengal"/>
  </r>
  <r>
    <s v="IN-AMD-102636"/>
    <x v="821"/>
    <s v="Apparel &amp; Fashion"/>
    <s v="Men Denim Jeans"/>
    <n v="1"/>
    <n v="658.86"/>
    <n v="0.1"/>
    <x v="2635"/>
    <n v="90.21"/>
    <s v="UPI"/>
    <s v="Amazon (FBA)"/>
    <s v="Delivered"/>
    <s v="Maharashtra"/>
  </r>
  <r>
    <s v="IN-AMD-102637"/>
    <x v="481"/>
    <s v="Apparel &amp; Fashion"/>
    <s v="Printed T-Shirt"/>
    <n v="1"/>
    <n v="1963.28"/>
    <n v="0.1"/>
    <x v="2636"/>
    <n v="524.24"/>
    <s v="Credit/Debit Card"/>
    <s v="Amazon (FBA)"/>
    <s v="Delivered"/>
    <s v="Rajasthan"/>
  </r>
  <r>
    <s v="IN-AMD-102638"/>
    <x v="480"/>
    <s v="Beauty &amp; Personal Care"/>
    <s v="Ubtan Face Wash"/>
    <n v="4"/>
    <n v="1133.69"/>
    <n v="0.15"/>
    <x v="2637"/>
    <n v="694.13"/>
    <s v="Cash on Delivery (COD)"/>
    <s v="Seller Flex"/>
    <s v="Delivered"/>
    <s v="Karnataka"/>
  </r>
  <r>
    <s v="IN-AMD-102639"/>
    <x v="781"/>
    <s v="Home &amp; Kitchen"/>
    <s v="Cotton Bedsheet Double"/>
    <n v="1"/>
    <n v="2678.66"/>
    <n v="0.15"/>
    <x v="2638"/>
    <n v="750.81"/>
    <s v="UPI"/>
    <s v="Amazon (FBA)"/>
    <s v="Delivered"/>
    <s v="Rajasthan"/>
  </r>
  <r>
    <s v="IN-AMD-102640"/>
    <x v="735"/>
    <s v="Apparel &amp; Fashion"/>
    <s v="Men Denim Jeans"/>
    <n v="4"/>
    <n v="837.88"/>
    <n v="0.15"/>
    <x v="2639"/>
    <n v="858.48"/>
    <s v="UPI"/>
    <s v="Amazon (FBA)"/>
    <s v="Delivered"/>
    <s v="Maharashtra"/>
  </r>
  <r>
    <s v="IN-AMD-102641"/>
    <x v="889"/>
    <s v="Electronics &amp; Mobiles"/>
    <s v="Laptop Backpack"/>
    <n v="1"/>
    <n v="1271.1300000000001"/>
    <n v="0"/>
    <x v="2640"/>
    <n v="285.98"/>
    <s v="UPI"/>
    <s v="Seller Flex"/>
    <s v="Delivered"/>
    <s v="Tamil Nadu"/>
  </r>
  <r>
    <s v="IN-AMD-102642"/>
    <x v="561"/>
    <s v="Beauty &amp; Personal Care"/>
    <s v="Ayurvedic Hair Oil"/>
    <n v="2"/>
    <n v="1039.72"/>
    <n v="0"/>
    <x v="2641"/>
    <n v="270.95999999999998"/>
    <s v="Net Banking"/>
    <s v="Amazon (FBA)"/>
    <s v="Delivered"/>
    <s v="Maharashtra"/>
  </r>
  <r>
    <s v="IN-AMD-102643"/>
    <x v="665"/>
    <s v="Home &amp; Kitchen"/>
    <s v="Induction Cooktop"/>
    <n v="3"/>
    <n v="4147.38"/>
    <n v="0"/>
    <x v="2642"/>
    <n v="3450.58"/>
    <s v="UPI"/>
    <s v="Amazon (FBA)"/>
    <s v="Delivered"/>
    <s v="Uttar Pradesh"/>
  </r>
  <r>
    <s v="IN-AMD-102644"/>
    <x v="527"/>
    <s v="Electronics &amp; Mobiles"/>
    <s v="Power Bank 20000mAh"/>
    <n v="2"/>
    <n v="11614.57"/>
    <n v="0.15"/>
    <x v="2643"/>
    <n v="4466.78"/>
    <s v="UPI"/>
    <s v="Amazon (FBA)"/>
    <s v="Delivered"/>
    <s v="Gujarat"/>
  </r>
  <r>
    <s v="IN-AMD-102645"/>
    <x v="895"/>
    <s v="Electronics &amp; Mobiles"/>
    <s v="Wireless Earbuds"/>
    <n v="2"/>
    <n v="12521.51"/>
    <n v="0"/>
    <x v="2644"/>
    <n v="0"/>
    <s v="Credit/Debit Card"/>
    <s v="Amazon (FBA)"/>
    <s v="Returned"/>
    <s v="Karnataka"/>
  </r>
  <r>
    <s v="IN-AMD-102646"/>
    <x v="76"/>
    <s v="Beauty &amp; Personal Care"/>
    <s v="Ubtan Face Wash"/>
    <n v="1"/>
    <n v="1448.56"/>
    <n v="0"/>
    <x v="2645"/>
    <n v="420.57"/>
    <s v="UPI"/>
    <s v="Amazon (FBA)"/>
    <s v="Delivered"/>
    <s v="Delhi"/>
  </r>
  <r>
    <s v="IN-AMD-102647"/>
    <x v="743"/>
    <s v="Electronics &amp; Mobiles"/>
    <s v="Smartwatch"/>
    <n v="3"/>
    <n v="20481.099999999999"/>
    <n v="0.2"/>
    <x v="2646"/>
    <n v="14358.11"/>
    <s v="UPI"/>
    <s v="Seller Flex"/>
    <s v="Delivered"/>
    <s v="Maharashtra"/>
  </r>
  <r>
    <s v="IN-AMD-102648"/>
    <x v="388"/>
    <s v="Pantry &amp; Groceries"/>
    <s v="Organic Turmeric Powder"/>
    <n v="3"/>
    <n v="542.67999999999995"/>
    <n v="0"/>
    <x v="2647"/>
    <n v="259.56"/>
    <s v="UPI"/>
    <s v="Amazon (FBA)"/>
    <s v="Shipped"/>
    <s v="Tamil Nadu"/>
  </r>
  <r>
    <s v="IN-AMD-102649"/>
    <x v="428"/>
    <s v="Electronics &amp; Mobiles"/>
    <s v="Power Bank 20000mAh"/>
    <n v="3"/>
    <n v="23930.03"/>
    <n v="0"/>
    <x v="2648"/>
    <n v="15820.79"/>
    <s v="UPI"/>
    <s v="Amazon (FBA)"/>
    <s v="Delivered"/>
    <s v="Uttar Pradesh"/>
  </r>
  <r>
    <s v="IN-AMD-102650"/>
    <x v="757"/>
    <s v="Beauty &amp; Personal Care"/>
    <s v="Ayurvedic Hair Oil"/>
    <n v="1"/>
    <n v="430.12"/>
    <n v="0.2"/>
    <x v="2649"/>
    <n v="78.489999999999995"/>
    <s v="Amazon Pay Later"/>
    <s v="Amazon (FBA)"/>
    <s v="Delivered"/>
    <s v="Uttar Pradesh"/>
  </r>
  <r>
    <s v="IN-AMD-102651"/>
    <x v="807"/>
    <s v="Apparel &amp; Fashion"/>
    <s v="Men Denim Jeans"/>
    <n v="2"/>
    <n v="1158.5"/>
    <n v="0.05"/>
    <x v="2650"/>
    <n v="661.48"/>
    <s v="UPI"/>
    <s v="Amazon (FBA)"/>
    <s v="Delivered"/>
    <s v="Kerala"/>
  </r>
  <r>
    <s v="IN-AMD-102652"/>
    <x v="571"/>
    <s v="Apparel &amp; Fashion"/>
    <s v="Cotton Kurta Set"/>
    <n v="4"/>
    <n v="1403.92"/>
    <n v="0.2"/>
    <x v="2651"/>
    <n v="958.25"/>
    <s v="UPI"/>
    <s v="Amazon (FBA)"/>
    <s v="Delivered"/>
    <s v="Maharashtra"/>
  </r>
  <r>
    <s v="IN-AMD-102653"/>
    <x v="336"/>
    <s v="Beauty &amp; Personal Care"/>
    <s v="Electric Trimmer"/>
    <n v="4"/>
    <n v="743.13"/>
    <n v="0.05"/>
    <x v="2652"/>
    <n v="900.92"/>
    <s v="Amazon Pay Later"/>
    <s v="Amazon (FBA)"/>
    <s v="Delivered"/>
    <s v="Tamil Nadu"/>
  </r>
  <r>
    <s v="IN-AMD-102654"/>
    <x v="659"/>
    <s v="Apparel &amp; Fashion"/>
    <s v="Printed T-Shirt"/>
    <n v="4"/>
    <n v="382.77"/>
    <n v="0.05"/>
    <x v="2653"/>
    <n v="266.57"/>
    <s v="UPI"/>
    <s v="Seller Flex"/>
    <s v="Shipped"/>
    <s v="Karnataka"/>
  </r>
  <r>
    <s v="IN-AMD-102655"/>
    <x v="4"/>
    <s v="Apparel &amp; Fashion"/>
    <s v="Men Denim Jeans"/>
    <n v="3"/>
    <n v="449.93"/>
    <n v="0"/>
    <x v="2654"/>
    <n v="468.12"/>
    <s v="UPI"/>
    <s v="Amazon (FBA)"/>
    <s v="Delivered"/>
    <s v="Karnataka"/>
  </r>
  <r>
    <s v="IN-AMD-102656"/>
    <x v="896"/>
    <s v="Electronics &amp; Mobiles"/>
    <s v="Power Bank 20000mAh"/>
    <n v="4"/>
    <n v="27010.39"/>
    <n v="0.2"/>
    <x v="2655"/>
    <n v="12128.46"/>
    <s v="Credit/Debit Card"/>
    <s v="Merchant (FBM)"/>
    <s v="Delivered"/>
    <s v="Delhi"/>
  </r>
  <r>
    <s v="IN-AMD-102657"/>
    <x v="48"/>
    <s v="Electronics &amp; Mobiles"/>
    <s v="Power Bank 20000mAh"/>
    <n v="2"/>
    <n v="17660.8"/>
    <n v="0.15"/>
    <x v="2656"/>
    <n v="7035.19"/>
    <s v="Cash on Delivery (COD)"/>
    <s v="Amazon (FBA)"/>
    <s v="Delivered"/>
    <s v="Kerala"/>
  </r>
  <r>
    <s v="IN-AMD-102658"/>
    <x v="449"/>
    <s v="Electronics &amp; Mobiles"/>
    <s v="5G Smartphone"/>
    <n v="4"/>
    <n v="33818.629999999997"/>
    <n v="0"/>
    <x v="2657"/>
    <n v="34553.39"/>
    <s v="Cash on Delivery (COD)"/>
    <s v="Amazon (FBA)"/>
    <s v="Shipped"/>
    <s v="Karnataka"/>
  </r>
  <r>
    <s v="IN-AMD-102659"/>
    <x v="543"/>
    <s v="Home &amp; Kitchen"/>
    <s v="Mixer Grinder 750W"/>
    <n v="3"/>
    <n v="2910.51"/>
    <n v="0.15"/>
    <x v="2658"/>
    <n v="1645.98"/>
    <s v="UPI"/>
    <s v="Amazon (FBA)"/>
    <s v="Delivered"/>
    <s v="Maharashtra"/>
  </r>
  <r>
    <s v="IN-AMD-102660"/>
    <x v="401"/>
    <s v="Electronics &amp; Mobiles"/>
    <s v="Wireless Earbuds"/>
    <n v="3"/>
    <n v="12035.91"/>
    <n v="0"/>
    <x v="2659"/>
    <n v="0"/>
    <s v="UPI"/>
    <s v="Amazon (FBA)"/>
    <s v="Returned"/>
    <s v="Delhi"/>
  </r>
  <r>
    <s v="IN-AMD-102661"/>
    <x v="227"/>
    <s v="Electronics &amp; Mobiles"/>
    <s v="Laptop Backpack"/>
    <n v="4"/>
    <n v="4064.98"/>
    <n v="0.1"/>
    <x v="2660"/>
    <n v="4376.54"/>
    <s v="Net Banking"/>
    <s v="Amazon (FBA)"/>
    <s v="Delivered"/>
    <s v="Karnataka"/>
  </r>
  <r>
    <s v="IN-AMD-102662"/>
    <x v="796"/>
    <s v="Apparel &amp; Fashion"/>
    <s v="Cotton Kurta Set"/>
    <n v="3"/>
    <n v="2331.83"/>
    <n v="0"/>
    <x v="2661"/>
    <n v="1113.44"/>
    <s v="UPI"/>
    <s v="Amazon (FBA)"/>
    <s v="Delivered"/>
    <s v="Karnataka"/>
  </r>
  <r>
    <s v="IN-AMD-102663"/>
    <x v="93"/>
    <s v="Home &amp; Kitchen"/>
    <s v="Stainless Steel Dinner Set"/>
    <n v="4"/>
    <n v="4206.1499999999996"/>
    <n v="0.2"/>
    <x v="2662"/>
    <n v="4549.17"/>
    <s v="Cash on Delivery (COD)"/>
    <s v="Seller Flex"/>
    <s v="Delivered"/>
    <s v="Delhi"/>
  </r>
  <r>
    <s v="IN-AMD-102664"/>
    <x v="565"/>
    <s v="Home &amp; Kitchen"/>
    <s v="Cotton Bedsheet Double"/>
    <n v="3"/>
    <n v="6364.2"/>
    <n v="0.1"/>
    <x v="2663"/>
    <n v="3613.1"/>
    <s v="UPI"/>
    <s v="Amazon (FBA)"/>
    <s v="Delivered"/>
    <s v="West Bengal"/>
  </r>
  <r>
    <s v="IN-AMD-102665"/>
    <x v="765"/>
    <s v="Electronics &amp; Mobiles"/>
    <s v="Power Bank 20000mAh"/>
    <n v="1"/>
    <n v="21476.19"/>
    <n v="0.2"/>
    <x v="2664"/>
    <n v="4521.1099999999997"/>
    <s v="UPI"/>
    <s v="Amazon (FBA)"/>
    <s v="Delivered"/>
    <s v="West Bengal"/>
  </r>
  <r>
    <s v="IN-AMD-102666"/>
    <x v="72"/>
    <s v="Electronics &amp; Mobiles"/>
    <s v="Wireless Earbuds"/>
    <n v="1"/>
    <n v="14255.59"/>
    <n v="0.1"/>
    <x v="2665"/>
    <n v="0"/>
    <s v="Amazon Pay Later"/>
    <s v="Merchant (FBM)"/>
    <s v="Returned"/>
    <s v="Tamil Nadu"/>
  </r>
  <r>
    <s v="IN-AMD-102667"/>
    <x v="666"/>
    <s v="Pantry &amp; Groceries"/>
    <s v="Basmati Rice 5kg"/>
    <n v="2"/>
    <n v="972.19"/>
    <n v="0.1"/>
    <x v="2666"/>
    <n v="451.26"/>
    <s v="Credit/Debit Card"/>
    <s v="Amazon (FBA)"/>
    <s v="Delivered"/>
    <s v="West Bengal"/>
  </r>
  <r>
    <s v="IN-AMD-102668"/>
    <x v="707"/>
    <s v="Electronics &amp; Mobiles"/>
    <s v="Smartwatch"/>
    <n v="1"/>
    <n v="26865.200000000001"/>
    <n v="0.1"/>
    <x v="2667"/>
    <n v="6932.87"/>
    <s v="UPI"/>
    <s v="Amazon (FBA)"/>
    <s v="Delivered"/>
    <s v="Maharashtra"/>
  </r>
  <r>
    <s v="IN-AMD-102669"/>
    <x v="197"/>
    <s v="Beauty &amp; Personal Care"/>
    <s v="Matte Lipstick"/>
    <n v="4"/>
    <n v="917.2"/>
    <n v="0.15"/>
    <x v="2668"/>
    <n v="737.98"/>
    <s v="Credit/Debit Card"/>
    <s v="Amazon (FBA)"/>
    <s v="Delivered"/>
    <s v="Karnataka"/>
  </r>
  <r>
    <s v="IN-AMD-102670"/>
    <x v="598"/>
    <s v="Beauty &amp; Personal Care"/>
    <s v="Ubtan Face Wash"/>
    <n v="3"/>
    <n v="1114.83"/>
    <n v="0"/>
    <x v="2669"/>
    <n v="487.14"/>
    <s v="UPI"/>
    <s v="Merchant (FBM)"/>
    <s v="Delivered"/>
    <s v="Maharashtra"/>
  </r>
  <r>
    <s v="IN-AMD-102671"/>
    <x v="317"/>
    <s v="Beauty &amp; Personal Care"/>
    <s v="Sunscreen Gel SPF 50"/>
    <n v="2"/>
    <n v="600.21"/>
    <n v="0.1"/>
    <x v="2670"/>
    <n v="212.44"/>
    <s v="Net Banking"/>
    <s v="Amazon (FBA)"/>
    <s v="Delivered"/>
    <s v="Kerala"/>
  </r>
  <r>
    <s v="IN-AMD-102672"/>
    <x v="321"/>
    <s v="Electronics &amp; Mobiles"/>
    <s v="Wireless Earbuds"/>
    <n v="4"/>
    <n v="30781.52"/>
    <n v="0.15"/>
    <x v="2671"/>
    <n v="31932.5"/>
    <s v="UPI"/>
    <s v="Seller Flex"/>
    <s v="Shipped"/>
    <s v="Telangana"/>
  </r>
  <r>
    <s v="IN-AMD-102673"/>
    <x v="766"/>
    <s v="Beauty &amp; Personal Care"/>
    <s v="Electric Trimmer"/>
    <n v="4"/>
    <n v="1188.4100000000001"/>
    <n v="0.05"/>
    <x v="2672"/>
    <n v="1133.67"/>
    <s v="UPI"/>
    <s v="Amazon (FBA)"/>
    <s v="Delivered"/>
    <s v="Telangana"/>
  </r>
  <r>
    <s v="IN-AMD-102674"/>
    <x v="715"/>
    <s v="Beauty &amp; Personal Care"/>
    <s v="Matte Lipstick"/>
    <n v="2"/>
    <n v="1273.54"/>
    <n v="0"/>
    <x v="2673"/>
    <n v="750"/>
    <s v="Credit/Debit Card"/>
    <s v="Amazon (FBA)"/>
    <s v="Delivered"/>
    <s v="Telangana"/>
  </r>
  <r>
    <s v="IN-AMD-102675"/>
    <x v="235"/>
    <s v="Home &amp; Kitchen"/>
    <s v="Cotton Bedsheet Double"/>
    <n v="2"/>
    <n v="7353.2"/>
    <n v="0"/>
    <x v="2674"/>
    <n v="4768.93"/>
    <s v="Cash on Delivery (COD)"/>
    <s v="Amazon (FBA)"/>
    <s v="Delivered"/>
    <s v="Maharashtra"/>
  </r>
  <r>
    <s v="IN-AMD-102676"/>
    <x v="756"/>
    <s v="Apparel &amp; Fashion"/>
    <s v="Saree with Unstitched Blouse"/>
    <n v="4"/>
    <n v="2671.46"/>
    <n v="0.15"/>
    <x v="2675"/>
    <n v="2006.35"/>
    <s v="Credit/Debit Card"/>
    <s v="Amazon (FBA)"/>
    <s v="Delivered"/>
    <s v="Karnataka"/>
  </r>
  <r>
    <s v="IN-AMD-102677"/>
    <x v="41"/>
    <s v="Electronics &amp; Mobiles"/>
    <s v="Laptop Backpack"/>
    <n v="3"/>
    <n v="29316.74"/>
    <n v="0"/>
    <x v="2676"/>
    <n v="17693.68"/>
    <s v="UPI"/>
    <s v="Amazon (FBA)"/>
    <s v="Delivered"/>
    <s v="Gujarat"/>
  </r>
  <r>
    <s v="IN-AMD-102678"/>
    <x v="836"/>
    <s v="Electronics &amp; Mobiles"/>
    <s v="5G Smartphone"/>
    <n v="4"/>
    <n v="14097.19"/>
    <n v="0"/>
    <x v="2677"/>
    <n v="8212.15"/>
    <s v="Credit/Debit Card"/>
    <s v="Merchant (FBM)"/>
    <s v="Delivered"/>
    <s v="Tamil Nadu"/>
  </r>
  <r>
    <s v="IN-AMD-102679"/>
    <x v="384"/>
    <s v="Apparel &amp; Fashion"/>
    <s v="Men Denim Jeans"/>
    <n v="3"/>
    <n v="2219.23"/>
    <n v="0"/>
    <x v="2678"/>
    <n v="1213.47"/>
    <s v="UPI"/>
    <s v="Merchant (FBM)"/>
    <s v="Delivered"/>
    <s v="Telangana"/>
  </r>
  <r>
    <s v="IN-AMD-102680"/>
    <x v="604"/>
    <s v="Home &amp; Kitchen"/>
    <s v="Induction Cooktop"/>
    <n v="2"/>
    <n v="1971.87"/>
    <n v="0"/>
    <x v="2679"/>
    <n v="855.67"/>
    <s v="UPI"/>
    <s v="Amazon (FBA)"/>
    <s v="Delivered"/>
    <s v="Karnataka"/>
  </r>
  <r>
    <s v="IN-AMD-102681"/>
    <x v="637"/>
    <s v="Apparel &amp; Fashion"/>
    <s v="Saree with Unstitched Blouse"/>
    <n v="4"/>
    <n v="1579.65"/>
    <n v="0"/>
    <x v="2680"/>
    <n v="950.35"/>
    <s v="Net Banking"/>
    <s v="Amazon (FBA)"/>
    <s v="Delivered"/>
    <s v="Maharashtra"/>
  </r>
  <r>
    <s v="IN-AMD-102682"/>
    <x v="562"/>
    <s v="Apparel &amp; Fashion"/>
    <s v="Sports Shoes"/>
    <n v="1"/>
    <n v="2835.11"/>
    <n v="0.2"/>
    <x v="2681"/>
    <n v="0"/>
    <s v="UPI"/>
    <s v="Amazon (FBA)"/>
    <s v="Returned"/>
    <s v="West Bengal"/>
  </r>
  <r>
    <s v="IN-AMD-102683"/>
    <x v="599"/>
    <s v="Apparel &amp; Fashion"/>
    <s v="Sports Shoes"/>
    <n v="4"/>
    <n v="1076.3399999999999"/>
    <n v="0.05"/>
    <x v="2682"/>
    <n v="909.66"/>
    <s v="UPI"/>
    <s v="Merchant (FBM)"/>
    <s v="Shipped"/>
    <s v="Karnataka"/>
  </r>
  <r>
    <s v="IN-AMD-102684"/>
    <x v="78"/>
    <s v="Home &amp; Kitchen"/>
    <s v="Induction Cooktop"/>
    <n v="3"/>
    <n v="3449.93"/>
    <n v="0.1"/>
    <x v="2683"/>
    <n v="1915.58"/>
    <s v="Cash on Delivery (COD)"/>
    <s v="Amazon (FBA)"/>
    <s v="Shipped"/>
    <s v="Karnataka"/>
  </r>
  <r>
    <s v="IN-AMD-102685"/>
    <x v="255"/>
    <s v="Pantry &amp; Groceries"/>
    <s v="Organic Turmeric Powder"/>
    <n v="4"/>
    <n v="1049.78"/>
    <n v="0.2"/>
    <x v="2684"/>
    <n v="1057.19"/>
    <s v="Credit/Debit Card"/>
    <s v="Amazon (FBA)"/>
    <s v="Delivered"/>
    <s v="Delhi"/>
  </r>
  <r>
    <s v="IN-AMD-102686"/>
    <x v="55"/>
    <s v="Electronics &amp; Mobiles"/>
    <s v="Smartwatch"/>
    <n v="3"/>
    <n v="31372.7"/>
    <n v="0.25"/>
    <x v="2685"/>
    <n v="8927.1299999999992"/>
    <s v="UPI"/>
    <s v="Seller Flex"/>
    <s v="Delivered"/>
    <s v="Tamil Nadu"/>
  </r>
  <r>
    <s v="IN-AMD-102687"/>
    <x v="897"/>
    <s v="Apparel &amp; Fashion"/>
    <s v="Men Denim Jeans"/>
    <n v="1"/>
    <n v="1356.16"/>
    <n v="0.1"/>
    <x v="2686"/>
    <n v="360.71"/>
    <s v="Cash on Delivery (COD)"/>
    <s v="Amazon (FBA)"/>
    <s v="Delivered"/>
    <s v="Uttar Pradesh"/>
  </r>
  <r>
    <s v="IN-AMD-102688"/>
    <x v="40"/>
    <s v="Electronics &amp; Mobiles"/>
    <s v="Smartwatch"/>
    <n v="2"/>
    <n v="23452.32"/>
    <n v="0.25"/>
    <x v="2687"/>
    <n v="5908.06"/>
    <s v="UPI"/>
    <s v="Amazon (FBA)"/>
    <s v="Delivered"/>
    <s v="Kerala"/>
  </r>
  <r>
    <s v="IN-AMD-102689"/>
    <x v="252"/>
    <s v="Home &amp; Kitchen"/>
    <s v="Mixer Grinder 750W"/>
    <n v="1"/>
    <n v="3840.06"/>
    <n v="0.05"/>
    <x v="2688"/>
    <n v="1175.74"/>
    <s v="Net Banking"/>
    <s v="Seller Flex"/>
    <s v="Delivered"/>
    <s v="Telangana"/>
  </r>
  <r>
    <s v="IN-AMD-102690"/>
    <x v="31"/>
    <s v="Home &amp; Kitchen"/>
    <s v="Induction Cooktop"/>
    <n v="3"/>
    <n v="2541.7199999999998"/>
    <n v="0.15"/>
    <x v="2689"/>
    <n v="1200.3399999999999"/>
    <s v="UPI"/>
    <s v="Amazon (FBA)"/>
    <s v="Delivered"/>
    <s v="Tamil Nadu"/>
  </r>
  <r>
    <s v="IN-AMD-102691"/>
    <x v="174"/>
    <s v="Pantry &amp; Groceries"/>
    <s v="Ghee 1L"/>
    <n v="2"/>
    <n v="579.36"/>
    <n v="0.2"/>
    <x v="2690"/>
    <n v="228.63"/>
    <s v="UPI"/>
    <s v="Amazon (FBA)"/>
    <s v="Delivered"/>
    <s v="Maharashtra"/>
  </r>
  <r>
    <s v="IN-AMD-102692"/>
    <x v="79"/>
    <s v="Electronics &amp; Mobiles"/>
    <s v="Smartwatch"/>
    <n v="2"/>
    <n v="2837.18"/>
    <n v="0"/>
    <x v="2691"/>
    <n v="1012.1"/>
    <s v="UPI"/>
    <s v="Amazon (FBA)"/>
    <s v="Delivered"/>
    <s v="Maharashtra"/>
  </r>
  <r>
    <s v="IN-AMD-102693"/>
    <x v="476"/>
    <s v="Pantry &amp; Groceries"/>
    <s v="Basmati Rice 5kg"/>
    <n v="4"/>
    <n v="940.06"/>
    <n v="0.05"/>
    <x v="2692"/>
    <n v="767.13"/>
    <s v="Cash on Delivery (COD)"/>
    <s v="Amazon (FBA)"/>
    <s v="Delivered"/>
    <s v="Maharashtra"/>
  </r>
  <r>
    <s v="IN-AMD-102694"/>
    <x v="138"/>
    <s v="Electronics &amp; Mobiles"/>
    <s v="Power Bank 20000mAh"/>
    <n v="1"/>
    <n v="13903.89"/>
    <n v="0.15"/>
    <x v="2693"/>
    <n v="2065.6799999999998"/>
    <s v="Net Banking"/>
    <s v="Amazon (FBA)"/>
    <s v="Delivered"/>
    <s v="Rajasthan"/>
  </r>
  <r>
    <s v="IN-AMD-102695"/>
    <x v="895"/>
    <s v="Home &amp; Kitchen"/>
    <s v="Cotton Bedsheet Double"/>
    <n v="3"/>
    <n v="7090.65"/>
    <n v="0.05"/>
    <x v="2694"/>
    <n v="4159.1099999999997"/>
    <s v="UPI"/>
    <s v="Amazon (FBA)"/>
    <s v="Delivered"/>
    <s v="West Bengal"/>
  </r>
  <r>
    <s v="IN-AMD-102696"/>
    <x v="523"/>
    <s v="Electronics &amp; Mobiles"/>
    <s v="Wireless Earbuds"/>
    <n v="3"/>
    <n v="34715.24"/>
    <n v="0"/>
    <x v="2695"/>
    <n v="33213.870000000003"/>
    <s v="Net Banking"/>
    <s v="Amazon (FBA)"/>
    <s v="Delivered"/>
    <s v="Maharashtra"/>
  </r>
  <r>
    <s v="IN-AMD-102697"/>
    <x v="65"/>
    <s v="Beauty &amp; Personal Care"/>
    <s v="Matte Lipstick"/>
    <n v="2"/>
    <n v="992.62"/>
    <n v="0.15"/>
    <x v="2696"/>
    <n v="0"/>
    <s v="Net Banking"/>
    <s v="Seller Flex"/>
    <s v="Returned"/>
    <s v="Karnataka"/>
  </r>
  <r>
    <s v="IN-AMD-102698"/>
    <x v="667"/>
    <s v="Apparel &amp; Fashion"/>
    <s v="Printed T-Shirt"/>
    <n v="4"/>
    <n v="1472.45"/>
    <n v="0"/>
    <x v="2697"/>
    <n v="0"/>
    <s v="Cash on Delivery (COD)"/>
    <s v="Seller Flex"/>
    <s v="Cancelled"/>
    <s v="Karnataka"/>
  </r>
  <r>
    <s v="IN-AMD-102699"/>
    <x v="598"/>
    <s v="Home &amp; Kitchen"/>
    <s v="Stainless Steel Dinner Set"/>
    <n v="3"/>
    <n v="4400.3999999999996"/>
    <n v="0.05"/>
    <x v="2698"/>
    <n v="3969.56"/>
    <s v="Cash on Delivery (COD)"/>
    <s v="Seller Flex"/>
    <s v="Delivered"/>
    <s v="Karnataka"/>
  </r>
  <r>
    <s v="IN-AMD-102700"/>
    <x v="370"/>
    <s v="Beauty &amp; Personal Care"/>
    <s v="Ayurvedic Hair Oil"/>
    <n v="4"/>
    <n v="1363.35"/>
    <n v="0.2"/>
    <x v="2699"/>
    <n v="575.09"/>
    <s v="UPI"/>
    <s v="Amazon (FBA)"/>
    <s v="Delivered"/>
    <s v="Maharashtra"/>
  </r>
  <r>
    <s v="IN-AMD-102701"/>
    <x v="557"/>
    <s v="Electronics &amp; Mobiles"/>
    <s v="Smartwatch"/>
    <n v="2"/>
    <n v="26520.89"/>
    <n v="0"/>
    <x v="2700"/>
    <n v="14967.82"/>
    <s v="UPI"/>
    <s v="Amazon (FBA)"/>
    <s v="Delivered"/>
    <s v="Delhi"/>
  </r>
  <r>
    <s v="IN-AMD-102702"/>
    <x v="113"/>
    <s v="Electronics &amp; Mobiles"/>
    <s v="Smartwatch"/>
    <n v="2"/>
    <n v="23274.400000000001"/>
    <n v="0.2"/>
    <x v="2701"/>
    <n v="9834.25"/>
    <s v="UPI"/>
    <s v="Amazon (FBA)"/>
    <s v="Delivered"/>
    <s v="Gujarat"/>
  </r>
  <r>
    <s v="IN-AMD-102703"/>
    <x v="621"/>
    <s v="Beauty &amp; Personal Care"/>
    <s v="Ubtan Face Wash"/>
    <n v="2"/>
    <n v="288.41000000000003"/>
    <n v="0.05"/>
    <x v="2702"/>
    <n v="112.96"/>
    <s v="Credit/Debit Card"/>
    <s v="Amazon (FBA)"/>
    <s v="Delivered"/>
    <s v="Maharashtra"/>
  </r>
  <r>
    <s v="IN-AMD-102704"/>
    <x v="637"/>
    <s v="Apparel &amp; Fashion"/>
    <s v="Sports Shoes"/>
    <n v="4"/>
    <n v="2205.69"/>
    <n v="0.2"/>
    <x v="2703"/>
    <n v="1516.74"/>
    <s v="Credit/Debit Card"/>
    <s v="Amazon (FBA)"/>
    <s v="Delivered"/>
    <s v="Maharashtra"/>
  </r>
  <r>
    <s v="IN-AMD-102705"/>
    <x v="898"/>
    <s v="Electronics &amp; Mobiles"/>
    <s v="Smartwatch"/>
    <n v="3"/>
    <n v="24951.78"/>
    <n v="0.2"/>
    <x v="2704"/>
    <n v="12407.32"/>
    <s v="Net Banking"/>
    <s v="Seller Flex"/>
    <s v="Delivered"/>
    <s v="Uttar Pradesh"/>
  </r>
  <r>
    <s v="IN-AMD-102706"/>
    <x v="373"/>
    <s v="Apparel &amp; Fashion"/>
    <s v="Printed T-Shirt"/>
    <n v="1"/>
    <n v="1965.53"/>
    <n v="0.05"/>
    <x v="2705"/>
    <n v="499.37"/>
    <s v="UPI"/>
    <s v="Amazon (FBA)"/>
    <s v="Delivered"/>
    <s v="West Bengal"/>
  </r>
  <r>
    <s v="IN-AMD-102707"/>
    <x v="460"/>
    <s v="Home &amp; Kitchen"/>
    <s v="Water Purifier"/>
    <n v="4"/>
    <n v="2395.52"/>
    <n v="0.2"/>
    <x v="2706"/>
    <n v="1339.49"/>
    <s v="Credit/Debit Card"/>
    <s v="Amazon (FBA)"/>
    <s v="Delivered"/>
    <s v="Karnataka"/>
  </r>
  <r>
    <s v="IN-AMD-102708"/>
    <x v="247"/>
    <s v="Electronics &amp; Mobiles"/>
    <s v="Power Bank 20000mAh"/>
    <n v="2"/>
    <n v="16435.39"/>
    <n v="0.1"/>
    <x v="2707"/>
    <n v="10318.26"/>
    <s v="UPI"/>
    <s v="Amazon (FBA)"/>
    <s v="Delivered"/>
    <s v="Kerala"/>
  </r>
  <r>
    <s v="IN-AMD-102709"/>
    <x v="876"/>
    <s v="Electronics &amp; Mobiles"/>
    <s v="Power Bank 20000mAh"/>
    <n v="1"/>
    <n v="33945.519999999997"/>
    <n v="0.05"/>
    <x v="2708"/>
    <n v="3891.33"/>
    <s v="Amazon Pay Later"/>
    <s v="Amazon (FBA)"/>
    <s v="Delivered"/>
    <s v="Telangana"/>
  </r>
  <r>
    <s v="IN-AMD-102710"/>
    <x v="468"/>
    <s v="Electronics &amp; Mobiles"/>
    <s v="Wireless Earbuds"/>
    <n v="1"/>
    <n v="1904.35"/>
    <n v="0.1"/>
    <x v="2709"/>
    <n v="389.32"/>
    <s v="Net Banking"/>
    <s v="Seller Flex"/>
    <s v="Delivered"/>
    <s v="Tamil Nadu"/>
  </r>
  <r>
    <s v="IN-AMD-102711"/>
    <x v="583"/>
    <s v="Apparel &amp; Fashion"/>
    <s v="Men Denim Jeans"/>
    <n v="1"/>
    <n v="1579.19"/>
    <n v="0"/>
    <x v="2710"/>
    <n v="272.8"/>
    <s v="UPI"/>
    <s v="Amazon (FBA)"/>
    <s v="Delivered"/>
    <s v="West Bengal"/>
  </r>
  <r>
    <s v="IN-AMD-102712"/>
    <x v="626"/>
    <s v="Beauty &amp; Personal Care"/>
    <s v="Ayurvedic Hair Oil"/>
    <n v="1"/>
    <n v="349.63"/>
    <n v="0.15"/>
    <x v="2711"/>
    <n v="59.89"/>
    <s v="Credit/Debit Card"/>
    <s v="Amazon (FBA)"/>
    <s v="Delivered"/>
    <s v="Karnataka"/>
  </r>
  <r>
    <s v="IN-AMD-102713"/>
    <x v="74"/>
    <s v="Pantry &amp; Groceries"/>
    <s v="Assorted Dry Fruits 500g"/>
    <n v="1"/>
    <n v="996.9"/>
    <n v="0"/>
    <x v="2712"/>
    <n v="317.52999999999997"/>
    <s v="UPI"/>
    <s v="Seller Flex"/>
    <s v="Delivered"/>
    <s v="Karnataka"/>
  </r>
  <r>
    <s v="IN-AMD-102714"/>
    <x v="250"/>
    <s v="Home &amp; Kitchen"/>
    <s v="Stainless Steel Dinner Set"/>
    <n v="2"/>
    <n v="1794.5"/>
    <n v="0"/>
    <x v="2713"/>
    <n v="725.56"/>
    <s v="UPI"/>
    <s v="Amazon (FBA)"/>
    <s v="Delivered"/>
    <s v="Karnataka"/>
  </r>
  <r>
    <s v="IN-AMD-102715"/>
    <x v="308"/>
    <s v="Electronics &amp; Mobiles"/>
    <s v="5G Smartphone"/>
    <n v="3"/>
    <n v="10589.56"/>
    <n v="0.15"/>
    <x v="2714"/>
    <n v="4569.88"/>
    <s v="Credit/Debit Card"/>
    <s v="Seller Flex"/>
    <s v="Delivered"/>
    <s v="Karnataka"/>
  </r>
  <r>
    <s v="IN-AMD-102716"/>
    <x v="280"/>
    <s v="Pantry &amp; Groceries"/>
    <s v="Organic Turmeric Powder"/>
    <n v="1"/>
    <n v="681.95"/>
    <n v="0.05"/>
    <x v="2715"/>
    <n v="132.41"/>
    <s v="UPI"/>
    <s v="Amazon (FBA)"/>
    <s v="Delivered"/>
    <s v="Gujarat"/>
  </r>
  <r>
    <s v="IN-AMD-102717"/>
    <x v="514"/>
    <s v="Apparel &amp; Fashion"/>
    <s v="Cotton Kurta Set"/>
    <n v="3"/>
    <n v="909.6"/>
    <n v="0.1"/>
    <x v="2716"/>
    <n v="0"/>
    <s v="UPI"/>
    <s v="Amazon (FBA)"/>
    <s v="Returned"/>
    <s v="Delhi"/>
  </r>
  <r>
    <s v="IN-AMD-102718"/>
    <x v="240"/>
    <s v="Electronics &amp; Mobiles"/>
    <s v="Laptop Backpack"/>
    <n v="3"/>
    <n v="10307.030000000001"/>
    <n v="0.05"/>
    <x v="2717"/>
    <n v="6956.57"/>
    <s v="UPI"/>
    <s v="Amazon (FBA)"/>
    <s v="Delivered"/>
    <s v="Gujarat"/>
  </r>
  <r>
    <s v="IN-AMD-102719"/>
    <x v="121"/>
    <s v="Pantry &amp; Groceries"/>
    <s v="Assorted Dry Fruits 500g"/>
    <n v="4"/>
    <n v="315.67"/>
    <n v="0.1"/>
    <x v="2718"/>
    <n v="371.58"/>
    <s v="UPI"/>
    <s v="Amazon (FBA)"/>
    <s v="Delivered"/>
    <s v="Gujarat"/>
  </r>
  <r>
    <s v="IN-AMD-102720"/>
    <x v="633"/>
    <s v="Beauty &amp; Personal Care"/>
    <s v="Electric Trimmer"/>
    <n v="2"/>
    <n v="1211.2"/>
    <n v="0"/>
    <x v="2719"/>
    <n v="678.63"/>
    <s v="Cash on Delivery (COD)"/>
    <s v="Amazon (FBA)"/>
    <s v="Delivered"/>
    <s v="Maharashtra"/>
  </r>
  <r>
    <s v="IN-AMD-102721"/>
    <x v="464"/>
    <s v="Home &amp; Kitchen"/>
    <s v="Mixer Grinder 750W"/>
    <n v="1"/>
    <n v="2061.4"/>
    <n v="0.2"/>
    <x v="2720"/>
    <n v="520.35"/>
    <s v="UPI"/>
    <s v="Amazon (FBA)"/>
    <s v="Delivered"/>
    <s v="Maharashtra"/>
  </r>
  <r>
    <s v="IN-AMD-102722"/>
    <x v="279"/>
    <s v="Home &amp; Kitchen"/>
    <s v="Stainless Steel Dinner Set"/>
    <n v="3"/>
    <n v="5776.05"/>
    <n v="0.1"/>
    <x v="2721"/>
    <n v="2951.73"/>
    <s v="Net Banking"/>
    <s v="Amazon (FBA)"/>
    <s v="Shipped"/>
    <s v="Rajasthan"/>
  </r>
  <r>
    <s v="IN-AMD-102723"/>
    <x v="792"/>
    <s v="Electronics &amp; Mobiles"/>
    <s v="Wireless Earbuds"/>
    <n v="4"/>
    <n v="3831.4"/>
    <n v="0"/>
    <x v="2722"/>
    <n v="1943.38"/>
    <s v="Net Banking"/>
    <s v="Amazon (FBA)"/>
    <s v="Delivered"/>
    <s v="Karnataka"/>
  </r>
  <r>
    <s v="IN-AMD-102724"/>
    <x v="172"/>
    <s v="Electronics &amp; Mobiles"/>
    <s v="5G Smartphone"/>
    <n v="3"/>
    <n v="3530.77"/>
    <n v="0"/>
    <x v="2723"/>
    <n v="2152.66"/>
    <s v="UPI"/>
    <s v="Amazon (FBA)"/>
    <s v="Delivered"/>
    <s v="Delhi"/>
  </r>
  <r>
    <s v="IN-AMD-102725"/>
    <x v="327"/>
    <s v="Home &amp; Kitchen"/>
    <s v="Mixer Grinder 750W"/>
    <n v="1"/>
    <n v="3844.31"/>
    <n v="0.1"/>
    <x v="2724"/>
    <n v="977.83"/>
    <s v="Credit/Debit Card"/>
    <s v="Amazon (FBA)"/>
    <s v="Delivered"/>
    <s v="Maharashtra"/>
  </r>
  <r>
    <s v="IN-AMD-102726"/>
    <x v="582"/>
    <s v="Electronics &amp; Mobiles"/>
    <s v="Smartwatch"/>
    <n v="2"/>
    <n v="2029.42"/>
    <n v="0.05"/>
    <x v="2725"/>
    <n v="707.42"/>
    <s v="Cash on Delivery (COD)"/>
    <s v="Amazon (FBA)"/>
    <s v="Delivered"/>
    <s v="Kerala"/>
  </r>
  <r>
    <s v="IN-AMD-102727"/>
    <x v="452"/>
    <s v="Apparel &amp; Fashion"/>
    <s v="Saree with Unstitched Blouse"/>
    <n v="2"/>
    <n v="2915.02"/>
    <n v="0.2"/>
    <x v="2726"/>
    <n v="856.34"/>
    <s v="Credit/Debit Card"/>
    <s v="Seller Flex"/>
    <s v="Delivered"/>
    <s v="Maharashtra"/>
  </r>
  <r>
    <s v="IN-AMD-102728"/>
    <x v="125"/>
    <s v="Beauty &amp; Personal Care"/>
    <s v="Matte Lipstick"/>
    <n v="1"/>
    <n v="1476.06"/>
    <n v="0"/>
    <x v="2727"/>
    <n v="208.68"/>
    <s v="UPI"/>
    <s v="Amazon (FBA)"/>
    <s v="Delivered"/>
    <s v="West Bengal"/>
  </r>
  <r>
    <s v="IN-AMD-102729"/>
    <x v="76"/>
    <s v="Beauty &amp; Personal Care"/>
    <s v="Matte Lipstick"/>
    <n v="3"/>
    <n v="520.77"/>
    <n v="0.2"/>
    <x v="2728"/>
    <n v="209.8"/>
    <s v="UPI"/>
    <s v="Amazon (FBA)"/>
    <s v="Delivered"/>
    <s v="Gujarat"/>
  </r>
  <r>
    <s v="IN-AMD-102730"/>
    <x v="728"/>
    <s v="Apparel &amp; Fashion"/>
    <s v="Saree with Unstitched Blouse"/>
    <n v="4"/>
    <n v="1059.5"/>
    <n v="0.15"/>
    <x v="2729"/>
    <n v="0"/>
    <s v="UPI"/>
    <s v="Amazon (FBA)"/>
    <s v="Returned"/>
    <s v="Kerala"/>
  </r>
  <r>
    <s v="IN-AMD-102731"/>
    <x v="887"/>
    <s v="Beauty &amp; Personal Care"/>
    <s v="Sunscreen Gel SPF 50"/>
    <n v="2"/>
    <n v="1044.42"/>
    <n v="0.05"/>
    <x v="2730"/>
    <n v="469.86"/>
    <s v="UPI"/>
    <s v="Merchant (FBM)"/>
    <s v="Delivered"/>
    <s v="Delhi"/>
  </r>
  <r>
    <s v="IN-AMD-102732"/>
    <x v="580"/>
    <s v="Beauty &amp; Personal Care"/>
    <s v="Ubtan Face Wash"/>
    <n v="2"/>
    <n v="800.9"/>
    <n v="0.2"/>
    <x v="2731"/>
    <n v="173.56"/>
    <s v="Net Banking"/>
    <s v="Seller Flex"/>
    <s v="Delivered"/>
    <s v="Tamil Nadu"/>
  </r>
  <r>
    <s v="IN-AMD-102733"/>
    <x v="541"/>
    <s v="Home &amp; Kitchen"/>
    <s v="Mixer Grinder 750W"/>
    <n v="3"/>
    <n v="1058.28"/>
    <n v="0.2"/>
    <x v="2732"/>
    <n v="887.37"/>
    <s v="UPI"/>
    <s v="Amazon (FBA)"/>
    <s v="Delivered"/>
    <s v="Tamil Nadu"/>
  </r>
  <r>
    <s v="IN-AMD-102734"/>
    <x v="876"/>
    <s v="Electronics &amp; Mobiles"/>
    <s v="Power Bank 20000mAh"/>
    <n v="3"/>
    <n v="23008.34"/>
    <n v="0.15"/>
    <x v="2733"/>
    <n v="14697.2"/>
    <s v="UPI"/>
    <s v="Amazon (FBA)"/>
    <s v="Delivered"/>
    <s v="Tamil Nadu"/>
  </r>
  <r>
    <s v="IN-AMD-102735"/>
    <x v="191"/>
    <s v="Electronics &amp; Mobiles"/>
    <s v="5G Smartphone"/>
    <n v="3"/>
    <n v="23831.51"/>
    <n v="0"/>
    <x v="2734"/>
    <n v="11136.99"/>
    <s v="Credit/Debit Card"/>
    <s v="Seller Flex"/>
    <s v="Delivered"/>
    <s v="Karnataka"/>
  </r>
  <r>
    <s v="IN-AMD-102736"/>
    <x v="775"/>
    <s v="Apparel &amp; Fashion"/>
    <s v="Men Denim Jeans"/>
    <n v="4"/>
    <n v="2866.91"/>
    <n v="0"/>
    <x v="2735"/>
    <n v="0"/>
    <s v="Credit/Debit Card"/>
    <s v="Amazon (FBA)"/>
    <s v="Cancelled"/>
    <s v="Tamil Nadu"/>
  </r>
  <r>
    <s v="IN-AMD-102737"/>
    <x v="430"/>
    <s v="Electronics &amp; Mobiles"/>
    <s v="Power Bank 20000mAh"/>
    <n v="3"/>
    <n v="30716.51"/>
    <n v="0.1"/>
    <x v="2736"/>
    <n v="20589.98"/>
    <s v="Cash on Delivery (COD)"/>
    <s v="Amazon (FBA)"/>
    <s v="Delivered"/>
    <s v="Karnataka"/>
  </r>
  <r>
    <s v="IN-AMD-102738"/>
    <x v="899"/>
    <s v="Electronics &amp; Mobiles"/>
    <s v="5G Smartphone"/>
    <n v="4"/>
    <n v="24892.6"/>
    <n v="0"/>
    <x v="2737"/>
    <n v="17738.61"/>
    <s v="UPI"/>
    <s v="Amazon (FBA)"/>
    <s v="Delivered"/>
    <s v="Uttar Pradesh"/>
  </r>
  <r>
    <s v="IN-AMD-102739"/>
    <x v="829"/>
    <s v="Electronics &amp; Mobiles"/>
    <s v="Laptop Backpack"/>
    <n v="1"/>
    <n v="24312.43"/>
    <n v="0.1"/>
    <x v="2738"/>
    <n v="3888.03"/>
    <s v="UPI"/>
    <s v="Seller Flex"/>
    <s v="Delivered"/>
    <s v="West Bengal"/>
  </r>
  <r>
    <s v="IN-AMD-102740"/>
    <x v="599"/>
    <s v="Apparel &amp; Fashion"/>
    <s v="Printed T-Shirt"/>
    <n v="4"/>
    <n v="368.68"/>
    <n v="0.1"/>
    <x v="2739"/>
    <n v="310.42"/>
    <s v="UPI"/>
    <s v="Amazon (FBA)"/>
    <s v="Delivered"/>
    <s v="Maharashtra"/>
  </r>
  <r>
    <s v="IN-AMD-102741"/>
    <x v="163"/>
    <s v="Pantry &amp; Groceries"/>
    <s v="Assorted Dry Fruits 500g"/>
    <n v="3"/>
    <n v="662.33"/>
    <n v="0.1"/>
    <x v="2740"/>
    <n v="405.55"/>
    <s v="UPI"/>
    <s v="Amazon (FBA)"/>
    <s v="Delivered"/>
    <s v="Gujarat"/>
  </r>
  <r>
    <s v="IN-AMD-102742"/>
    <x v="468"/>
    <s v="Electronics &amp; Mobiles"/>
    <s v="5G Smartphone"/>
    <n v="4"/>
    <n v="28589.64"/>
    <n v="0.1"/>
    <x v="2741"/>
    <n v="20868.439999999999"/>
    <s v="UPI"/>
    <s v="Amazon (FBA)"/>
    <s v="Delivered"/>
    <s v="Delhi"/>
  </r>
  <r>
    <s v="IN-AMD-102743"/>
    <x v="481"/>
    <s v="Home &amp; Kitchen"/>
    <s v="Mixer Grinder 750W"/>
    <n v="4"/>
    <n v="5504.95"/>
    <n v="0.05"/>
    <x v="2742"/>
    <n v="6403.03"/>
    <s v="Credit/Debit Card"/>
    <s v="Amazon (FBA)"/>
    <s v="Shipped"/>
    <s v="Uttar Pradesh"/>
  </r>
  <r>
    <s v="IN-AMD-102744"/>
    <x v="25"/>
    <s v="Home &amp; Kitchen"/>
    <s v="Mixer Grinder 750W"/>
    <n v="4"/>
    <n v="4620.8900000000003"/>
    <n v="0"/>
    <x v="2743"/>
    <n v="0"/>
    <s v="UPI"/>
    <s v="Amazon (FBA)"/>
    <s v="Returned"/>
    <s v="Karnataka"/>
  </r>
  <r>
    <s v="IN-AMD-102745"/>
    <x v="776"/>
    <s v="Electronics &amp; Mobiles"/>
    <s v="5G Smartphone"/>
    <n v="2"/>
    <n v="5769.17"/>
    <n v="0.1"/>
    <x v="2744"/>
    <n v="2317.04"/>
    <s v="Amazon Pay Later"/>
    <s v="Seller Flex"/>
    <s v="Delivered"/>
    <s v="Rajasthan"/>
  </r>
  <r>
    <s v="IN-AMD-102746"/>
    <x v="589"/>
    <s v="Pantry &amp; Groceries"/>
    <s v="Ghee 1L"/>
    <n v="3"/>
    <n v="445.49"/>
    <n v="0.05"/>
    <x v="2745"/>
    <n v="335.81"/>
    <s v="Credit/Debit Card"/>
    <s v="Amazon (FBA)"/>
    <s v="Shipped"/>
    <s v="Uttar Pradesh"/>
  </r>
  <r>
    <s v="IN-AMD-102747"/>
    <x v="375"/>
    <s v="Home &amp; Kitchen"/>
    <s v="Induction Cooktop"/>
    <n v="4"/>
    <n v="4025.28"/>
    <n v="0"/>
    <x v="2746"/>
    <n v="4579.29"/>
    <s v="UPI"/>
    <s v="Amazon (FBA)"/>
    <s v="Delivered"/>
    <s v="Rajasthan"/>
  </r>
  <r>
    <s v="IN-AMD-102748"/>
    <x v="126"/>
    <s v="Apparel &amp; Fashion"/>
    <s v="Printed T-Shirt"/>
    <n v="3"/>
    <n v="2301.71"/>
    <n v="0"/>
    <x v="2747"/>
    <n v="1418.91"/>
    <s v="UPI"/>
    <s v="Amazon (FBA)"/>
    <s v="Delivered"/>
    <s v="West Bengal"/>
  </r>
  <r>
    <s v="IN-AMD-102749"/>
    <x v="625"/>
    <s v="Beauty &amp; Personal Care"/>
    <s v="Electric Trimmer"/>
    <n v="1"/>
    <n v="451.36"/>
    <n v="0"/>
    <x v="2748"/>
    <n v="108.21"/>
    <s v="UPI"/>
    <s v="Amazon (FBA)"/>
    <s v="Delivered"/>
    <s v="Gujarat"/>
  </r>
  <r>
    <s v="IN-AMD-102750"/>
    <x v="809"/>
    <s v="Electronics &amp; Mobiles"/>
    <s v="Wireless Earbuds"/>
    <n v="4"/>
    <n v="5987.16"/>
    <n v="0.1"/>
    <x v="2749"/>
    <n v="5075.96"/>
    <s v="UPI"/>
    <s v="Seller Flex"/>
    <s v="Delivered"/>
    <s v="Karnataka"/>
  </r>
  <r>
    <s v="IN-AMD-102751"/>
    <x v="287"/>
    <s v="Home &amp; Kitchen"/>
    <s v="Cotton Bedsheet Double"/>
    <n v="4"/>
    <n v="7334.87"/>
    <n v="0.1"/>
    <x v="2750"/>
    <n v="8507.07"/>
    <s v="UPI"/>
    <s v="Amazon (FBA)"/>
    <s v="Delivered"/>
    <s v="Uttar Pradesh"/>
  </r>
  <r>
    <s v="IN-AMD-102752"/>
    <x v="532"/>
    <s v="Electronics &amp; Mobiles"/>
    <s v="Smartwatch"/>
    <n v="1"/>
    <n v="25706.82"/>
    <n v="0"/>
    <x v="2751"/>
    <n v="5552.56"/>
    <s v="Amazon Pay Later"/>
    <s v="Seller Flex"/>
    <s v="Delivered"/>
    <s v="Delhi"/>
  </r>
  <r>
    <s v="IN-AMD-102753"/>
    <x v="143"/>
    <s v="Beauty &amp; Personal Care"/>
    <s v="Ubtan Face Wash"/>
    <n v="3"/>
    <n v="1492.92"/>
    <n v="0.1"/>
    <x v="2752"/>
    <n v="910.62"/>
    <s v="Cash on Delivery (COD)"/>
    <s v="Amazon (FBA)"/>
    <s v="Delivered"/>
    <s v="West Bengal"/>
  </r>
  <r>
    <s v="IN-AMD-102754"/>
    <x v="857"/>
    <s v="Apparel &amp; Fashion"/>
    <s v="Printed T-Shirt"/>
    <n v="1"/>
    <n v="2191.46"/>
    <n v="0.05"/>
    <x v="2753"/>
    <n v="525.52"/>
    <s v="UPI"/>
    <s v="Amazon (FBA)"/>
    <s v="Delivered"/>
    <s v="Rajasthan"/>
  </r>
  <r>
    <s v="IN-AMD-102755"/>
    <x v="750"/>
    <s v="Home &amp; Kitchen"/>
    <s v="Induction Cooktop"/>
    <n v="1"/>
    <n v="547.29"/>
    <n v="0.1"/>
    <x v="2754"/>
    <n v="134.47"/>
    <s v="Cash on Delivery (COD)"/>
    <s v="Amazon (FBA)"/>
    <s v="Delivered"/>
    <s v="Karnataka"/>
  </r>
  <r>
    <s v="IN-AMD-102756"/>
    <x v="841"/>
    <s v="Electronics &amp; Mobiles"/>
    <s v="Power Bank 20000mAh"/>
    <n v="1"/>
    <n v="24463.11"/>
    <n v="0.2"/>
    <x v="2755"/>
    <n v="2352.8000000000002"/>
    <s v="Net Banking"/>
    <s v="Amazon (FBA)"/>
    <s v="Delivered"/>
    <s v="Telangana"/>
  </r>
  <r>
    <s v="IN-AMD-102757"/>
    <x v="320"/>
    <s v="Home &amp; Kitchen"/>
    <s v="Cotton Bedsheet Double"/>
    <n v="1"/>
    <n v="1395.59"/>
    <n v="0.05"/>
    <x v="2756"/>
    <n v="357.85"/>
    <s v="Credit/Debit Card"/>
    <s v="Amazon (FBA)"/>
    <s v="Delivered"/>
    <s v="Telangana"/>
  </r>
  <r>
    <s v="IN-AMD-102758"/>
    <x v="562"/>
    <s v="Beauty &amp; Personal Care"/>
    <s v="Sunscreen Gel SPF 50"/>
    <n v="3"/>
    <n v="1403.25"/>
    <n v="0.05"/>
    <x v="2757"/>
    <n v="619.92999999999995"/>
    <s v="Credit/Debit Card"/>
    <s v="Merchant (FBM)"/>
    <s v="Delivered"/>
    <s v="Delhi"/>
  </r>
  <r>
    <s v="IN-AMD-102759"/>
    <x v="269"/>
    <s v="Apparel &amp; Fashion"/>
    <s v="Saree with Unstitched Blouse"/>
    <n v="4"/>
    <n v="1372.59"/>
    <n v="0.1"/>
    <x v="2758"/>
    <n v="1702.1"/>
    <s v="UPI"/>
    <s v="Amazon (FBA)"/>
    <s v="Delivered"/>
    <s v="Maharashtra"/>
  </r>
  <r>
    <s v="IN-AMD-102760"/>
    <x v="805"/>
    <s v="Home &amp; Kitchen"/>
    <s v="Water Purifier"/>
    <n v="1"/>
    <n v="3345.35"/>
    <n v="0.2"/>
    <x v="2759"/>
    <n v="541.47"/>
    <s v="UPI"/>
    <s v="Amazon (FBA)"/>
    <s v="Delivered"/>
    <s v="Karnataka"/>
  </r>
  <r>
    <s v="IN-AMD-102761"/>
    <x v="387"/>
    <s v="Apparel &amp; Fashion"/>
    <s v="Saree with Unstitched Blouse"/>
    <n v="1"/>
    <n v="626.14"/>
    <n v="0.05"/>
    <x v="2760"/>
    <n v="0"/>
    <s v="UPI"/>
    <s v="Amazon (FBA)"/>
    <s v="Returned"/>
    <s v="Maharashtra"/>
  </r>
  <r>
    <s v="IN-AMD-102762"/>
    <x v="110"/>
    <s v="Beauty &amp; Personal Care"/>
    <s v="Electric Trimmer"/>
    <n v="2"/>
    <n v="1419.84"/>
    <n v="0"/>
    <x v="2761"/>
    <n v="385.36"/>
    <s v="Credit/Debit Card"/>
    <s v="Amazon (FBA)"/>
    <s v="Delivered"/>
    <s v="Gujarat"/>
  </r>
  <r>
    <s v="IN-AMD-102763"/>
    <x v="289"/>
    <s v="Apparel &amp; Fashion"/>
    <s v="Men Denim Jeans"/>
    <n v="3"/>
    <n v="2403.35"/>
    <n v="0.2"/>
    <x v="2762"/>
    <n v="1849.22"/>
    <s v="UPI"/>
    <s v="Amazon (FBA)"/>
    <s v="Delivered"/>
    <s v="West Bengal"/>
  </r>
  <r>
    <s v="IN-AMD-102764"/>
    <x v="447"/>
    <s v="Beauty &amp; Personal Care"/>
    <s v="Electric Trimmer"/>
    <n v="1"/>
    <n v="446.89"/>
    <n v="0.05"/>
    <x v="2763"/>
    <n v="75.12"/>
    <s v="Credit/Debit Card"/>
    <s v="Amazon (FBA)"/>
    <s v="Delivered"/>
    <s v="Telangana"/>
  </r>
  <r>
    <s v="IN-AMD-102765"/>
    <x v="561"/>
    <s v="Beauty &amp; Personal Care"/>
    <s v="Sunscreen Gel SPF 50"/>
    <n v="2"/>
    <n v="1298.27"/>
    <n v="0.05"/>
    <x v="2764"/>
    <n v="0"/>
    <s v="UPI"/>
    <s v="Amazon (FBA)"/>
    <s v="Returned"/>
    <s v="Telangana"/>
  </r>
  <r>
    <s v="IN-AMD-102766"/>
    <x v="482"/>
    <s v="Apparel &amp; Fashion"/>
    <s v="Cotton Kurta Set"/>
    <n v="1"/>
    <n v="388.58"/>
    <n v="0.1"/>
    <x v="2765"/>
    <n v="91.9"/>
    <s v="Credit/Debit Card"/>
    <s v="Amazon (FBA)"/>
    <s v="Delivered"/>
    <s v="Delhi"/>
  </r>
  <r>
    <s v="IN-AMD-102767"/>
    <x v="47"/>
    <s v="Electronics &amp; Mobiles"/>
    <s v="Smartwatch"/>
    <n v="3"/>
    <n v="7490.06"/>
    <n v="0"/>
    <x v="2766"/>
    <n v="2735.7"/>
    <s v="UPI"/>
    <s v="Amazon (FBA)"/>
    <s v="Shipped"/>
    <s v="Kerala"/>
  </r>
  <r>
    <s v="IN-AMD-102768"/>
    <x v="236"/>
    <s v="Apparel &amp; Fashion"/>
    <s v="Sports Shoes"/>
    <n v="2"/>
    <n v="1681.96"/>
    <n v="0.15"/>
    <x v="2767"/>
    <n v="994.71"/>
    <s v="Amazon Pay Later"/>
    <s v="Seller Flex"/>
    <s v="Delivered"/>
    <s v="West Bengal"/>
  </r>
  <r>
    <s v="IN-AMD-102769"/>
    <x v="366"/>
    <s v="Beauty &amp; Personal Care"/>
    <s v="Sunscreen Gel SPF 50"/>
    <n v="2"/>
    <n v="1128.58"/>
    <n v="0.1"/>
    <x v="2768"/>
    <n v="480.86"/>
    <s v="Credit/Debit Card"/>
    <s v="Amazon (FBA)"/>
    <s v="Delivered"/>
    <s v="Kerala"/>
  </r>
  <r>
    <s v="IN-AMD-102770"/>
    <x v="438"/>
    <s v="Electronics &amp; Mobiles"/>
    <s v="Wireless Earbuds"/>
    <n v="3"/>
    <n v="30946.32"/>
    <n v="0.25"/>
    <x v="2769"/>
    <n v="21719.66"/>
    <s v="Cash on Delivery (COD)"/>
    <s v="Amazon (FBA)"/>
    <s v="Delivered"/>
    <s v="Tamil Nadu"/>
  </r>
  <r>
    <s v="IN-AMD-102771"/>
    <x v="685"/>
    <s v="Apparel &amp; Fashion"/>
    <s v="Printed T-Shirt"/>
    <n v="2"/>
    <n v="2587.29"/>
    <n v="0"/>
    <x v="2770"/>
    <n v="1700.55"/>
    <s v="UPI"/>
    <s v="Seller Flex"/>
    <s v="Delivered"/>
    <s v="Karnataka"/>
  </r>
  <r>
    <s v="IN-AMD-102772"/>
    <x v="175"/>
    <s v="Beauty &amp; Personal Care"/>
    <s v="Matte Lipstick"/>
    <n v="2"/>
    <n v="927.76"/>
    <n v="0.1"/>
    <x v="2771"/>
    <n v="200.56"/>
    <s v="UPI"/>
    <s v="Amazon (FBA)"/>
    <s v="Delivered"/>
    <s v="Uttar Pradesh"/>
  </r>
  <r>
    <s v="IN-AMD-102773"/>
    <x v="838"/>
    <s v="Apparel &amp; Fashion"/>
    <s v="Printed T-Shirt"/>
    <n v="1"/>
    <n v="2974.72"/>
    <n v="0.1"/>
    <x v="2772"/>
    <n v="584.94000000000005"/>
    <s v="Credit/Debit Card"/>
    <s v="Amazon (FBA)"/>
    <s v="Delivered"/>
    <s v="Telangana"/>
  </r>
  <r>
    <s v="IN-AMD-102774"/>
    <x v="31"/>
    <s v="Home &amp; Kitchen"/>
    <s v="Water Purifier"/>
    <n v="2"/>
    <n v="6257.13"/>
    <n v="0.2"/>
    <x v="2773"/>
    <n v="3250.11"/>
    <s v="UPI"/>
    <s v="Amazon (FBA)"/>
    <s v="Delivered"/>
    <s v="Telangana"/>
  </r>
  <r>
    <s v="IN-AMD-102775"/>
    <x v="318"/>
    <s v="Electronics &amp; Mobiles"/>
    <s v="Smartwatch"/>
    <n v="4"/>
    <n v="18257.400000000001"/>
    <n v="0"/>
    <x v="2774"/>
    <n v="20395.900000000001"/>
    <s v="Net Banking"/>
    <s v="Seller Flex"/>
    <s v="Delivered"/>
    <s v="Delhi"/>
  </r>
  <r>
    <s v="IN-AMD-102776"/>
    <x v="718"/>
    <s v="Electronics &amp; Mobiles"/>
    <s v="5G Smartphone"/>
    <n v="3"/>
    <n v="32691"/>
    <n v="0.15"/>
    <x v="2775"/>
    <n v="24176.9"/>
    <s v="Credit/Debit Card"/>
    <s v="Seller Flex"/>
    <s v="Delivered"/>
    <s v="Tamil Nadu"/>
  </r>
  <r>
    <s v="IN-AMD-102777"/>
    <x v="324"/>
    <s v="Beauty &amp; Personal Care"/>
    <s v="Matte Lipstick"/>
    <n v="1"/>
    <n v="1103.8599999999999"/>
    <n v="0.1"/>
    <x v="2776"/>
    <n v="245.23"/>
    <s v="UPI"/>
    <s v="Seller Flex"/>
    <s v="Delivered"/>
    <s v="Maharashtra"/>
  </r>
  <r>
    <s v="IN-AMD-102778"/>
    <x v="830"/>
    <s v="Electronics &amp; Mobiles"/>
    <s v="Wireless Earbuds"/>
    <n v="2"/>
    <n v="2234.59"/>
    <n v="0.1"/>
    <x v="2777"/>
    <n v="1385.74"/>
    <s v="Credit/Debit Card"/>
    <s v="Amazon (FBA)"/>
    <s v="Delivered"/>
    <s v="Uttar Pradesh"/>
  </r>
  <r>
    <s v="IN-AMD-102779"/>
    <x v="838"/>
    <s v="Electronics &amp; Mobiles"/>
    <s v="Wireless Earbuds"/>
    <n v="4"/>
    <n v="26886.2"/>
    <n v="0.2"/>
    <x v="2778"/>
    <n v="12366.96"/>
    <s v="Cash on Delivery (COD)"/>
    <s v="Amazon (FBA)"/>
    <s v="Delivered"/>
    <s v="Delhi"/>
  </r>
  <r>
    <s v="IN-AMD-102780"/>
    <x v="897"/>
    <s v="Beauty &amp; Personal Care"/>
    <s v="Ubtan Face Wash"/>
    <n v="1"/>
    <n v="935.07"/>
    <n v="0.1"/>
    <x v="2779"/>
    <n v="269.42"/>
    <s v="Cash on Delivery (COD)"/>
    <s v="Amazon (FBA)"/>
    <s v="Delivered"/>
    <s v="Karnataka"/>
  </r>
  <r>
    <s v="IN-AMD-102781"/>
    <x v="861"/>
    <s v="Apparel &amp; Fashion"/>
    <s v="Cotton Kurta Set"/>
    <n v="3"/>
    <n v="1774.92"/>
    <n v="0.15"/>
    <x v="2780"/>
    <n v="1248.6500000000001"/>
    <s v="UPI"/>
    <s v="Amazon (FBA)"/>
    <s v="Delivered"/>
    <s v="Tamil Nadu"/>
  </r>
  <r>
    <s v="IN-AMD-102782"/>
    <x v="733"/>
    <s v="Pantry &amp; Groceries"/>
    <s v="Filter Coffee Powder"/>
    <n v="2"/>
    <n v="637.41"/>
    <n v="0.1"/>
    <x v="2781"/>
    <n v="282.22000000000003"/>
    <s v="UPI"/>
    <s v="Amazon (FBA)"/>
    <s v="Shipped"/>
    <s v="Delhi"/>
  </r>
  <r>
    <s v="IN-AMD-102783"/>
    <x v="273"/>
    <s v="Pantry &amp; Groceries"/>
    <s v="Organic Turmeric Powder"/>
    <n v="3"/>
    <n v="299.20999999999998"/>
    <n v="0"/>
    <x v="2782"/>
    <n v="245.83"/>
    <s v="Cash on Delivery (COD)"/>
    <s v="Amazon (FBA)"/>
    <s v="Shipped"/>
    <s v="Uttar Pradesh"/>
  </r>
  <r>
    <s v="IN-AMD-102784"/>
    <x v="577"/>
    <s v="Electronics &amp; Mobiles"/>
    <s v="Power Bank 20000mAh"/>
    <n v="3"/>
    <n v="9271.5400000000009"/>
    <n v="0"/>
    <x v="2783"/>
    <n v="8353.93"/>
    <s v="Net Banking"/>
    <s v="Amazon (FBA)"/>
    <s v="Delivered"/>
    <s v="West Bengal"/>
  </r>
  <r>
    <s v="IN-AMD-102785"/>
    <x v="734"/>
    <s v="Electronics &amp; Mobiles"/>
    <s v="5G Smartphone"/>
    <n v="2"/>
    <n v="31691.79"/>
    <n v="0.05"/>
    <x v="2784"/>
    <n v="0"/>
    <s v="Cash on Delivery (COD)"/>
    <s v="Amazon (FBA)"/>
    <s v="Returned"/>
    <s v="Delhi"/>
  </r>
  <r>
    <s v="IN-AMD-102786"/>
    <x v="254"/>
    <s v="Home &amp; Kitchen"/>
    <s v="Induction Cooktop"/>
    <n v="2"/>
    <n v="5664.79"/>
    <n v="0.1"/>
    <x v="2785"/>
    <n v="1741.12"/>
    <s v="Credit/Debit Card"/>
    <s v="Amazon (FBA)"/>
    <s v="Delivered"/>
    <s v="West Bengal"/>
  </r>
  <r>
    <s v="IN-AMD-102787"/>
    <x v="788"/>
    <s v="Apparel &amp; Fashion"/>
    <s v="Cotton Kurta Set"/>
    <n v="1"/>
    <n v="2800.77"/>
    <n v="0"/>
    <x v="2786"/>
    <n v="493.89"/>
    <s v="Cash on Delivery (COD)"/>
    <s v="Amazon (FBA)"/>
    <s v="Delivered"/>
    <s v="Maharashtra"/>
  </r>
  <r>
    <s v="IN-AMD-102788"/>
    <x v="817"/>
    <s v="Electronics &amp; Mobiles"/>
    <s v="Power Bank 20000mAh"/>
    <n v="3"/>
    <n v="3828.56"/>
    <n v="0.15"/>
    <x v="2787"/>
    <n v="1949.87"/>
    <s v="Credit/Debit Card"/>
    <s v="Amazon (FBA)"/>
    <s v="Delivered"/>
    <s v="Uttar Pradesh"/>
  </r>
  <r>
    <s v="IN-AMD-102789"/>
    <x v="801"/>
    <s v="Home &amp; Kitchen"/>
    <s v="Mixer Grinder 750W"/>
    <n v="2"/>
    <n v="4093.97"/>
    <n v="0"/>
    <x v="2788"/>
    <n v="2048.41"/>
    <s v="Credit/Debit Card"/>
    <s v="Seller Flex"/>
    <s v="Delivered"/>
    <s v="Delhi"/>
  </r>
  <r>
    <s v="IN-AMD-102790"/>
    <x v="779"/>
    <s v="Electronics &amp; Mobiles"/>
    <s v="Power Bank 20000mAh"/>
    <n v="3"/>
    <n v="8839.0300000000007"/>
    <n v="0.1"/>
    <x v="2789"/>
    <n v="7864.38"/>
    <s v="Net Banking"/>
    <s v="Amazon (FBA)"/>
    <s v="Delivered"/>
    <s v="Delhi"/>
  </r>
  <r>
    <s v="IN-AMD-102791"/>
    <x v="900"/>
    <s v="Beauty &amp; Personal Care"/>
    <s v="Matte Lipstick"/>
    <n v="2"/>
    <n v="234.02"/>
    <n v="0"/>
    <x v="2790"/>
    <n v="83.52"/>
    <s v="Credit/Debit Card"/>
    <s v="Merchant (FBM)"/>
    <s v="Delivered"/>
    <s v="Karnataka"/>
  </r>
  <r>
    <s v="IN-AMD-102792"/>
    <x v="507"/>
    <s v="Electronics &amp; Mobiles"/>
    <s v="Smartwatch"/>
    <n v="3"/>
    <n v="22227.279999999999"/>
    <n v="0"/>
    <x v="2791"/>
    <n v="16489.330000000002"/>
    <s v="UPI"/>
    <s v="Amazon (FBA)"/>
    <s v="Delivered"/>
    <s v="Karnataka"/>
  </r>
  <r>
    <s v="IN-AMD-102793"/>
    <x v="852"/>
    <s v="Electronics &amp; Mobiles"/>
    <s v="5G Smartphone"/>
    <n v="1"/>
    <n v="5304.98"/>
    <n v="0.05"/>
    <x v="2792"/>
    <n v="1736.92"/>
    <s v="Amazon Pay Later"/>
    <s v="Amazon (FBA)"/>
    <s v="Delivered"/>
    <s v="Delhi"/>
  </r>
  <r>
    <s v="IN-AMD-102794"/>
    <x v="813"/>
    <s v="Electronics &amp; Mobiles"/>
    <s v="Wireless Earbuds"/>
    <n v="3"/>
    <n v="15756.68"/>
    <n v="0.2"/>
    <x v="2793"/>
    <n v="10427.16"/>
    <s v="Net Banking"/>
    <s v="Amazon (FBA)"/>
    <s v="Delivered"/>
    <s v="West Bengal"/>
  </r>
  <r>
    <s v="IN-AMD-102795"/>
    <x v="594"/>
    <s v="Pantry &amp; Groceries"/>
    <s v="Filter Coffee Powder"/>
    <n v="2"/>
    <n v="514.64"/>
    <n v="0"/>
    <x v="2794"/>
    <n v="225.04"/>
    <s v="Cash on Delivery (COD)"/>
    <s v="Amazon (FBA)"/>
    <s v="Delivered"/>
    <s v="Tamil Nadu"/>
  </r>
  <r>
    <s v="IN-AMD-102796"/>
    <x v="475"/>
    <s v="Home &amp; Kitchen"/>
    <s v="Stainless Steel Dinner Set"/>
    <n v="4"/>
    <n v="1218.51"/>
    <n v="0"/>
    <x v="2795"/>
    <n v="668.2"/>
    <s v="UPI"/>
    <s v="Seller Flex"/>
    <s v="Delivered"/>
    <s v="Tamil Nadu"/>
  </r>
  <r>
    <s v="IN-AMD-102797"/>
    <x v="501"/>
    <s v="Beauty &amp; Personal Care"/>
    <s v="Electric Trimmer"/>
    <n v="1"/>
    <n v="1391.28"/>
    <n v="0.2"/>
    <x v="2796"/>
    <n v="216.43"/>
    <s v="Cash on Delivery (COD)"/>
    <s v="Amazon (FBA)"/>
    <s v="Delivered"/>
    <s v="Telangana"/>
  </r>
  <r>
    <s v="IN-AMD-102798"/>
    <x v="515"/>
    <s v="Apparel &amp; Fashion"/>
    <s v="Cotton Kurta Set"/>
    <n v="1"/>
    <n v="1514.27"/>
    <n v="0.05"/>
    <x v="2797"/>
    <n v="279"/>
    <s v="UPI"/>
    <s v="Amazon (FBA)"/>
    <s v="Delivered"/>
    <s v="Karnataka"/>
  </r>
  <r>
    <s v="IN-AMD-102799"/>
    <x v="332"/>
    <s v="Apparel &amp; Fashion"/>
    <s v="Men Denim Jeans"/>
    <n v="4"/>
    <n v="2807.67"/>
    <n v="0.1"/>
    <x v="2798"/>
    <n v="2779.39"/>
    <s v="UPI"/>
    <s v="Amazon (FBA)"/>
    <s v="Delivered"/>
    <s v="Delhi"/>
  </r>
  <r>
    <s v="IN-AMD-102800"/>
    <x v="12"/>
    <s v="Electronics &amp; Mobiles"/>
    <s v="Wireless Earbuds"/>
    <n v="2"/>
    <n v="32027.62"/>
    <n v="0.2"/>
    <x v="2799"/>
    <n v="8166.13"/>
    <s v="UPI"/>
    <s v="Amazon (FBA)"/>
    <s v="Delivered"/>
    <s v="Gujarat"/>
  </r>
  <r>
    <s v="IN-AMD-102801"/>
    <x v="277"/>
    <s v="Apparel &amp; Fashion"/>
    <s v="Men Denim Jeans"/>
    <n v="1"/>
    <n v="2422.52"/>
    <n v="0.15"/>
    <x v="2800"/>
    <n v="480.72"/>
    <s v="UPI"/>
    <s v="Merchant (FBM)"/>
    <s v="Delivered"/>
    <s v="Maharashtra"/>
  </r>
  <r>
    <s v="IN-AMD-102802"/>
    <x v="23"/>
    <s v="Home &amp; Kitchen"/>
    <s v="Induction Cooktop"/>
    <n v="4"/>
    <n v="2803.15"/>
    <n v="0.15"/>
    <x v="2801"/>
    <n v="2019.56"/>
    <s v="Credit/Debit Card"/>
    <s v="Amazon (FBA)"/>
    <s v="Delivered"/>
    <s v="Tamil Nadu"/>
  </r>
  <r>
    <s v="IN-AMD-102803"/>
    <x v="88"/>
    <s v="Home &amp; Kitchen"/>
    <s v="Mixer Grinder 750W"/>
    <n v="4"/>
    <n v="3774.61"/>
    <n v="0.05"/>
    <x v="2802"/>
    <n v="0"/>
    <s v="UPI"/>
    <s v="Amazon (FBA)"/>
    <s v="Cancelled"/>
    <s v="Tamil Nadu"/>
  </r>
  <r>
    <s v="IN-AMD-102804"/>
    <x v="73"/>
    <s v="Electronics &amp; Mobiles"/>
    <s v="Power Bank 20000mAh"/>
    <n v="3"/>
    <n v="29559.58"/>
    <n v="0.1"/>
    <x v="2803"/>
    <n v="25886.51"/>
    <s v="UPI"/>
    <s v="Seller Flex"/>
    <s v="Delivered"/>
    <s v="Tamil Nadu"/>
  </r>
  <r>
    <s v="IN-AMD-102805"/>
    <x v="62"/>
    <s v="Pantry &amp; Groceries"/>
    <s v="Assorted Dry Fruits 500g"/>
    <n v="3"/>
    <n v="444.06"/>
    <n v="0.25"/>
    <x v="2804"/>
    <n v="0"/>
    <s v="Credit/Debit Card"/>
    <s v="Amazon (FBA)"/>
    <s v="Cancelled"/>
    <s v="Telangana"/>
  </r>
  <r>
    <s v="IN-AMD-102806"/>
    <x v="105"/>
    <s v="Electronics &amp; Mobiles"/>
    <s v="5G Smartphone"/>
    <n v="2"/>
    <n v="31663.16"/>
    <n v="0.2"/>
    <x v="2805"/>
    <n v="13927.23"/>
    <s v="UPI"/>
    <s v="Seller Flex"/>
    <s v="Shipped"/>
    <s v="Delhi"/>
  </r>
  <r>
    <s v="IN-AMD-102807"/>
    <x v="183"/>
    <s v="Pantry &amp; Groceries"/>
    <s v="Organic Turmeric Powder"/>
    <n v="4"/>
    <n v="175.59"/>
    <n v="0.1"/>
    <x v="2806"/>
    <n v="133.32"/>
    <s v="UPI"/>
    <s v="Amazon (FBA)"/>
    <s v="Delivered"/>
    <s v="Gujarat"/>
  </r>
  <r>
    <s v="IN-AMD-102808"/>
    <x v="122"/>
    <s v="Electronics &amp; Mobiles"/>
    <s v="Laptop Backpack"/>
    <n v="3"/>
    <n v="31982.37"/>
    <n v="0"/>
    <x v="2807"/>
    <n v="29999.96"/>
    <s v="UPI"/>
    <s v="Amazon (FBA)"/>
    <s v="Delivered"/>
    <s v="Delhi"/>
  </r>
  <r>
    <s v="IN-AMD-102809"/>
    <x v="442"/>
    <s v="Apparel &amp; Fashion"/>
    <s v="Printed T-Shirt"/>
    <n v="2"/>
    <n v="2826.84"/>
    <n v="0.25"/>
    <x v="2808"/>
    <n v="1412.11"/>
    <s v="Cash on Delivery (COD)"/>
    <s v="Amazon (FBA)"/>
    <s v="Delivered"/>
    <s v="Delhi"/>
  </r>
  <r>
    <s v="IN-AMD-102810"/>
    <x v="271"/>
    <s v="Apparel &amp; Fashion"/>
    <s v="Printed T-Shirt"/>
    <n v="1"/>
    <n v="2038.68"/>
    <n v="0"/>
    <x v="2809"/>
    <n v="256.25"/>
    <s v="UPI"/>
    <s v="Amazon (FBA)"/>
    <s v="Delivered"/>
    <s v="Rajasthan"/>
  </r>
  <r>
    <s v="IN-AMD-102811"/>
    <x v="390"/>
    <s v="Apparel &amp; Fashion"/>
    <s v="Sports Shoes"/>
    <n v="3"/>
    <n v="2842.4"/>
    <n v="0.05"/>
    <x v="2810"/>
    <n v="1810.23"/>
    <s v="Net Banking"/>
    <s v="Amazon (FBA)"/>
    <s v="Delivered"/>
    <s v="Karnataka"/>
  </r>
  <r>
    <s v="IN-AMD-102812"/>
    <x v="901"/>
    <s v="Home &amp; Kitchen"/>
    <s v="Water Purifier"/>
    <n v="2"/>
    <n v="6151.39"/>
    <n v="0"/>
    <x v="2811"/>
    <n v="3376.12"/>
    <s v="UPI"/>
    <s v="Seller Flex"/>
    <s v="Delivered"/>
    <s v="Karnataka"/>
  </r>
  <r>
    <s v="IN-AMD-102813"/>
    <x v="511"/>
    <s v="Apparel &amp; Fashion"/>
    <s v="Men Denim Jeans"/>
    <n v="3"/>
    <n v="519.24"/>
    <n v="0"/>
    <x v="2812"/>
    <n v="486.77"/>
    <s v="Credit/Debit Card"/>
    <s v="Amazon (FBA)"/>
    <s v="Delivered"/>
    <s v="Tamil Nadu"/>
  </r>
  <r>
    <s v="IN-AMD-102814"/>
    <x v="380"/>
    <s v="Apparel &amp; Fashion"/>
    <s v="Men Denim Jeans"/>
    <n v="1"/>
    <n v="429.34"/>
    <n v="0.15"/>
    <x v="2813"/>
    <n v="109.94"/>
    <s v="UPI"/>
    <s v="Amazon (FBA)"/>
    <s v="Delivered"/>
    <s v="Rajasthan"/>
  </r>
  <r>
    <s v="IN-AMD-102815"/>
    <x v="480"/>
    <s v="Home &amp; Kitchen"/>
    <s v="Water Purifier"/>
    <n v="1"/>
    <n v="6713.57"/>
    <n v="0"/>
    <x v="2814"/>
    <n v="2319.7199999999998"/>
    <s v="Credit/Debit Card"/>
    <s v="Amazon (FBA)"/>
    <s v="Delivered"/>
    <s v="West Bengal"/>
  </r>
  <r>
    <s v="IN-AMD-102816"/>
    <x v="202"/>
    <s v="Home &amp; Kitchen"/>
    <s v="Stainless Steel Dinner Set"/>
    <n v="3"/>
    <n v="3731.22"/>
    <n v="0"/>
    <x v="2815"/>
    <n v="3295.36"/>
    <s v="UPI"/>
    <s v="Seller Flex"/>
    <s v="Delivered"/>
    <s v="Delhi"/>
  </r>
  <r>
    <s v="IN-AMD-102817"/>
    <x v="471"/>
    <s v="Beauty &amp; Personal Care"/>
    <s v="Electric Trimmer"/>
    <n v="1"/>
    <n v="1290.96"/>
    <n v="0"/>
    <x v="2816"/>
    <n v="192.06"/>
    <s v="Cash on Delivery (COD)"/>
    <s v="Amazon (FBA)"/>
    <s v="Delivered"/>
    <s v="Tamil Nadu"/>
  </r>
  <r>
    <s v="IN-AMD-102818"/>
    <x v="401"/>
    <s v="Electronics &amp; Mobiles"/>
    <s v="Smartwatch"/>
    <n v="2"/>
    <n v="8701.39"/>
    <n v="0.05"/>
    <x v="2817"/>
    <n v="2589.9499999999998"/>
    <s v="UPI"/>
    <s v="Seller Flex"/>
    <s v="Shipped"/>
    <s v="Rajasthan"/>
  </r>
  <r>
    <s v="IN-AMD-102819"/>
    <x v="238"/>
    <s v="Home &amp; Kitchen"/>
    <s v="Induction Cooktop"/>
    <n v="3"/>
    <n v="6850.47"/>
    <n v="0.1"/>
    <x v="2818"/>
    <n v="6270.25"/>
    <s v="UPI"/>
    <s v="Seller Flex"/>
    <s v="Delivered"/>
    <s v="Telangana"/>
  </r>
  <r>
    <s v="IN-AMD-102820"/>
    <x v="227"/>
    <s v="Home &amp; Kitchen"/>
    <s v="Induction Cooktop"/>
    <n v="3"/>
    <n v="3836.38"/>
    <n v="0.1"/>
    <x v="2819"/>
    <n v="1300.75"/>
    <s v="UPI"/>
    <s v="Amazon (FBA)"/>
    <s v="Delivered"/>
    <s v="Maharashtra"/>
  </r>
  <r>
    <s v="IN-AMD-102821"/>
    <x v="717"/>
    <s v="Apparel &amp; Fashion"/>
    <s v="Men Denim Jeans"/>
    <n v="1"/>
    <n v="448.64"/>
    <n v="0.15"/>
    <x v="2820"/>
    <n v="78.83"/>
    <s v="UPI"/>
    <s v="Amazon (FBA)"/>
    <s v="Delivered"/>
    <s v="Uttar Pradesh"/>
  </r>
  <r>
    <s v="IN-AMD-102822"/>
    <x v="794"/>
    <s v="Apparel &amp; Fashion"/>
    <s v="Sports Shoes"/>
    <n v="2"/>
    <n v="2286.7199999999998"/>
    <n v="0.15"/>
    <x v="2821"/>
    <n v="852.21"/>
    <s v="UPI"/>
    <s v="Merchant (FBM)"/>
    <s v="Delivered"/>
    <s v="Kerala"/>
  </r>
  <r>
    <s v="IN-AMD-102823"/>
    <x v="817"/>
    <s v="Apparel &amp; Fashion"/>
    <s v="Men Denim Jeans"/>
    <n v="3"/>
    <n v="1173.8900000000001"/>
    <n v="0"/>
    <x v="2822"/>
    <n v="632.70000000000005"/>
    <s v="UPI"/>
    <s v="Amazon (FBA)"/>
    <s v="Delivered"/>
    <s v="Karnataka"/>
  </r>
  <r>
    <s v="IN-AMD-102824"/>
    <x v="847"/>
    <s v="Electronics &amp; Mobiles"/>
    <s v="Wireless Earbuds"/>
    <n v="3"/>
    <n v="2967.76"/>
    <n v="0.1"/>
    <x v="2823"/>
    <n v="2306.9499999999998"/>
    <s v="UPI"/>
    <s v="Amazon (FBA)"/>
    <s v="Delivered"/>
    <s v="West Bengal"/>
  </r>
  <r>
    <s v="IN-AMD-102825"/>
    <x v="376"/>
    <s v="Electronics &amp; Mobiles"/>
    <s v="Power Bank 20000mAh"/>
    <n v="1"/>
    <n v="18842.330000000002"/>
    <n v="0.1"/>
    <x v="2824"/>
    <n v="5283.35"/>
    <s v="Credit/Debit Card"/>
    <s v="Seller Flex"/>
    <s v="Delivered"/>
    <s v="Delhi"/>
  </r>
  <r>
    <s v="IN-AMD-102826"/>
    <x v="304"/>
    <s v="Electronics &amp; Mobiles"/>
    <s v="Wireless Earbuds"/>
    <n v="1"/>
    <n v="19730.52"/>
    <n v="0"/>
    <x v="2825"/>
    <n v="6707.74"/>
    <s v="Credit/Debit Card"/>
    <s v="Amazon (FBA)"/>
    <s v="Delivered"/>
    <s v="Maharashtra"/>
  </r>
  <r>
    <s v="IN-AMD-102827"/>
    <x v="751"/>
    <s v="Home &amp; Kitchen"/>
    <s v="Cotton Bedsheet Double"/>
    <n v="2"/>
    <n v="6743.3"/>
    <n v="0.05"/>
    <x v="2826"/>
    <n v="4387.2700000000004"/>
    <s v="UPI"/>
    <s v="Amazon (FBA)"/>
    <s v="Delivered"/>
    <s v="West Bengal"/>
  </r>
  <r>
    <s v="IN-AMD-102828"/>
    <x v="473"/>
    <s v="Home &amp; Kitchen"/>
    <s v="Mixer Grinder 750W"/>
    <n v="2"/>
    <n v="1296.6099999999999"/>
    <n v="0"/>
    <x v="2827"/>
    <n v="544.84"/>
    <s v="Net Banking"/>
    <s v="Amazon (FBA)"/>
    <s v="Delivered"/>
    <s v="Uttar Pradesh"/>
  </r>
  <r>
    <s v="IN-AMD-102829"/>
    <x v="366"/>
    <s v="Pantry &amp; Groceries"/>
    <s v="Basmati Rice 5kg"/>
    <n v="1"/>
    <n v="229.72"/>
    <n v="0"/>
    <x v="2828"/>
    <n v="77.53"/>
    <s v="UPI"/>
    <s v="Seller Flex"/>
    <s v="Delivered"/>
    <s v="Maharashtra"/>
  </r>
  <r>
    <s v="IN-AMD-102830"/>
    <x v="902"/>
    <s v="Home &amp; Kitchen"/>
    <s v="Stainless Steel Dinner Set"/>
    <n v="2"/>
    <n v="5071.54"/>
    <n v="0.05"/>
    <x v="2829"/>
    <n v="2232.02"/>
    <s v="Credit/Debit Card"/>
    <s v="Amazon (FBA)"/>
    <s v="Delivered"/>
    <s v="West Bengal"/>
  </r>
  <r>
    <s v="IN-AMD-102831"/>
    <x v="66"/>
    <s v="Electronics &amp; Mobiles"/>
    <s v="Wireless Earbuds"/>
    <n v="4"/>
    <n v="6120.43"/>
    <n v="0"/>
    <x v="2830"/>
    <n v="7629.51"/>
    <s v="UPI"/>
    <s v="Amazon (FBA)"/>
    <s v="Delivered"/>
    <s v="Tamil Nadu"/>
  </r>
  <r>
    <s v="IN-AMD-102832"/>
    <x v="671"/>
    <s v="Beauty &amp; Personal Care"/>
    <s v="Sunscreen Gel SPF 50"/>
    <n v="4"/>
    <n v="571.42999999999995"/>
    <n v="0"/>
    <x v="2831"/>
    <n v="688.44"/>
    <s v="UPI"/>
    <s v="Merchant (FBM)"/>
    <s v="Delivered"/>
    <s v="Uttar Pradesh"/>
  </r>
  <r>
    <s v="IN-AMD-102833"/>
    <x v="612"/>
    <s v="Beauty &amp; Personal Care"/>
    <s v="Electric Trimmer"/>
    <n v="1"/>
    <n v="203.33"/>
    <n v="0"/>
    <x v="2832"/>
    <n v="34.9"/>
    <s v="Net Banking"/>
    <s v="Amazon (FBA)"/>
    <s v="Delivered"/>
    <s v="Tamil Nadu"/>
  </r>
  <r>
    <s v="IN-AMD-102834"/>
    <x v="658"/>
    <s v="Apparel &amp; Fashion"/>
    <s v="Men Denim Jeans"/>
    <n v="3"/>
    <n v="1281.74"/>
    <n v="0"/>
    <x v="2833"/>
    <n v="966.15"/>
    <s v="Amazon Pay Later"/>
    <s v="Amazon (FBA)"/>
    <s v="Delivered"/>
    <s v="Delhi"/>
  </r>
  <r>
    <s v="IN-AMD-102835"/>
    <x v="783"/>
    <s v="Home &amp; Kitchen"/>
    <s v="Induction Cooktop"/>
    <n v="1"/>
    <n v="7373.29"/>
    <n v="0"/>
    <x v="2834"/>
    <n v="2531.85"/>
    <s v="Amazon Pay Later"/>
    <s v="Seller Flex"/>
    <s v="Delivered"/>
    <s v="Maharashtra"/>
  </r>
  <r>
    <s v="IN-AMD-102836"/>
    <x v="98"/>
    <s v="Pantry &amp; Groceries"/>
    <s v="Assorted Dry Fruits 500g"/>
    <n v="1"/>
    <n v="849.11"/>
    <n v="0.1"/>
    <x v="2835"/>
    <n v="184.27"/>
    <s v="Cash on Delivery (COD)"/>
    <s v="Amazon (FBA)"/>
    <s v="Delivered"/>
    <s v="Telangana"/>
  </r>
  <r>
    <s v="IN-AMD-102837"/>
    <x v="596"/>
    <s v="Apparel &amp; Fashion"/>
    <s v="Cotton Kurta Set"/>
    <n v="1"/>
    <n v="2964.78"/>
    <n v="0"/>
    <x v="2836"/>
    <n v="0"/>
    <s v="UPI"/>
    <s v="Amazon (FBA)"/>
    <s v="Cancelled"/>
    <s v="Telangana"/>
  </r>
  <r>
    <s v="IN-AMD-102838"/>
    <x v="852"/>
    <s v="Pantry &amp; Groceries"/>
    <s v="Filter Coffee Powder"/>
    <n v="3"/>
    <n v="700.25"/>
    <n v="0.2"/>
    <x v="2837"/>
    <n v="444.02"/>
    <s v="UPI"/>
    <s v="Seller Flex"/>
    <s v="Delivered"/>
    <s v="Gujarat"/>
  </r>
  <r>
    <s v="IN-AMD-102839"/>
    <x v="888"/>
    <s v="Electronics &amp; Mobiles"/>
    <s v="Power Bank 20000mAh"/>
    <n v="4"/>
    <n v="15601.96"/>
    <n v="0.2"/>
    <x v="2838"/>
    <n v="16657.57"/>
    <s v="UPI"/>
    <s v="Amazon (FBA)"/>
    <s v="Shipped"/>
    <s v="Uttar Pradesh"/>
  </r>
  <r>
    <s v="IN-AMD-102840"/>
    <x v="803"/>
    <s v="Electronics &amp; Mobiles"/>
    <s v="5G Smartphone"/>
    <n v="2"/>
    <n v="20778.759999999998"/>
    <n v="0.1"/>
    <x v="2839"/>
    <n v="7824.78"/>
    <s v="UPI"/>
    <s v="Merchant (FBM)"/>
    <s v="Delivered"/>
    <s v="Maharashtra"/>
  </r>
  <r>
    <s v="IN-AMD-102841"/>
    <x v="903"/>
    <s v="Apparel &amp; Fashion"/>
    <s v="Cotton Kurta Set"/>
    <n v="4"/>
    <n v="997.47"/>
    <n v="0"/>
    <x v="2840"/>
    <n v="513.64"/>
    <s v="Cash on Delivery (COD)"/>
    <s v="Amazon (FBA)"/>
    <s v="Delivered"/>
    <s v="Delhi"/>
  </r>
  <r>
    <s v="IN-AMD-102842"/>
    <x v="443"/>
    <s v="Home &amp; Kitchen"/>
    <s v="Induction Cooktop"/>
    <n v="2"/>
    <n v="3298.31"/>
    <n v="0.2"/>
    <x v="2841"/>
    <n v="852.27"/>
    <s v="Credit/Debit Card"/>
    <s v="Amazon (FBA)"/>
    <s v="Shipped"/>
    <s v="Maharashtra"/>
  </r>
  <r>
    <s v="IN-AMD-102843"/>
    <x v="396"/>
    <s v="Beauty &amp; Personal Care"/>
    <s v="Matte Lipstick"/>
    <n v="2"/>
    <n v="988"/>
    <n v="0.05"/>
    <x v="2842"/>
    <n v="639.88"/>
    <s v="Credit/Debit Card"/>
    <s v="Merchant (FBM)"/>
    <s v="Delivered"/>
    <s v="Uttar Pradesh"/>
  </r>
  <r>
    <s v="IN-AMD-102844"/>
    <x v="476"/>
    <s v="Pantry &amp; Groceries"/>
    <s v="Basmati Rice 5kg"/>
    <n v="1"/>
    <n v="632.04"/>
    <n v="0"/>
    <x v="2843"/>
    <n v="113.8"/>
    <s v="Credit/Debit Card"/>
    <s v="Amazon (FBA)"/>
    <s v="Delivered"/>
    <s v="Karnataka"/>
  </r>
  <r>
    <s v="IN-AMD-102845"/>
    <x v="527"/>
    <s v="Apparel &amp; Fashion"/>
    <s v="Cotton Kurta Set"/>
    <n v="1"/>
    <n v="369.8"/>
    <n v="0.15"/>
    <x v="2844"/>
    <n v="91.49"/>
    <s v="UPI"/>
    <s v="Amazon (FBA)"/>
    <s v="Delivered"/>
    <s v="Kerala"/>
  </r>
  <r>
    <s v="IN-AMD-102846"/>
    <x v="289"/>
    <s v="Electronics &amp; Mobiles"/>
    <s v="Smartwatch"/>
    <n v="2"/>
    <n v="21143.14"/>
    <n v="0.05"/>
    <x v="2845"/>
    <n v="8364.7900000000009"/>
    <s v="UPI"/>
    <s v="Seller Flex"/>
    <s v="Delivered"/>
    <s v="Maharashtra"/>
  </r>
  <r>
    <s v="IN-AMD-102847"/>
    <x v="836"/>
    <s v="Beauty &amp; Personal Care"/>
    <s v="Ubtan Face Wash"/>
    <n v="3"/>
    <n v="908.31"/>
    <n v="0.1"/>
    <x v="2846"/>
    <n v="315.49"/>
    <s v="Credit/Debit Card"/>
    <s v="Amazon (FBA)"/>
    <s v="Delivered"/>
    <s v="West Bengal"/>
  </r>
  <r>
    <s v="IN-AMD-102848"/>
    <x v="699"/>
    <s v="Home &amp; Kitchen"/>
    <s v="Induction Cooktop"/>
    <n v="3"/>
    <n v="2876.14"/>
    <n v="0.15"/>
    <x v="2847"/>
    <n v="1438.12"/>
    <s v="Net Banking"/>
    <s v="Amazon (FBA)"/>
    <s v="Delivered"/>
    <s v="Uttar Pradesh"/>
  </r>
  <r>
    <s v="IN-AMD-102849"/>
    <x v="586"/>
    <s v="Electronics &amp; Mobiles"/>
    <s v="Laptop Backpack"/>
    <n v="3"/>
    <n v="6232.93"/>
    <n v="0"/>
    <x v="2848"/>
    <n v="4019.31"/>
    <s v="UPI"/>
    <s v="Amazon (FBA)"/>
    <s v="Shipped"/>
    <s v="Karnataka"/>
  </r>
  <r>
    <s v="IN-AMD-102850"/>
    <x v="45"/>
    <s v="Apparel &amp; Fashion"/>
    <s v="Sports Shoes"/>
    <n v="3"/>
    <n v="759.63"/>
    <n v="0"/>
    <x v="2849"/>
    <n v="394.89"/>
    <s v="UPI"/>
    <s v="Amazon (FBA)"/>
    <s v="Delivered"/>
    <s v="West Bengal"/>
  </r>
  <r>
    <s v="IN-AMD-102851"/>
    <x v="474"/>
    <s v="Home &amp; Kitchen"/>
    <s v="Water Purifier"/>
    <n v="1"/>
    <n v="4845.5200000000004"/>
    <n v="0.25"/>
    <x v="2850"/>
    <n v="1246.3399999999999"/>
    <s v="Amazon Pay Later"/>
    <s v="Amazon (FBA)"/>
    <s v="Delivered"/>
    <s v="Rajasthan"/>
  </r>
  <r>
    <s v="IN-AMD-102852"/>
    <x v="786"/>
    <s v="Beauty &amp; Personal Care"/>
    <s v="Sunscreen Gel SPF 50"/>
    <n v="4"/>
    <n v="722.04"/>
    <n v="0.15"/>
    <x v="2851"/>
    <n v="854.03"/>
    <s v="Amazon Pay Later"/>
    <s v="Amazon (FBA)"/>
    <s v="Delivered"/>
    <s v="Maharashtra"/>
  </r>
  <r>
    <s v="IN-AMD-102853"/>
    <x v="904"/>
    <s v="Apparel &amp; Fashion"/>
    <s v="Printed T-Shirt"/>
    <n v="4"/>
    <n v="2665.53"/>
    <n v="0"/>
    <x v="2852"/>
    <n v="1957.52"/>
    <s v="Cash on Delivery (COD)"/>
    <s v="Amazon (FBA)"/>
    <s v="Delivered"/>
    <s v="West Bengal"/>
  </r>
  <r>
    <s v="IN-AMD-102854"/>
    <x v="262"/>
    <s v="Apparel &amp; Fashion"/>
    <s v="Men Denim Jeans"/>
    <n v="2"/>
    <n v="1911.85"/>
    <n v="0.1"/>
    <x v="2853"/>
    <n v="1172.33"/>
    <s v="UPI"/>
    <s v="Amazon (FBA)"/>
    <s v="Delivered"/>
    <s v="West Bengal"/>
  </r>
  <r>
    <s v="IN-AMD-102855"/>
    <x v="750"/>
    <s v="Pantry &amp; Groceries"/>
    <s v="Assorted Dry Fruits 500g"/>
    <n v="3"/>
    <n v="484.25"/>
    <n v="0"/>
    <x v="2854"/>
    <n v="481.73"/>
    <s v="Credit/Debit Card"/>
    <s v="Amazon (FBA)"/>
    <s v="Delivered"/>
    <s v="Telangana"/>
  </r>
  <r>
    <s v="IN-AMD-102856"/>
    <x v="815"/>
    <s v="Home &amp; Kitchen"/>
    <s v="Induction Cooktop"/>
    <n v="1"/>
    <n v="7259.68"/>
    <n v="0.2"/>
    <x v="2855"/>
    <n v="1964.46"/>
    <s v="UPI"/>
    <s v="Seller Flex"/>
    <s v="Delivered"/>
    <s v="Karnataka"/>
  </r>
  <r>
    <s v="IN-AMD-102857"/>
    <x v="795"/>
    <s v="Apparel &amp; Fashion"/>
    <s v="Printed T-Shirt"/>
    <n v="1"/>
    <n v="2728.63"/>
    <n v="0.05"/>
    <x v="2856"/>
    <n v="750.18"/>
    <s v="Cash on Delivery (COD)"/>
    <s v="Amazon (FBA)"/>
    <s v="Shipped"/>
    <s v="West Bengal"/>
  </r>
  <r>
    <s v="IN-AMD-102858"/>
    <x v="518"/>
    <s v="Electronics &amp; Mobiles"/>
    <s v="Laptop Backpack"/>
    <n v="1"/>
    <n v="20475.75"/>
    <n v="0.15"/>
    <x v="2857"/>
    <n v="0"/>
    <s v="UPI"/>
    <s v="Amazon (FBA)"/>
    <s v="Cancelled"/>
    <s v="Maharashtra"/>
  </r>
  <r>
    <s v="IN-AMD-102859"/>
    <x v="468"/>
    <s v="Home &amp; Kitchen"/>
    <s v="Induction Cooktop"/>
    <n v="2"/>
    <n v="5176.47"/>
    <n v="0.25"/>
    <x v="2858"/>
    <n v="1666.76"/>
    <s v="UPI"/>
    <s v="Seller Flex"/>
    <s v="Delivered"/>
    <s v="Maharashtra"/>
  </r>
  <r>
    <s v="IN-AMD-102860"/>
    <x v="7"/>
    <s v="Electronics &amp; Mobiles"/>
    <s v="5G Smartphone"/>
    <n v="1"/>
    <n v="19524.830000000002"/>
    <n v="0.25"/>
    <x v="2859"/>
    <n v="1853.17"/>
    <s v="UPI"/>
    <s v="Seller Flex"/>
    <s v="Delivered"/>
    <s v="Karnataka"/>
  </r>
  <r>
    <s v="IN-AMD-102861"/>
    <x v="149"/>
    <s v="Electronics &amp; Mobiles"/>
    <s v="Smartwatch"/>
    <n v="2"/>
    <n v="6989.28"/>
    <n v="0"/>
    <x v="2860"/>
    <n v="0"/>
    <s v="Cash on Delivery (COD)"/>
    <s v="Seller Flex"/>
    <s v="Cancelled"/>
    <s v="Karnataka"/>
  </r>
  <r>
    <s v="IN-AMD-102862"/>
    <x v="905"/>
    <s v="Apparel &amp; Fashion"/>
    <s v="Printed T-Shirt"/>
    <n v="2"/>
    <n v="2485.98"/>
    <n v="0.2"/>
    <x v="2861"/>
    <n v="1153.68"/>
    <s v="Credit/Debit Card"/>
    <s v="Seller Flex"/>
    <s v="Delivered"/>
    <s v="Tamil Nadu"/>
  </r>
  <r>
    <s v="IN-AMD-102863"/>
    <x v="464"/>
    <s v="Electronics &amp; Mobiles"/>
    <s v="Laptop Backpack"/>
    <n v="2"/>
    <n v="33877.360000000001"/>
    <n v="0"/>
    <x v="2862"/>
    <n v="9897.82"/>
    <s v="Cash on Delivery (COD)"/>
    <s v="Seller Flex"/>
    <s v="Delivered"/>
    <s v="Tamil Nadu"/>
  </r>
  <r>
    <s v="IN-AMD-102864"/>
    <x v="568"/>
    <s v="Home &amp; Kitchen"/>
    <s v="Mixer Grinder 750W"/>
    <n v="2"/>
    <n v="811.08"/>
    <n v="0.05"/>
    <x v="2863"/>
    <n v="189.57"/>
    <s v="UPI"/>
    <s v="Seller Flex"/>
    <s v="Delivered"/>
    <s v="Karnataka"/>
  </r>
  <r>
    <s v="IN-AMD-102865"/>
    <x v="423"/>
    <s v="Electronics &amp; Mobiles"/>
    <s v="Wireless Earbuds"/>
    <n v="1"/>
    <n v="15674.19"/>
    <n v="0"/>
    <x v="2864"/>
    <n v="4733.3599999999997"/>
    <s v="UPI"/>
    <s v="Amazon (FBA)"/>
    <s v="Delivered"/>
    <s v="Telangana"/>
  </r>
  <r>
    <s v="IN-AMD-102866"/>
    <x v="260"/>
    <s v="Home &amp; Kitchen"/>
    <s v="Water Purifier"/>
    <n v="1"/>
    <n v="3768.26"/>
    <n v="0.1"/>
    <x v="2865"/>
    <n v="712.67"/>
    <s v="Net Banking"/>
    <s v="Amazon (FBA)"/>
    <s v="Delivered"/>
    <s v="Maharashtra"/>
  </r>
  <r>
    <s v="IN-AMD-102867"/>
    <x v="839"/>
    <s v="Electronics &amp; Mobiles"/>
    <s v="Wireless Earbuds"/>
    <n v="4"/>
    <n v="10557.26"/>
    <n v="0.1"/>
    <x v="2866"/>
    <n v="8018.16"/>
    <s v="UPI"/>
    <s v="Amazon (FBA)"/>
    <s v="Shipped"/>
    <s v="Karnataka"/>
  </r>
  <r>
    <s v="IN-AMD-102868"/>
    <x v="358"/>
    <s v="Electronics &amp; Mobiles"/>
    <s v="Laptop Backpack"/>
    <n v="1"/>
    <n v="27960.95"/>
    <n v="0.15"/>
    <x v="2867"/>
    <n v="4337.57"/>
    <s v="Net Banking"/>
    <s v="Amazon (FBA)"/>
    <s v="Delivered"/>
    <s v="Delhi"/>
  </r>
  <r>
    <s v="IN-AMD-102869"/>
    <x v="551"/>
    <s v="Electronics &amp; Mobiles"/>
    <s v="Power Bank 20000mAh"/>
    <n v="3"/>
    <n v="21926.31"/>
    <n v="0.2"/>
    <x v="2868"/>
    <n v="0"/>
    <s v="UPI"/>
    <s v="Amazon (FBA)"/>
    <s v="Cancelled"/>
    <s v="Delhi"/>
  </r>
  <r>
    <s v="IN-AMD-102870"/>
    <x v="698"/>
    <s v="Pantry &amp; Groceries"/>
    <s v="Filter Coffee Powder"/>
    <n v="3"/>
    <n v="503.06"/>
    <n v="0.05"/>
    <x v="2869"/>
    <n v="441.56"/>
    <s v="UPI"/>
    <s v="Seller Flex"/>
    <s v="Delivered"/>
    <s v="Delhi"/>
  </r>
  <r>
    <s v="IN-AMD-102871"/>
    <x v="395"/>
    <s v="Beauty &amp; Personal Care"/>
    <s v="Ayurvedic Hair Oil"/>
    <n v="2"/>
    <n v="1094.1500000000001"/>
    <n v="0.05"/>
    <x v="2870"/>
    <n v="491.21"/>
    <s v="Credit/Debit Card"/>
    <s v="Amazon (FBA)"/>
    <s v="Delivered"/>
    <s v="Maharashtra"/>
  </r>
  <r>
    <s v="IN-AMD-102872"/>
    <x v="45"/>
    <s v="Electronics &amp; Mobiles"/>
    <s v="Laptop Backpack"/>
    <n v="2"/>
    <n v="7198.42"/>
    <n v="0.1"/>
    <x v="2871"/>
    <n v="3306.25"/>
    <s v="Amazon Pay Later"/>
    <s v="Seller Flex"/>
    <s v="Delivered"/>
    <s v="Kerala"/>
  </r>
  <r>
    <s v="IN-AMD-102873"/>
    <x v="734"/>
    <s v="Beauty &amp; Personal Care"/>
    <s v="Ayurvedic Hair Oil"/>
    <n v="2"/>
    <n v="1137.21"/>
    <n v="0.1"/>
    <x v="2872"/>
    <n v="361.34"/>
    <s v="Net Banking"/>
    <s v="Amazon (FBA)"/>
    <s v="Delivered"/>
    <s v="Telangana"/>
  </r>
  <r>
    <s v="IN-AMD-102874"/>
    <x v="652"/>
    <s v="Home &amp; Kitchen"/>
    <s v="Stainless Steel Dinner Set"/>
    <n v="4"/>
    <n v="4082.23"/>
    <n v="0.05"/>
    <x v="2873"/>
    <n v="2375.9899999999998"/>
    <s v="Credit/Debit Card"/>
    <s v="Amazon (FBA)"/>
    <s v="Delivered"/>
    <s v="Maharashtra"/>
  </r>
  <r>
    <s v="IN-AMD-102875"/>
    <x v="741"/>
    <s v="Pantry &amp; Groceries"/>
    <s v="Assorted Dry Fruits 500g"/>
    <n v="2"/>
    <n v="468.25"/>
    <n v="0.2"/>
    <x v="2874"/>
    <n v="147.15"/>
    <s v="Credit/Debit Card"/>
    <s v="Amazon (FBA)"/>
    <s v="Delivered"/>
    <s v="Delhi"/>
  </r>
  <r>
    <s v="IN-AMD-102876"/>
    <x v="326"/>
    <s v="Apparel &amp; Fashion"/>
    <s v="Cotton Kurta Set"/>
    <n v="4"/>
    <n v="1512.99"/>
    <n v="0"/>
    <x v="2875"/>
    <n v="1807.18"/>
    <s v="Credit/Debit Card"/>
    <s v="Amazon (FBA)"/>
    <s v="Delivered"/>
    <s v="Delhi"/>
  </r>
  <r>
    <s v="IN-AMD-102877"/>
    <x v="417"/>
    <s v="Home &amp; Kitchen"/>
    <s v="Induction Cooktop"/>
    <n v="2"/>
    <n v="7015.37"/>
    <n v="0.15"/>
    <x v="2876"/>
    <n v="3880.05"/>
    <s v="Cash on Delivery (COD)"/>
    <s v="Seller Flex"/>
    <s v="Delivered"/>
    <s v="Karnataka"/>
  </r>
  <r>
    <s v="IN-AMD-102878"/>
    <x v="430"/>
    <s v="Electronics &amp; Mobiles"/>
    <s v="Wireless Earbuds"/>
    <n v="3"/>
    <n v="28240.51"/>
    <n v="0"/>
    <x v="2877"/>
    <n v="18291.37"/>
    <s v="Credit/Debit Card"/>
    <s v="Merchant (FBM)"/>
    <s v="Delivered"/>
    <s v="Kerala"/>
  </r>
  <r>
    <s v="IN-AMD-102879"/>
    <x v="715"/>
    <s v="Apparel &amp; Fashion"/>
    <s v="Printed T-Shirt"/>
    <n v="2"/>
    <n v="1670.85"/>
    <n v="0.05"/>
    <x v="2878"/>
    <n v="1036.06"/>
    <s v="UPI"/>
    <s v="Amazon (FBA)"/>
    <s v="Delivered"/>
    <s v="Telangana"/>
  </r>
  <r>
    <s v="IN-AMD-102880"/>
    <x v="846"/>
    <s v="Pantry &amp; Groceries"/>
    <s v="Filter Coffee Powder"/>
    <n v="1"/>
    <n v="570.29"/>
    <n v="0.2"/>
    <x v="2879"/>
    <n v="85.64"/>
    <s v="Cash on Delivery (COD)"/>
    <s v="Amazon (FBA)"/>
    <s v="Delivered"/>
    <s v="Gujarat"/>
  </r>
  <r>
    <s v="IN-AMD-102881"/>
    <x v="841"/>
    <s v="Apparel &amp; Fashion"/>
    <s v="Sports Shoes"/>
    <n v="2"/>
    <n v="478.32"/>
    <n v="0.05"/>
    <x v="2880"/>
    <n v="0"/>
    <s v="Net Banking"/>
    <s v="Amazon (FBA)"/>
    <s v="Cancelled"/>
    <s v="Telangana"/>
  </r>
  <r>
    <s v="IN-AMD-102882"/>
    <x v="15"/>
    <s v="Electronics &amp; Mobiles"/>
    <s v="Power Bank 20000mAh"/>
    <n v="1"/>
    <n v="32557.17"/>
    <n v="0.2"/>
    <x v="2881"/>
    <n v="5030.43"/>
    <s v="Net Banking"/>
    <s v="Amazon (FBA)"/>
    <s v="Delivered"/>
    <s v="Delhi"/>
  </r>
  <r>
    <s v="IN-AMD-102883"/>
    <x v="179"/>
    <s v="Electronics &amp; Mobiles"/>
    <s v="Power Bank 20000mAh"/>
    <n v="1"/>
    <n v="34405.26"/>
    <n v="0.05"/>
    <x v="2882"/>
    <n v="5738.96"/>
    <s v="UPI"/>
    <s v="Seller Flex"/>
    <s v="Delivered"/>
    <s v="Tamil Nadu"/>
  </r>
  <r>
    <s v="IN-AMD-102884"/>
    <x v="801"/>
    <s v="Home &amp; Kitchen"/>
    <s v="Induction Cooktop"/>
    <n v="1"/>
    <n v="2494.37"/>
    <n v="0.15"/>
    <x v="2883"/>
    <n v="450.02"/>
    <s v="UPI"/>
    <s v="Merchant (FBM)"/>
    <s v="Delivered"/>
    <s v="Maharashtra"/>
  </r>
  <r>
    <s v="IN-AMD-102885"/>
    <x v="868"/>
    <s v="Home &amp; Kitchen"/>
    <s v="Stainless Steel Dinner Set"/>
    <n v="1"/>
    <n v="1859.05"/>
    <n v="0.15"/>
    <x v="2884"/>
    <n v="0"/>
    <s v="UPI"/>
    <s v="Amazon (FBA)"/>
    <s v="Cancelled"/>
    <s v="Delhi"/>
  </r>
  <r>
    <s v="IN-AMD-102886"/>
    <x v="728"/>
    <s v="Apparel &amp; Fashion"/>
    <s v="Cotton Kurta Set"/>
    <n v="4"/>
    <n v="1195.5899999999999"/>
    <n v="0"/>
    <x v="2885"/>
    <n v="810.85"/>
    <s v="Credit/Debit Card"/>
    <s v="Amazon (FBA)"/>
    <s v="Delivered"/>
    <s v="West Bengal"/>
  </r>
  <r>
    <s v="IN-AMD-102887"/>
    <x v="429"/>
    <s v="Pantry &amp; Groceries"/>
    <s v="Organic Turmeric Powder"/>
    <n v="4"/>
    <n v="693.03"/>
    <n v="0.2"/>
    <x v="2886"/>
    <n v="535.83000000000004"/>
    <s v="UPI"/>
    <s v="Amazon (FBA)"/>
    <s v="Delivered"/>
    <s v="Telangana"/>
  </r>
  <r>
    <s v="IN-AMD-102888"/>
    <x v="765"/>
    <s v="Electronics &amp; Mobiles"/>
    <s v="Power Bank 20000mAh"/>
    <n v="2"/>
    <n v="30267.73"/>
    <n v="0"/>
    <x v="2887"/>
    <n v="16369.81"/>
    <s v="UPI"/>
    <s v="Seller Flex"/>
    <s v="Delivered"/>
    <s v="West Bengal"/>
  </r>
  <r>
    <s v="IN-AMD-102889"/>
    <x v="717"/>
    <s v="Apparel &amp; Fashion"/>
    <s v="Saree with Unstitched Blouse"/>
    <n v="2"/>
    <n v="1027.01"/>
    <n v="0.1"/>
    <x v="2888"/>
    <n v="535.71"/>
    <s v="UPI"/>
    <s v="Merchant (FBM)"/>
    <s v="Delivered"/>
    <s v="Karnataka"/>
  </r>
  <r>
    <s v="IN-AMD-102890"/>
    <x v="126"/>
    <s v="Pantry &amp; Groceries"/>
    <s v="Assorted Dry Fruits 500g"/>
    <n v="4"/>
    <n v="782.85"/>
    <n v="0.2"/>
    <x v="2889"/>
    <n v="756.28"/>
    <s v="UPI"/>
    <s v="Seller Flex"/>
    <s v="Delivered"/>
    <s v="Maharashtra"/>
  </r>
  <r>
    <s v="IN-AMD-102891"/>
    <x v="258"/>
    <s v="Apparel &amp; Fashion"/>
    <s v="Cotton Kurta Set"/>
    <n v="2"/>
    <n v="714.47"/>
    <n v="0"/>
    <x v="2890"/>
    <n v="338.31"/>
    <s v="UPI"/>
    <s v="Amazon (FBA)"/>
    <s v="Delivered"/>
    <s v="Delhi"/>
  </r>
  <r>
    <s v="IN-AMD-102892"/>
    <x v="86"/>
    <s v="Electronics &amp; Mobiles"/>
    <s v="5G Smartphone"/>
    <n v="2"/>
    <n v="27003.62"/>
    <n v="0.1"/>
    <x v="2891"/>
    <n v="9897.3700000000008"/>
    <s v="UPI"/>
    <s v="Amazon (FBA)"/>
    <s v="Delivered"/>
    <s v="Tamil Nadu"/>
  </r>
  <r>
    <s v="IN-AMD-102893"/>
    <x v="305"/>
    <s v="Apparel &amp; Fashion"/>
    <s v="Cotton Kurta Set"/>
    <n v="4"/>
    <n v="2591.7600000000002"/>
    <n v="0"/>
    <x v="2892"/>
    <n v="1870.74"/>
    <s v="UPI"/>
    <s v="Seller Flex"/>
    <s v="Delivered"/>
    <s v="Uttar Pradesh"/>
  </r>
  <r>
    <s v="IN-AMD-102894"/>
    <x v="329"/>
    <s v="Beauty &amp; Personal Care"/>
    <s v="Matte Lipstick"/>
    <n v="4"/>
    <n v="614.89"/>
    <n v="0"/>
    <x v="2893"/>
    <n v="533.66999999999996"/>
    <s v="UPI"/>
    <s v="Merchant (FBM)"/>
    <s v="Delivered"/>
    <s v="Maharashtra"/>
  </r>
  <r>
    <s v="IN-AMD-102895"/>
    <x v="531"/>
    <s v="Electronics &amp; Mobiles"/>
    <s v="Smartwatch"/>
    <n v="2"/>
    <n v="18213.02"/>
    <n v="0"/>
    <x v="2894"/>
    <n v="6901.37"/>
    <s v="UPI"/>
    <s v="Merchant (FBM)"/>
    <s v="Delivered"/>
    <s v="Maharashtra"/>
  </r>
  <r>
    <s v="IN-AMD-102896"/>
    <x v="83"/>
    <s v="Pantry &amp; Groceries"/>
    <s v="Filter Coffee Powder"/>
    <n v="4"/>
    <n v="985.83"/>
    <n v="0.2"/>
    <x v="2895"/>
    <n v="776.95"/>
    <s v="UPI"/>
    <s v="Amazon (FBA)"/>
    <s v="Delivered"/>
    <s v="Telangana"/>
  </r>
  <r>
    <s v="IN-AMD-102897"/>
    <x v="656"/>
    <s v="Beauty &amp; Personal Care"/>
    <s v="Ayurvedic Hair Oil"/>
    <n v="3"/>
    <n v="1391.83"/>
    <n v="0.05"/>
    <x v="2896"/>
    <n v="487.03"/>
    <s v="Credit/Debit Card"/>
    <s v="Amazon (FBA)"/>
    <s v="Delivered"/>
    <s v="Uttar Pradesh"/>
  </r>
  <r>
    <s v="IN-AMD-102898"/>
    <x v="861"/>
    <s v="Electronics &amp; Mobiles"/>
    <s v="Power Bank 20000mAh"/>
    <n v="1"/>
    <n v="26965.13"/>
    <n v="0"/>
    <x v="2897"/>
    <n v="6173.44"/>
    <s v="UPI"/>
    <s v="Amazon (FBA)"/>
    <s v="Delivered"/>
    <s v="Karnataka"/>
  </r>
  <r>
    <s v="IN-AMD-102899"/>
    <x v="779"/>
    <s v="Home &amp; Kitchen"/>
    <s v="Mixer Grinder 750W"/>
    <n v="1"/>
    <n v="4941.3100000000004"/>
    <n v="0.2"/>
    <x v="2898"/>
    <n v="1147"/>
    <s v="Net Banking"/>
    <s v="Amazon (FBA)"/>
    <s v="Delivered"/>
    <s v="West Bengal"/>
  </r>
  <r>
    <s v="IN-AMD-102900"/>
    <x v="479"/>
    <s v="Apparel &amp; Fashion"/>
    <s v="Men Denim Jeans"/>
    <n v="3"/>
    <n v="2225.65"/>
    <n v="0.05"/>
    <x v="2899"/>
    <n v="1168.8399999999999"/>
    <s v="Cash on Delivery (COD)"/>
    <s v="Amazon (FBA)"/>
    <s v="Delivered"/>
    <s v="Delhi"/>
  </r>
  <r>
    <s v="IN-AMD-102901"/>
    <x v="857"/>
    <s v="Apparel &amp; Fashion"/>
    <s v="Men Denim Jeans"/>
    <n v="3"/>
    <n v="2710.64"/>
    <n v="0.15"/>
    <x v="2900"/>
    <n v="2214.86"/>
    <s v="Cash on Delivery (COD)"/>
    <s v="Amazon (FBA)"/>
    <s v="Delivered"/>
    <s v="Tamil Nadu"/>
  </r>
  <r>
    <s v="IN-AMD-102902"/>
    <x v="408"/>
    <s v="Beauty &amp; Personal Care"/>
    <s v="Ayurvedic Hair Oil"/>
    <n v="2"/>
    <n v="1136.79"/>
    <n v="0.1"/>
    <x v="2901"/>
    <n v="331.01"/>
    <s v="UPI"/>
    <s v="Seller Flex"/>
    <s v="Delivered"/>
    <s v="Maharashtra"/>
  </r>
  <r>
    <s v="IN-AMD-102903"/>
    <x v="13"/>
    <s v="Pantry &amp; Groceries"/>
    <s v="Basmati Rice 5kg"/>
    <n v="2"/>
    <n v="1009.97"/>
    <n v="0.1"/>
    <x v="2902"/>
    <n v="548.54"/>
    <s v="UPI"/>
    <s v="Seller Flex"/>
    <s v="Delivered"/>
    <s v="Rajasthan"/>
  </r>
  <r>
    <s v="IN-AMD-102904"/>
    <x v="284"/>
    <s v="Electronics &amp; Mobiles"/>
    <s v="Wireless Earbuds"/>
    <n v="1"/>
    <n v="2110.4299999999998"/>
    <n v="0"/>
    <x v="2903"/>
    <n v="613.09"/>
    <s v="UPI"/>
    <s v="Amazon (FBA)"/>
    <s v="Delivered"/>
    <s v="Telangana"/>
  </r>
  <r>
    <s v="IN-AMD-102905"/>
    <x v="906"/>
    <s v="Apparel &amp; Fashion"/>
    <s v="Saree with Unstitched Blouse"/>
    <n v="2"/>
    <n v="515.75"/>
    <n v="0.1"/>
    <x v="2904"/>
    <n v="195.62"/>
    <s v="Credit/Debit Card"/>
    <s v="Amazon (FBA)"/>
    <s v="Delivered"/>
    <s v="Karnataka"/>
  </r>
  <r>
    <s v="IN-AMD-102906"/>
    <x v="816"/>
    <s v="Apparel &amp; Fashion"/>
    <s v="Men Denim Jeans"/>
    <n v="1"/>
    <n v="1234.8900000000001"/>
    <n v="0.2"/>
    <x v="2905"/>
    <n v="118.94"/>
    <s v="Net Banking"/>
    <s v="Merchant (FBM)"/>
    <s v="Delivered"/>
    <s v="Kerala"/>
  </r>
  <r>
    <s v="IN-AMD-102907"/>
    <x v="862"/>
    <s v="Apparel &amp; Fashion"/>
    <s v="Cotton Kurta Set"/>
    <n v="2"/>
    <n v="2690.55"/>
    <n v="0"/>
    <x v="2906"/>
    <n v="764.35"/>
    <s v="UPI"/>
    <s v="Amazon (FBA)"/>
    <s v="Delivered"/>
    <s v="Delhi"/>
  </r>
  <r>
    <s v="IN-AMD-102908"/>
    <x v="373"/>
    <s v="Apparel &amp; Fashion"/>
    <s v="Printed T-Shirt"/>
    <n v="2"/>
    <n v="1759.95"/>
    <n v="0.05"/>
    <x v="2907"/>
    <n v="824.97"/>
    <s v="Net Banking"/>
    <s v="Amazon (FBA)"/>
    <s v="Delivered"/>
    <s v="Delhi"/>
  </r>
  <r>
    <s v="IN-AMD-102909"/>
    <x v="592"/>
    <s v="Electronics &amp; Mobiles"/>
    <s v="Laptop Backpack"/>
    <n v="1"/>
    <n v="8101.81"/>
    <n v="0.25"/>
    <x v="2908"/>
    <n v="2026.57"/>
    <s v="Credit/Debit Card"/>
    <s v="Amazon (FBA)"/>
    <s v="Shipped"/>
    <s v="Maharashtra"/>
  </r>
  <r>
    <s v="IN-AMD-102910"/>
    <x v="733"/>
    <s v="Home &amp; Kitchen"/>
    <s v="Water Purifier"/>
    <n v="3"/>
    <n v="3820.34"/>
    <n v="0"/>
    <x v="2909"/>
    <n v="2546.04"/>
    <s v="Credit/Debit Card"/>
    <s v="Amazon (FBA)"/>
    <s v="Delivered"/>
    <s v="Delhi"/>
  </r>
  <r>
    <s v="IN-AMD-102911"/>
    <x v="907"/>
    <s v="Apparel &amp; Fashion"/>
    <s v="Sports Shoes"/>
    <n v="3"/>
    <n v="1013.5"/>
    <n v="0"/>
    <x v="2910"/>
    <n v="897.69"/>
    <s v="Credit/Debit Card"/>
    <s v="Amazon (FBA)"/>
    <s v="Delivered"/>
    <s v="Rajasthan"/>
  </r>
  <r>
    <s v="IN-AMD-102912"/>
    <x v="394"/>
    <s v="Electronics &amp; Mobiles"/>
    <s v="Smartwatch"/>
    <n v="2"/>
    <n v="27352.66"/>
    <n v="0"/>
    <x v="2911"/>
    <n v="8543.43"/>
    <s v="UPI"/>
    <s v="Amazon (FBA)"/>
    <s v="Delivered"/>
    <s v="Delhi"/>
  </r>
  <r>
    <s v="IN-AMD-102913"/>
    <x v="669"/>
    <s v="Beauty &amp; Personal Care"/>
    <s v="Ubtan Face Wash"/>
    <n v="3"/>
    <n v="932.3"/>
    <n v="0"/>
    <x v="2912"/>
    <n v="849.86"/>
    <s v="Credit/Debit Card"/>
    <s v="Amazon (FBA)"/>
    <s v="Delivered"/>
    <s v="Telangana"/>
  </r>
  <r>
    <s v="IN-AMD-102914"/>
    <x v="178"/>
    <s v="Beauty &amp; Personal Care"/>
    <s v="Electric Trimmer"/>
    <n v="2"/>
    <n v="1145.7"/>
    <n v="0.05"/>
    <x v="2913"/>
    <n v="393.1"/>
    <s v="UPI"/>
    <s v="Amazon (FBA)"/>
    <s v="Delivered"/>
    <s v="Rajasthan"/>
  </r>
  <r>
    <s v="IN-AMD-102915"/>
    <x v="891"/>
    <s v="Apparel &amp; Fashion"/>
    <s v="Cotton Kurta Set"/>
    <n v="4"/>
    <n v="1767.22"/>
    <n v="0"/>
    <x v="2914"/>
    <n v="1050.0899999999999"/>
    <s v="Cash on Delivery (COD)"/>
    <s v="Amazon (FBA)"/>
    <s v="Delivered"/>
    <s v="Uttar Pradesh"/>
  </r>
  <r>
    <s v="IN-AMD-102916"/>
    <x v="510"/>
    <s v="Electronics &amp; Mobiles"/>
    <s v="5G Smartphone"/>
    <n v="4"/>
    <n v="24088.09"/>
    <n v="0"/>
    <x v="2915"/>
    <n v="21989.01"/>
    <s v="UPI"/>
    <s v="Amazon (FBA)"/>
    <s v="Delivered"/>
    <s v="Karnataka"/>
  </r>
  <r>
    <s v="IN-AMD-102917"/>
    <x v="282"/>
    <s v="Home &amp; Kitchen"/>
    <s v="Cotton Bedsheet Double"/>
    <n v="4"/>
    <n v="2297.62"/>
    <n v="0.15"/>
    <x v="2916"/>
    <n v="1844.51"/>
    <s v="Credit/Debit Card"/>
    <s v="Amazon (FBA)"/>
    <s v="Delivered"/>
    <s v="Delhi"/>
  </r>
  <r>
    <s v="IN-AMD-102918"/>
    <x v="234"/>
    <s v="Electronics &amp; Mobiles"/>
    <s v="Laptop Backpack"/>
    <n v="3"/>
    <n v="22403.48"/>
    <n v="0.15"/>
    <x v="2917"/>
    <n v="14620.99"/>
    <s v="Credit/Debit Card"/>
    <s v="Merchant (FBM)"/>
    <s v="Delivered"/>
    <s v="Karnataka"/>
  </r>
  <r>
    <s v="IN-AMD-102919"/>
    <x v="186"/>
    <s v="Electronics &amp; Mobiles"/>
    <s v="Wireless Earbuds"/>
    <n v="3"/>
    <n v="30864.5"/>
    <n v="0.05"/>
    <x v="2918"/>
    <n v="20090.16"/>
    <s v="Credit/Debit Card"/>
    <s v="Amazon (FBA)"/>
    <s v="Delivered"/>
    <s v="Kerala"/>
  </r>
  <r>
    <s v="IN-AMD-102920"/>
    <x v="767"/>
    <s v="Home &amp; Kitchen"/>
    <s v="Induction Cooktop"/>
    <n v="1"/>
    <n v="4728.68"/>
    <n v="0.05"/>
    <x v="2919"/>
    <n v="975.04"/>
    <s v="UPI"/>
    <s v="Amazon (FBA)"/>
    <s v="Delivered"/>
    <s v="Gujarat"/>
  </r>
  <r>
    <s v="IN-AMD-102921"/>
    <x v="785"/>
    <s v="Electronics &amp; Mobiles"/>
    <s v="Laptop Backpack"/>
    <n v="3"/>
    <n v="26030.23"/>
    <n v="0.25"/>
    <x v="2920"/>
    <n v="15617.61"/>
    <s v="UPI"/>
    <s v="Amazon (FBA)"/>
    <s v="Delivered"/>
    <s v="Uttar Pradesh"/>
  </r>
  <r>
    <s v="IN-AMD-102922"/>
    <x v="571"/>
    <s v="Electronics &amp; Mobiles"/>
    <s v="5G Smartphone"/>
    <n v="2"/>
    <n v="1668.71"/>
    <n v="0.25"/>
    <x v="2921"/>
    <n v="718.36"/>
    <s v="UPI"/>
    <s v="Amazon (FBA)"/>
    <s v="Delivered"/>
    <s v="Maharashtra"/>
  </r>
  <r>
    <s v="IN-AMD-102923"/>
    <x v="787"/>
    <s v="Electronics &amp; Mobiles"/>
    <s v="Power Bank 20000mAh"/>
    <n v="1"/>
    <n v="32476.14"/>
    <n v="0.25"/>
    <x v="2922"/>
    <n v="5218.03"/>
    <s v="UPI"/>
    <s v="Amazon (FBA)"/>
    <s v="Delivered"/>
    <s v="West Bengal"/>
  </r>
  <r>
    <s v="IN-AMD-102924"/>
    <x v="88"/>
    <s v="Electronics &amp; Mobiles"/>
    <s v="Power Bank 20000mAh"/>
    <n v="3"/>
    <n v="34415.769999999997"/>
    <n v="0.2"/>
    <x v="2923"/>
    <n v="25548.2"/>
    <s v="Credit/Debit Card"/>
    <s v="Amazon (FBA)"/>
    <s v="Delivered"/>
    <s v="West Bengal"/>
  </r>
  <r>
    <s v="IN-AMD-102925"/>
    <x v="204"/>
    <s v="Electronics &amp; Mobiles"/>
    <s v="Wireless Earbuds"/>
    <n v="1"/>
    <n v="12912.96"/>
    <n v="0.1"/>
    <x v="2924"/>
    <n v="0"/>
    <s v="UPI"/>
    <s v="Amazon (FBA)"/>
    <s v="Returned"/>
    <s v="Telangana"/>
  </r>
  <r>
    <s v="IN-AMD-102926"/>
    <x v="344"/>
    <s v="Pantry &amp; Groceries"/>
    <s v="Assorted Dry Fruits 500g"/>
    <n v="3"/>
    <n v="439.75"/>
    <n v="0.05"/>
    <x v="2925"/>
    <n v="408.76"/>
    <s v="Cash on Delivery (COD)"/>
    <s v="Merchant (FBM)"/>
    <s v="Delivered"/>
    <s v="Maharashtra"/>
  </r>
  <r>
    <s v="IN-AMD-102927"/>
    <x v="490"/>
    <s v="Electronics &amp; Mobiles"/>
    <s v="Laptop Backpack"/>
    <n v="2"/>
    <n v="23323.31"/>
    <n v="0.25"/>
    <x v="2926"/>
    <n v="5735.43"/>
    <s v="Credit/Debit Card"/>
    <s v="Seller Flex"/>
    <s v="Shipped"/>
    <s v="Karnataka"/>
  </r>
  <r>
    <s v="IN-AMD-102928"/>
    <x v="383"/>
    <s v="Electronics &amp; Mobiles"/>
    <s v="Power Bank 20000mAh"/>
    <n v="4"/>
    <n v="1820.34"/>
    <n v="0.15"/>
    <x v="2927"/>
    <n v="1574.11"/>
    <s v="UPI"/>
    <s v="Seller Flex"/>
    <s v="Delivered"/>
    <s v="West Bengal"/>
  </r>
  <r>
    <s v="IN-AMD-102929"/>
    <x v="908"/>
    <s v="Electronics &amp; Mobiles"/>
    <s v="Wireless Earbuds"/>
    <n v="4"/>
    <n v="17301.03"/>
    <n v="0.15"/>
    <x v="2928"/>
    <n v="19494.41"/>
    <s v="UPI"/>
    <s v="Amazon (FBA)"/>
    <s v="Shipped"/>
    <s v="Delhi"/>
  </r>
  <r>
    <s v="IN-AMD-102930"/>
    <x v="702"/>
    <s v="Pantry &amp; Groceries"/>
    <s v="Filter Coffee Powder"/>
    <n v="2"/>
    <n v="560.41999999999996"/>
    <n v="0.15"/>
    <x v="2929"/>
    <n v="162.13"/>
    <s v="UPI"/>
    <s v="Seller Flex"/>
    <s v="Delivered"/>
    <s v="Karnataka"/>
  </r>
  <r>
    <s v="IN-AMD-102931"/>
    <x v="518"/>
    <s v="Apparel &amp; Fashion"/>
    <s v="Cotton Kurta Set"/>
    <n v="1"/>
    <n v="2730.67"/>
    <n v="0.1"/>
    <x v="2930"/>
    <n v="851.97"/>
    <s v="UPI"/>
    <s v="Seller Flex"/>
    <s v="Delivered"/>
    <s v="Uttar Pradesh"/>
  </r>
  <r>
    <s v="IN-AMD-102932"/>
    <x v="741"/>
    <s v="Apparel &amp; Fashion"/>
    <s v="Cotton Kurta Set"/>
    <n v="4"/>
    <n v="2000.23"/>
    <n v="0.1"/>
    <x v="2931"/>
    <n v="2199.8000000000002"/>
    <s v="UPI"/>
    <s v="Amazon (FBA)"/>
    <s v="Delivered"/>
    <s v="Uttar Pradesh"/>
  </r>
  <r>
    <s v="IN-AMD-102933"/>
    <x v="867"/>
    <s v="Beauty &amp; Personal Care"/>
    <s v="Electric Trimmer"/>
    <n v="3"/>
    <n v="1278.07"/>
    <n v="0.05"/>
    <x v="2932"/>
    <n v="776.37"/>
    <s v="UPI"/>
    <s v="Amazon (FBA)"/>
    <s v="Delivered"/>
    <s v="Tamil Nadu"/>
  </r>
  <r>
    <s v="IN-AMD-102934"/>
    <x v="716"/>
    <s v="Apparel &amp; Fashion"/>
    <s v="Men Denim Jeans"/>
    <n v="3"/>
    <n v="1258.6500000000001"/>
    <n v="0"/>
    <x v="2933"/>
    <n v="878.7"/>
    <s v="UPI"/>
    <s v="Amazon (FBA)"/>
    <s v="Delivered"/>
    <s v="Delhi"/>
  </r>
  <r>
    <s v="IN-AMD-102935"/>
    <x v="431"/>
    <s v="Apparel &amp; Fashion"/>
    <s v="Men Denim Jeans"/>
    <n v="1"/>
    <n v="2785.98"/>
    <n v="0.05"/>
    <x v="2934"/>
    <n v="372.7"/>
    <s v="Cash on Delivery (COD)"/>
    <s v="Amazon (FBA)"/>
    <s v="Delivered"/>
    <s v="West Bengal"/>
  </r>
  <r>
    <s v="IN-AMD-102936"/>
    <x v="30"/>
    <s v="Electronics &amp; Mobiles"/>
    <s v="Wireless Earbuds"/>
    <n v="1"/>
    <n v="19955.18"/>
    <n v="0.1"/>
    <x v="2935"/>
    <n v="4005.52"/>
    <s v="Net Banking"/>
    <s v="Amazon (FBA)"/>
    <s v="Delivered"/>
    <s v="Tamil Nadu"/>
  </r>
  <r>
    <s v="IN-AMD-102937"/>
    <x v="155"/>
    <s v="Apparel &amp; Fashion"/>
    <s v="Cotton Kurta Set"/>
    <n v="2"/>
    <n v="2149.37"/>
    <n v="0.2"/>
    <x v="2936"/>
    <n v="1195.96"/>
    <s v="UPI"/>
    <s v="Amazon (FBA)"/>
    <s v="Delivered"/>
    <s v="Gujarat"/>
  </r>
  <r>
    <s v="IN-AMD-102938"/>
    <x v="236"/>
    <s v="Apparel &amp; Fashion"/>
    <s v="Sports Shoes"/>
    <n v="4"/>
    <n v="2873.28"/>
    <n v="0.05"/>
    <x v="2937"/>
    <n v="3804.04"/>
    <s v="UPI"/>
    <s v="Amazon (FBA)"/>
    <s v="Delivered"/>
    <s v="West Bengal"/>
  </r>
  <r>
    <s v="IN-AMD-102939"/>
    <x v="748"/>
    <s v="Home &amp; Kitchen"/>
    <s v="Induction Cooktop"/>
    <n v="1"/>
    <n v="3418.98"/>
    <n v="0.2"/>
    <x v="2938"/>
    <n v="431.62"/>
    <s v="Net Banking"/>
    <s v="Seller Flex"/>
    <s v="Delivered"/>
    <s v="Kerala"/>
  </r>
  <r>
    <s v="IN-AMD-102940"/>
    <x v="664"/>
    <s v="Electronics &amp; Mobiles"/>
    <s v="5G Smartphone"/>
    <n v="4"/>
    <n v="10284.42"/>
    <n v="0.05"/>
    <x v="2939"/>
    <n v="4822.83"/>
    <s v="Credit/Debit Card"/>
    <s v="Merchant (FBM)"/>
    <s v="Shipped"/>
    <s v="Telangana"/>
  </r>
  <r>
    <s v="IN-AMD-102941"/>
    <x v="124"/>
    <s v="Home &amp; Kitchen"/>
    <s v="Induction Cooktop"/>
    <n v="4"/>
    <n v="4748.3599999999997"/>
    <n v="0.2"/>
    <x v="2940"/>
    <n v="2320.4"/>
    <s v="UPI"/>
    <s v="Amazon (FBA)"/>
    <s v="Delivered"/>
    <s v="Maharashtra"/>
  </r>
  <r>
    <s v="IN-AMD-102942"/>
    <x v="45"/>
    <s v="Electronics &amp; Mobiles"/>
    <s v="Power Bank 20000mAh"/>
    <n v="3"/>
    <n v="23457.81"/>
    <n v="0"/>
    <x v="2941"/>
    <n v="17557.009999999998"/>
    <s v="UPI"/>
    <s v="Seller Flex"/>
    <s v="Delivered"/>
    <s v="Delhi"/>
  </r>
  <r>
    <s v="IN-AMD-102943"/>
    <x v="597"/>
    <s v="Electronics &amp; Mobiles"/>
    <s v="Smartwatch"/>
    <n v="1"/>
    <n v="1956.66"/>
    <n v="0.1"/>
    <x v="2942"/>
    <n v="580.32000000000005"/>
    <s v="UPI"/>
    <s v="Seller Flex"/>
    <s v="Delivered"/>
    <s v="Telangana"/>
  </r>
  <r>
    <s v="IN-AMD-102944"/>
    <x v="747"/>
    <s v="Apparel &amp; Fashion"/>
    <s v="Printed T-Shirt"/>
    <n v="2"/>
    <n v="624"/>
    <n v="0.05"/>
    <x v="2943"/>
    <n v="0"/>
    <s v="Credit/Debit Card"/>
    <s v="Amazon (FBA)"/>
    <s v="Cancelled"/>
    <s v="Maharashtra"/>
  </r>
  <r>
    <s v="IN-AMD-102945"/>
    <x v="207"/>
    <s v="Pantry &amp; Groceries"/>
    <s v="Filter Coffee Powder"/>
    <n v="1"/>
    <n v="381.06"/>
    <n v="0"/>
    <x v="2944"/>
    <n v="75.900000000000006"/>
    <s v="Credit/Debit Card"/>
    <s v="Merchant (FBM)"/>
    <s v="Delivered"/>
    <s v="Uttar Pradesh"/>
  </r>
  <r>
    <s v="IN-AMD-102946"/>
    <x v="721"/>
    <s v="Apparel &amp; Fashion"/>
    <s v="Saree with Unstitched Blouse"/>
    <n v="4"/>
    <n v="1802.88"/>
    <n v="0"/>
    <x v="2945"/>
    <n v="2514.79"/>
    <s v="Net Banking"/>
    <s v="Amazon (FBA)"/>
    <s v="Delivered"/>
    <s v="Karnataka"/>
  </r>
  <r>
    <s v="IN-AMD-102947"/>
    <x v="42"/>
    <s v="Home &amp; Kitchen"/>
    <s v="Induction Cooktop"/>
    <n v="3"/>
    <n v="2285.59"/>
    <n v="0.1"/>
    <x v="2946"/>
    <n v="0"/>
    <s v="UPI"/>
    <s v="Merchant (FBM)"/>
    <s v="Returned"/>
    <s v="Karnataka"/>
  </r>
  <r>
    <s v="IN-AMD-102948"/>
    <x v="842"/>
    <s v="Electronics &amp; Mobiles"/>
    <s v="Smartwatch"/>
    <n v="1"/>
    <n v="34409.370000000003"/>
    <n v="0.05"/>
    <x v="2947"/>
    <n v="7672.2"/>
    <s v="Net Banking"/>
    <s v="Seller Flex"/>
    <s v="Delivered"/>
    <s v="Tamil Nadu"/>
  </r>
  <r>
    <s v="IN-AMD-102949"/>
    <x v="298"/>
    <s v="Electronics &amp; Mobiles"/>
    <s v="5G Smartphone"/>
    <n v="1"/>
    <n v="24211.26"/>
    <n v="0.2"/>
    <x v="2948"/>
    <n v="2630.52"/>
    <s v="Cash on Delivery (COD)"/>
    <s v="Amazon (FBA)"/>
    <s v="Delivered"/>
    <s v="Maharashtra"/>
  </r>
  <r>
    <s v="IN-AMD-102950"/>
    <x v="106"/>
    <s v="Electronics &amp; Mobiles"/>
    <s v="5G Smartphone"/>
    <n v="1"/>
    <n v="13550.23"/>
    <n v="0.15"/>
    <x v="2949"/>
    <n v="2350.9299999999998"/>
    <s v="Cash on Delivery (COD)"/>
    <s v="Amazon (FBA)"/>
    <s v="Delivered"/>
    <s v="Telangana"/>
  </r>
  <r>
    <s v="IN-AMD-102951"/>
    <x v="341"/>
    <s v="Apparel &amp; Fashion"/>
    <s v="Printed T-Shirt"/>
    <n v="2"/>
    <n v="423.7"/>
    <n v="0.05"/>
    <x v="2950"/>
    <n v="179.88"/>
    <s v="UPI"/>
    <s v="Amazon (FBA)"/>
    <s v="Delivered"/>
    <s v="Delhi"/>
  </r>
  <r>
    <s v="IN-AMD-102952"/>
    <x v="443"/>
    <s v="Electronics &amp; Mobiles"/>
    <s v="Wireless Earbuds"/>
    <n v="2"/>
    <n v="7002.78"/>
    <n v="0.1"/>
    <x v="2951"/>
    <n v="2967.53"/>
    <s v="UPI"/>
    <s v="Amazon (FBA)"/>
    <s v="Delivered"/>
    <s v="Uttar Pradesh"/>
  </r>
  <r>
    <s v="IN-AMD-102953"/>
    <x v="632"/>
    <s v="Electronics &amp; Mobiles"/>
    <s v="5G Smartphone"/>
    <n v="2"/>
    <n v="17476.189999999999"/>
    <n v="0"/>
    <x v="2952"/>
    <n v="11410.74"/>
    <s v="UPI"/>
    <s v="Seller Flex"/>
    <s v="Shipped"/>
    <s v="Maharashtra"/>
  </r>
  <r>
    <s v="IN-AMD-102954"/>
    <x v="836"/>
    <s v="Beauty &amp; Personal Care"/>
    <s v="Sunscreen Gel SPF 50"/>
    <n v="2"/>
    <n v="886.99"/>
    <n v="0.1"/>
    <x v="2953"/>
    <n v="524.77"/>
    <s v="UPI"/>
    <s v="Seller Flex"/>
    <s v="Delivered"/>
    <s v="Delhi"/>
  </r>
  <r>
    <s v="IN-AMD-102955"/>
    <x v="319"/>
    <s v="Electronics &amp; Mobiles"/>
    <s v="Laptop Backpack"/>
    <n v="3"/>
    <n v="27055.98"/>
    <n v="0.1"/>
    <x v="2954"/>
    <n v="0"/>
    <s v="Credit/Debit Card"/>
    <s v="Amazon (FBA)"/>
    <s v="Returned"/>
    <s v="West Bengal"/>
  </r>
  <r>
    <s v="IN-AMD-102956"/>
    <x v="909"/>
    <s v="Home &amp; Kitchen"/>
    <s v="Stainless Steel Dinner Set"/>
    <n v="3"/>
    <n v="5499.37"/>
    <n v="0"/>
    <x v="2955"/>
    <n v="2078.9699999999998"/>
    <s v="Cash on Delivery (COD)"/>
    <s v="Merchant (FBM)"/>
    <s v="Delivered"/>
    <s v="Telangana"/>
  </r>
  <r>
    <s v="IN-AMD-102957"/>
    <x v="18"/>
    <s v="Apparel &amp; Fashion"/>
    <s v="Men Denim Jeans"/>
    <n v="2"/>
    <n v="1419.53"/>
    <n v="0.1"/>
    <x v="2956"/>
    <n v="816.53"/>
    <s v="Cash on Delivery (COD)"/>
    <s v="Amazon (FBA)"/>
    <s v="Delivered"/>
    <s v="Tamil Nadu"/>
  </r>
  <r>
    <s v="IN-AMD-102958"/>
    <x v="556"/>
    <s v="Apparel &amp; Fashion"/>
    <s v="Sports Shoes"/>
    <n v="4"/>
    <n v="2861.1"/>
    <n v="0.05"/>
    <x v="2957"/>
    <n v="2724.82"/>
    <s v="Credit/Debit Card"/>
    <s v="Amazon (FBA)"/>
    <s v="Delivered"/>
    <s v="Karnataka"/>
  </r>
  <r>
    <s v="IN-AMD-102959"/>
    <x v="453"/>
    <s v="Home &amp; Kitchen"/>
    <s v="Mixer Grinder 750W"/>
    <n v="2"/>
    <n v="4328.33"/>
    <n v="0.05"/>
    <x v="2958"/>
    <n v="1313.62"/>
    <s v="UPI"/>
    <s v="Amazon (FBA)"/>
    <s v="Delivered"/>
    <s v="Uttar Pradesh"/>
  </r>
  <r>
    <s v="IN-AMD-102960"/>
    <x v="871"/>
    <s v="Apparel &amp; Fashion"/>
    <s v="Printed T-Shirt"/>
    <n v="2"/>
    <n v="563.62"/>
    <n v="0.15"/>
    <x v="2959"/>
    <n v="249.97"/>
    <s v="Credit/Debit Card"/>
    <s v="Amazon (FBA)"/>
    <s v="Delivered"/>
    <s v="Uttar Pradesh"/>
  </r>
  <r>
    <s v="IN-AMD-102961"/>
    <x v="59"/>
    <s v="Electronics &amp; Mobiles"/>
    <s v="Wireless Earbuds"/>
    <n v="4"/>
    <n v="26932.400000000001"/>
    <n v="0.05"/>
    <x v="2960"/>
    <n v="25826.39"/>
    <s v="Credit/Debit Card"/>
    <s v="Amazon (FBA)"/>
    <s v="Shipped"/>
    <s v="Tamil Nadu"/>
  </r>
  <r>
    <s v="IN-AMD-102962"/>
    <x v="95"/>
    <s v="Home &amp; Kitchen"/>
    <s v="Mixer Grinder 750W"/>
    <n v="1"/>
    <n v="4301.8999999999996"/>
    <n v="0"/>
    <x v="2961"/>
    <n v="871.07"/>
    <s v="Cash on Delivery (COD)"/>
    <s v="Merchant (FBM)"/>
    <s v="Delivered"/>
    <s v="Telangana"/>
  </r>
  <r>
    <s v="IN-AMD-102963"/>
    <x v="37"/>
    <s v="Beauty &amp; Personal Care"/>
    <s v="Electric Trimmer"/>
    <n v="4"/>
    <n v="299.52"/>
    <n v="0"/>
    <x v="2962"/>
    <n v="160.36000000000001"/>
    <s v="UPI"/>
    <s v="Amazon (FBA)"/>
    <s v="Delivered"/>
    <s v="Delhi"/>
  </r>
  <r>
    <s v="IN-AMD-102964"/>
    <x v="600"/>
    <s v="Electronics &amp; Mobiles"/>
    <s v="Laptop Backpack"/>
    <n v="4"/>
    <n v="34184.51"/>
    <n v="0.15"/>
    <x v="2963"/>
    <n v="14622.38"/>
    <s v="UPI"/>
    <s v="Amazon (FBA)"/>
    <s v="Delivered"/>
    <s v="Delhi"/>
  </r>
  <r>
    <s v="IN-AMD-102965"/>
    <x v="511"/>
    <s v="Electronics &amp; Mobiles"/>
    <s v="Smartwatch"/>
    <n v="3"/>
    <n v="21566.67"/>
    <n v="0"/>
    <x v="2964"/>
    <n v="18038.21"/>
    <s v="UPI"/>
    <s v="Amazon (FBA)"/>
    <s v="Delivered"/>
    <s v="Kerala"/>
  </r>
  <r>
    <s v="IN-AMD-102966"/>
    <x v="493"/>
    <s v="Beauty &amp; Personal Care"/>
    <s v="Ubtan Face Wash"/>
    <n v="1"/>
    <n v="413.71"/>
    <n v="0.15"/>
    <x v="2965"/>
    <n v="50.04"/>
    <s v="Cash on Delivery (COD)"/>
    <s v="Seller Flex"/>
    <s v="Delivered"/>
    <s v="Kerala"/>
  </r>
  <r>
    <s v="IN-AMD-102967"/>
    <x v="481"/>
    <s v="Apparel &amp; Fashion"/>
    <s v="Sports Shoes"/>
    <n v="4"/>
    <n v="2674.91"/>
    <n v="0.1"/>
    <x v="2966"/>
    <n v="3178.45"/>
    <s v="Credit/Debit Card"/>
    <s v="Merchant (FBM)"/>
    <s v="Delivered"/>
    <s v="Karnataka"/>
  </r>
  <r>
    <s v="IN-AMD-102968"/>
    <x v="245"/>
    <s v="Home &amp; Kitchen"/>
    <s v="Cotton Bedsheet Double"/>
    <n v="2"/>
    <n v="1749.31"/>
    <n v="0.15"/>
    <x v="2967"/>
    <n v="457.35"/>
    <s v="UPI"/>
    <s v="Amazon (FBA)"/>
    <s v="Delivered"/>
    <s v="Karnataka"/>
  </r>
  <r>
    <s v="IN-AMD-102969"/>
    <x v="65"/>
    <s v="Apparel &amp; Fashion"/>
    <s v="Sports Shoes"/>
    <n v="4"/>
    <n v="2791.26"/>
    <n v="0.05"/>
    <x v="2968"/>
    <n v="2615.27"/>
    <s v="Cash on Delivery (COD)"/>
    <s v="Seller Flex"/>
    <s v="Delivered"/>
    <s v="Tamil Nadu"/>
  </r>
  <r>
    <s v="IN-AMD-102970"/>
    <x v="440"/>
    <s v="Electronics &amp; Mobiles"/>
    <s v="Wireless Earbuds"/>
    <n v="3"/>
    <n v="28897.64"/>
    <n v="0"/>
    <x v="2969"/>
    <n v="25846.32"/>
    <s v="UPI"/>
    <s v="Amazon (FBA)"/>
    <s v="Delivered"/>
    <s v="Tamil Nadu"/>
  </r>
  <r>
    <s v="IN-AMD-102971"/>
    <x v="48"/>
    <s v="Home &amp; Kitchen"/>
    <s v="Water Purifier"/>
    <n v="4"/>
    <n v="3170.35"/>
    <n v="0.15"/>
    <x v="2970"/>
    <n v="3419.76"/>
    <s v="UPI"/>
    <s v="Amazon (FBA)"/>
    <s v="Delivered"/>
    <s v="Maharashtra"/>
  </r>
  <r>
    <s v="IN-AMD-102972"/>
    <x v="38"/>
    <s v="Apparel &amp; Fashion"/>
    <s v="Printed T-Shirt"/>
    <n v="2"/>
    <n v="1597.72"/>
    <n v="0"/>
    <x v="2971"/>
    <n v="1035.1400000000001"/>
    <s v="Credit/Debit Card"/>
    <s v="Amazon (FBA)"/>
    <s v="Delivered"/>
    <s v="Kerala"/>
  </r>
  <r>
    <s v="IN-AMD-102973"/>
    <x v="910"/>
    <s v="Electronics &amp; Mobiles"/>
    <s v="Laptop Backpack"/>
    <n v="1"/>
    <n v="28156.71"/>
    <n v="0"/>
    <x v="2972"/>
    <n v="6973.51"/>
    <s v="Credit/Debit Card"/>
    <s v="Amazon (FBA)"/>
    <s v="Delivered"/>
    <s v="West Bengal"/>
  </r>
  <r>
    <s v="IN-AMD-102974"/>
    <x v="816"/>
    <s v="Apparel &amp; Fashion"/>
    <s v="Cotton Kurta Set"/>
    <n v="3"/>
    <n v="1070.93"/>
    <n v="0"/>
    <x v="2973"/>
    <n v="561.91999999999996"/>
    <s v="UPI"/>
    <s v="Seller Flex"/>
    <s v="Delivered"/>
    <s v="West Bengal"/>
  </r>
  <r>
    <s v="IN-AMD-102975"/>
    <x v="335"/>
    <s v="Beauty &amp; Personal Care"/>
    <s v="Electric Trimmer"/>
    <n v="1"/>
    <n v="362.32"/>
    <n v="0.05"/>
    <x v="2974"/>
    <n v="57.39"/>
    <s v="Credit/Debit Card"/>
    <s v="Seller Flex"/>
    <s v="Delivered"/>
    <s v="Telangana"/>
  </r>
  <r>
    <s v="IN-AMD-102976"/>
    <x v="301"/>
    <s v="Home &amp; Kitchen"/>
    <s v="Water Purifier"/>
    <n v="3"/>
    <n v="2398.2600000000002"/>
    <n v="0"/>
    <x v="2975"/>
    <n v="1604.8"/>
    <s v="Net Banking"/>
    <s v="Amazon (FBA)"/>
    <s v="Delivered"/>
    <s v="Maharashtra"/>
  </r>
  <r>
    <s v="IN-AMD-102977"/>
    <x v="674"/>
    <s v="Electronics &amp; Mobiles"/>
    <s v="Wireless Earbuds"/>
    <n v="2"/>
    <n v="23170.01"/>
    <n v="0.2"/>
    <x v="2976"/>
    <n v="9814.0300000000007"/>
    <s v="UPI"/>
    <s v="Seller Flex"/>
    <s v="Delivered"/>
    <s v="Delhi"/>
  </r>
  <r>
    <s v="IN-AMD-102978"/>
    <x v="754"/>
    <s v="Apparel &amp; Fashion"/>
    <s v="Saree with Unstitched Blouse"/>
    <n v="3"/>
    <n v="995.83"/>
    <n v="0"/>
    <x v="2977"/>
    <n v="950.57"/>
    <s v="UPI"/>
    <s v="Amazon (FBA)"/>
    <s v="Delivered"/>
    <s v="Karnataka"/>
  </r>
  <r>
    <s v="IN-AMD-102979"/>
    <x v="20"/>
    <s v="Home &amp; Kitchen"/>
    <s v="Cotton Bedsheet Double"/>
    <n v="1"/>
    <n v="5088.3500000000004"/>
    <n v="0.15"/>
    <x v="2978"/>
    <n v="1019.83"/>
    <s v="UPI"/>
    <s v="Seller Flex"/>
    <s v="Delivered"/>
    <s v="Rajasthan"/>
  </r>
  <r>
    <s v="IN-AMD-102980"/>
    <x v="451"/>
    <s v="Beauty &amp; Personal Care"/>
    <s v="Ayurvedic Hair Oil"/>
    <n v="1"/>
    <n v="263.52999999999997"/>
    <n v="0.05"/>
    <x v="2979"/>
    <n v="70.41"/>
    <s v="Credit/Debit Card"/>
    <s v="Amazon (FBA)"/>
    <s v="Delivered"/>
    <s v="Maharashtra"/>
  </r>
  <r>
    <s v="IN-AMD-102981"/>
    <x v="152"/>
    <s v="Home &amp; Kitchen"/>
    <s v="Mixer Grinder 750W"/>
    <n v="4"/>
    <n v="7174.74"/>
    <n v="0.15"/>
    <x v="2980"/>
    <n v="0"/>
    <s v="Cash on Delivery (COD)"/>
    <s v="Amazon (FBA)"/>
    <s v="Cancelled"/>
    <s v="Tamil Nadu"/>
  </r>
  <r>
    <s v="IN-AMD-102982"/>
    <x v="183"/>
    <s v="Electronics &amp; Mobiles"/>
    <s v="Wireless Earbuds"/>
    <n v="1"/>
    <n v="29637.73"/>
    <n v="0.15"/>
    <x v="2981"/>
    <n v="3708.33"/>
    <s v="Amazon Pay Later"/>
    <s v="Amazon (FBA)"/>
    <s v="Delivered"/>
    <s v="West Bengal"/>
  </r>
  <r>
    <s v="IN-AMD-102983"/>
    <x v="134"/>
    <s v="Home &amp; Kitchen"/>
    <s v="Cotton Bedsheet Double"/>
    <n v="4"/>
    <n v="5525.72"/>
    <n v="0"/>
    <x v="2982"/>
    <n v="6796.39"/>
    <s v="Credit/Debit Card"/>
    <s v="Amazon (FBA)"/>
    <s v="Delivered"/>
    <s v="Delhi"/>
  </r>
  <r>
    <s v="IN-AMD-102984"/>
    <x v="73"/>
    <s v="Home &amp; Kitchen"/>
    <s v="Mixer Grinder 750W"/>
    <n v="1"/>
    <n v="6485.14"/>
    <n v="0.1"/>
    <x v="2983"/>
    <n v="1277.8699999999999"/>
    <s v="UPI"/>
    <s v="Amazon (FBA)"/>
    <s v="Delivered"/>
    <s v="Tamil Nadu"/>
  </r>
  <r>
    <s v="IN-AMD-102985"/>
    <x v="188"/>
    <s v="Electronics &amp; Mobiles"/>
    <s v="Smartwatch"/>
    <n v="4"/>
    <n v="7091.83"/>
    <n v="0.05"/>
    <x v="2984"/>
    <n v="3586.5"/>
    <s v="Net Banking"/>
    <s v="Amazon (FBA)"/>
    <s v="Delivered"/>
    <s v="Maharashtra"/>
  </r>
  <r>
    <s v="IN-AMD-102986"/>
    <x v="791"/>
    <s v="Apparel &amp; Fashion"/>
    <s v="Printed T-Shirt"/>
    <n v="2"/>
    <n v="1902.85"/>
    <n v="0.15"/>
    <x v="2985"/>
    <n v="811.8"/>
    <s v="UPI"/>
    <s v="Amazon (FBA)"/>
    <s v="Shipped"/>
    <s v="Karnataka"/>
  </r>
  <r>
    <s v="IN-AMD-102987"/>
    <x v="709"/>
    <s v="Apparel &amp; Fashion"/>
    <s v="Saree with Unstitched Blouse"/>
    <n v="4"/>
    <n v="742.3"/>
    <n v="0.2"/>
    <x v="2986"/>
    <n v="780.65"/>
    <s v="Cash on Delivery (COD)"/>
    <s v="Amazon (FBA)"/>
    <s v="Shipped"/>
    <s v="Telangana"/>
  </r>
  <r>
    <s v="IN-AMD-102988"/>
    <x v="756"/>
    <s v="Home &amp; Kitchen"/>
    <s v="Water Purifier"/>
    <n v="1"/>
    <n v="2588.3000000000002"/>
    <n v="0"/>
    <x v="2987"/>
    <n v="762.64"/>
    <s v="UPI"/>
    <s v="Amazon (FBA)"/>
    <s v="Delivered"/>
    <s v="Telangana"/>
  </r>
  <r>
    <s v="IN-AMD-102989"/>
    <x v="774"/>
    <s v="Electronics &amp; Mobiles"/>
    <s v="Laptop Backpack"/>
    <n v="2"/>
    <n v="23809.82"/>
    <n v="0.05"/>
    <x v="2988"/>
    <n v="6677.96"/>
    <s v="Net Banking"/>
    <s v="Merchant (FBM)"/>
    <s v="Shipped"/>
    <s v="Tamil Nadu"/>
  </r>
  <r>
    <s v="IN-AMD-102990"/>
    <x v="911"/>
    <s v="Home &amp; Kitchen"/>
    <s v="Mixer Grinder 750W"/>
    <n v="3"/>
    <n v="1671.68"/>
    <n v="0.1"/>
    <x v="2989"/>
    <n v="1371.86"/>
    <s v="Cash on Delivery (COD)"/>
    <s v="Seller Flex"/>
    <s v="Delivered"/>
    <s v="Kerala"/>
  </r>
  <r>
    <s v="IN-AMD-102991"/>
    <x v="75"/>
    <s v="Pantry &amp; Groceries"/>
    <s v="Organic Turmeric Powder"/>
    <n v="1"/>
    <n v="672.48"/>
    <n v="0.1"/>
    <x v="2990"/>
    <n v="78.959999999999994"/>
    <s v="UPI"/>
    <s v="Amazon (FBA)"/>
    <s v="Delivered"/>
    <s v="Delhi"/>
  </r>
  <r>
    <s v="IN-AMD-102992"/>
    <x v="575"/>
    <s v="Beauty &amp; Personal Care"/>
    <s v="Matte Lipstick"/>
    <n v="4"/>
    <n v="1327.85"/>
    <n v="0"/>
    <x v="2991"/>
    <n v="1339.93"/>
    <s v="Cash on Delivery (COD)"/>
    <s v="Amazon (FBA)"/>
    <s v="Delivered"/>
    <s v="Telangana"/>
  </r>
  <r>
    <s v="IN-AMD-102993"/>
    <x v="290"/>
    <s v="Pantry &amp; Groceries"/>
    <s v="Basmati Rice 5kg"/>
    <n v="3"/>
    <n v="1052.43"/>
    <n v="0"/>
    <x v="2992"/>
    <n v="462.41"/>
    <s v="Net Banking"/>
    <s v="Seller Flex"/>
    <s v="Delivered"/>
    <s v="Telangana"/>
  </r>
  <r>
    <s v="IN-AMD-102994"/>
    <x v="378"/>
    <s v="Pantry &amp; Groceries"/>
    <s v="Filter Coffee Powder"/>
    <n v="4"/>
    <n v="926.18"/>
    <n v="0.2"/>
    <x v="2993"/>
    <n v="766.21"/>
    <s v="UPI"/>
    <s v="Seller Flex"/>
    <s v="Delivered"/>
    <s v="Delhi"/>
  </r>
  <r>
    <s v="IN-AMD-102995"/>
    <x v="22"/>
    <s v="Electronics &amp; Mobiles"/>
    <s v="Power Bank 20000mAh"/>
    <n v="3"/>
    <n v="9621.7800000000007"/>
    <n v="0"/>
    <x v="2994"/>
    <n v="4479.0600000000004"/>
    <s v="Credit/Debit Card"/>
    <s v="Amazon (FBA)"/>
    <s v="Delivered"/>
    <s v="West Bengal"/>
  </r>
  <r>
    <s v="IN-AMD-102996"/>
    <x v="682"/>
    <s v="Home &amp; Kitchen"/>
    <s v="Cotton Bedsheet Double"/>
    <n v="2"/>
    <n v="7897.59"/>
    <n v="0"/>
    <x v="2995"/>
    <n v="5142.3"/>
    <s v="UPI"/>
    <s v="Amazon (FBA)"/>
    <s v="Delivered"/>
    <s v="Tamil Nadu"/>
  </r>
  <r>
    <s v="IN-AMD-102997"/>
    <x v="759"/>
    <s v="Apparel &amp; Fashion"/>
    <s v="Saree with Unstitched Blouse"/>
    <n v="1"/>
    <n v="926.07"/>
    <n v="0"/>
    <x v="2996"/>
    <n v="250.02"/>
    <s v="Net Banking"/>
    <s v="Amazon (FBA)"/>
    <s v="Delivered"/>
    <s v="Uttar Pradesh"/>
  </r>
  <r>
    <s v="IN-AMD-102998"/>
    <x v="284"/>
    <s v="Beauty &amp; Personal Care"/>
    <s v="Sunscreen Gel SPF 50"/>
    <n v="2"/>
    <n v="768.99"/>
    <n v="0.05"/>
    <x v="2997"/>
    <n v="323.01"/>
    <s v="Amazon Pay Later"/>
    <s v="Seller Flex"/>
    <s v="Delivered"/>
    <s v="Maharashtra"/>
  </r>
  <r>
    <s v="IN-AMD-102999"/>
    <x v="912"/>
    <s v="Electronics &amp; Mobiles"/>
    <s v="Laptop Backpack"/>
    <n v="1"/>
    <n v="31737.439999999999"/>
    <n v="0.1"/>
    <x v="2998"/>
    <n v="9387.93"/>
    <s v="UPI"/>
    <s v="Amazon (FBA)"/>
    <s v="Shipped"/>
    <s v="Telangana"/>
  </r>
  <r>
    <s v="IN-AMD-103000"/>
    <x v="531"/>
    <s v="Pantry &amp; Groceries"/>
    <s v="Basmati Rice 5kg"/>
    <n v="3"/>
    <n v="590.6"/>
    <n v="0.1"/>
    <x v="2999"/>
    <n v="254.74"/>
    <s v="Credit/Debit Card"/>
    <s v="Amazon (FBA)"/>
    <s v="Delivered"/>
    <s v="Uttar Pradesh"/>
  </r>
  <r>
    <s v="IN-AMD-103001"/>
    <x v="469"/>
    <s v="Home &amp; Kitchen"/>
    <s v="Mixer Grinder 750W"/>
    <n v="2"/>
    <n v="3489.14"/>
    <n v="0.1"/>
    <x v="3000"/>
    <n v="2022.17"/>
    <s v="Credit/Debit Card"/>
    <s v="Amazon (FBA)"/>
    <s v="Delivered"/>
    <s v="Kerala"/>
  </r>
  <r>
    <s v="IN-AMD-103002"/>
    <x v="171"/>
    <s v="Beauty &amp; Personal Care"/>
    <s v="Ubtan Face Wash"/>
    <n v="1"/>
    <n v="1398.83"/>
    <n v="0.15"/>
    <x v="3001"/>
    <n v="0"/>
    <s v="Net Banking"/>
    <s v="Seller Flex"/>
    <s v="Cancelled"/>
    <s v="Maharashtra"/>
  </r>
  <r>
    <s v="IN-AMD-103003"/>
    <x v="220"/>
    <s v="Electronics &amp; Mobiles"/>
    <s v="5G Smartphone"/>
    <n v="3"/>
    <n v="12903.61"/>
    <n v="0.15"/>
    <x v="3002"/>
    <n v="9792.42"/>
    <s v="Cash on Delivery (COD)"/>
    <s v="Amazon (FBA)"/>
    <s v="Delivered"/>
    <s v="Karnataka"/>
  </r>
  <r>
    <s v="IN-AMD-103004"/>
    <x v="721"/>
    <s v="Electronics &amp; Mobiles"/>
    <s v="Wireless Earbuds"/>
    <n v="2"/>
    <n v="11784.18"/>
    <n v="0"/>
    <x v="3003"/>
    <n v="3602.11"/>
    <s v="UPI"/>
    <s v="Amazon (FBA)"/>
    <s v="Delivered"/>
    <s v="Tamil Nadu"/>
  </r>
  <r>
    <s v="IN-AMD-103005"/>
    <x v="59"/>
    <s v="Beauty &amp; Personal Care"/>
    <s v="Ubtan Face Wash"/>
    <n v="2"/>
    <n v="957.01"/>
    <n v="0"/>
    <x v="3004"/>
    <n v="297.33999999999997"/>
    <s v="Credit/Debit Card"/>
    <s v="Amazon (FBA)"/>
    <s v="Delivered"/>
    <s v="Delhi"/>
  </r>
  <r>
    <s v="IN-AMD-103006"/>
    <x v="758"/>
    <s v="Electronics &amp; Mobiles"/>
    <s v="Power Bank 20000mAh"/>
    <n v="2"/>
    <n v="15436.99"/>
    <n v="0.05"/>
    <x v="3005"/>
    <n v="9332.07"/>
    <s v="UPI"/>
    <s v="Merchant (FBM)"/>
    <s v="Delivered"/>
    <s v="Maharashtra"/>
  </r>
  <r>
    <s v="IN-AMD-103007"/>
    <x v="844"/>
    <s v="Beauty &amp; Personal Care"/>
    <s v="Matte Lipstick"/>
    <n v="2"/>
    <n v="910.76"/>
    <n v="0.15"/>
    <x v="3006"/>
    <n v="345.25"/>
    <s v="UPI"/>
    <s v="Amazon (FBA)"/>
    <s v="Delivered"/>
    <s v="Maharashtra"/>
  </r>
  <r>
    <s v="IN-AMD-103008"/>
    <x v="13"/>
    <s v="Electronics &amp; Mobiles"/>
    <s v="Wireless Earbuds"/>
    <n v="4"/>
    <n v="21404.23"/>
    <n v="0.1"/>
    <x v="3007"/>
    <n v="13758.78"/>
    <s v="Cash on Delivery (COD)"/>
    <s v="Seller Flex"/>
    <s v="Delivered"/>
    <s v="Telangana"/>
  </r>
  <r>
    <s v="IN-AMD-103009"/>
    <x v="251"/>
    <s v="Home &amp; Kitchen"/>
    <s v="Mixer Grinder 750W"/>
    <n v="3"/>
    <n v="879.72"/>
    <n v="0"/>
    <x v="3008"/>
    <n v="0"/>
    <s v="Credit/Debit Card"/>
    <s v="Amazon (FBA)"/>
    <s v="Returned"/>
    <s v="Telangana"/>
  </r>
  <r>
    <s v="IN-AMD-103010"/>
    <x v="44"/>
    <s v="Apparel &amp; Fashion"/>
    <s v="Saree with Unstitched Blouse"/>
    <n v="4"/>
    <n v="2204.3200000000002"/>
    <n v="0"/>
    <x v="3009"/>
    <n v="2805.43"/>
    <s v="UPI"/>
    <s v="Merchant (FBM)"/>
    <s v="Delivered"/>
    <s v="Gujarat"/>
  </r>
  <r>
    <s v="IN-AMD-103011"/>
    <x v="348"/>
    <s v="Home &amp; Kitchen"/>
    <s v="Stainless Steel Dinner Set"/>
    <n v="3"/>
    <n v="3944.44"/>
    <n v="0.2"/>
    <x v="3010"/>
    <n v="0"/>
    <s v="Credit/Debit Card"/>
    <s v="Amazon (FBA)"/>
    <s v="Cancelled"/>
    <s v="Karnataka"/>
  </r>
  <r>
    <s v="IN-AMD-103012"/>
    <x v="556"/>
    <s v="Home &amp; Kitchen"/>
    <s v="Induction Cooktop"/>
    <n v="3"/>
    <n v="6205.37"/>
    <n v="0.05"/>
    <x v="3011"/>
    <n v="3285.08"/>
    <s v="UPI"/>
    <s v="Amazon (FBA)"/>
    <s v="Delivered"/>
    <s v="Delhi"/>
  </r>
  <r>
    <s v="IN-AMD-103013"/>
    <x v="319"/>
    <s v="Apparel &amp; Fashion"/>
    <s v="Cotton Kurta Set"/>
    <n v="3"/>
    <n v="830.36"/>
    <n v="0"/>
    <x v="3012"/>
    <n v="457.38"/>
    <s v="UPI"/>
    <s v="Amazon (FBA)"/>
    <s v="Delivered"/>
    <s v="Maharashtra"/>
  </r>
  <r>
    <s v="IN-AMD-103014"/>
    <x v="163"/>
    <s v="Electronics &amp; Mobiles"/>
    <s v="Wireless Earbuds"/>
    <n v="1"/>
    <n v="12278.67"/>
    <n v="0.1"/>
    <x v="3013"/>
    <n v="3060.74"/>
    <s v="UPI"/>
    <s v="Amazon (FBA)"/>
    <s v="Delivered"/>
    <s v="Maharashtra"/>
  </r>
  <r>
    <s v="IN-AMD-103015"/>
    <x v="817"/>
    <s v="Electronics &amp; Mobiles"/>
    <s v="5G Smartphone"/>
    <n v="3"/>
    <n v="3971.89"/>
    <n v="0.2"/>
    <x v="3014"/>
    <n v="2693.83"/>
    <s v="Net Banking"/>
    <s v="Amazon (FBA)"/>
    <s v="Shipped"/>
    <s v="Maharashtra"/>
  </r>
  <r>
    <s v="IN-AMD-103016"/>
    <x v="171"/>
    <s v="Home &amp; Kitchen"/>
    <s v="Water Purifier"/>
    <n v="2"/>
    <n v="5104.84"/>
    <n v="0.05"/>
    <x v="3015"/>
    <n v="3201.5"/>
    <s v="Net Banking"/>
    <s v="Amazon (FBA)"/>
    <s v="Delivered"/>
    <s v="Maharashtra"/>
  </r>
  <r>
    <s v="IN-AMD-103017"/>
    <x v="363"/>
    <s v="Apparel &amp; Fashion"/>
    <s v="Sports Shoes"/>
    <n v="4"/>
    <n v="1580.21"/>
    <n v="0.15"/>
    <x v="3016"/>
    <n v="670.81"/>
    <s v="UPI"/>
    <s v="Merchant (FBM)"/>
    <s v="Delivered"/>
    <s v="Karnataka"/>
  </r>
  <r>
    <s v="IN-AMD-103018"/>
    <x v="59"/>
    <s v="Home &amp; Kitchen"/>
    <s v="Induction Cooktop"/>
    <n v="2"/>
    <n v="6240.82"/>
    <n v="0.05"/>
    <x v="3017"/>
    <n v="1796.83"/>
    <s v="Credit/Debit Card"/>
    <s v="Amazon (FBA)"/>
    <s v="Delivered"/>
    <s v="Tamil Nadu"/>
  </r>
  <r>
    <s v="IN-AMD-103019"/>
    <x v="913"/>
    <s v="Apparel &amp; Fashion"/>
    <s v="Cotton Kurta Set"/>
    <n v="2"/>
    <n v="1162.67"/>
    <n v="0.1"/>
    <x v="3018"/>
    <n v="534.92999999999995"/>
    <s v="Net Banking"/>
    <s v="Amazon (FBA)"/>
    <s v="Delivered"/>
    <s v="Uttar Pradesh"/>
  </r>
  <r>
    <s v="IN-AMD-103020"/>
    <x v="186"/>
    <s v="Apparel &amp; Fashion"/>
    <s v="Saree with Unstitched Blouse"/>
    <n v="4"/>
    <n v="1247.9100000000001"/>
    <n v="0.1"/>
    <x v="3019"/>
    <n v="0"/>
    <s v="Credit/Debit Card"/>
    <s v="Seller Flex"/>
    <s v="Returned"/>
    <s v="Tamil Nadu"/>
  </r>
  <r>
    <s v="IN-AMD-103021"/>
    <x v="809"/>
    <s v="Apparel &amp; Fashion"/>
    <s v="Printed T-Shirt"/>
    <n v="2"/>
    <n v="2388.98"/>
    <n v="0.2"/>
    <x v="3020"/>
    <n v="854.32"/>
    <s v="UPI"/>
    <s v="Amazon (FBA)"/>
    <s v="Delivered"/>
    <s v="Maharashtra"/>
  </r>
  <r>
    <s v="IN-AMD-103022"/>
    <x v="421"/>
    <s v="Electronics &amp; Mobiles"/>
    <s v="5G Smartphone"/>
    <n v="1"/>
    <n v="23349.119999999999"/>
    <n v="0.05"/>
    <x v="3021"/>
    <n v="7391.73"/>
    <s v="UPI"/>
    <s v="Amazon (FBA)"/>
    <s v="Delivered"/>
    <s v="Tamil Nadu"/>
  </r>
  <r>
    <s v="IN-AMD-103023"/>
    <x v="856"/>
    <s v="Apparel &amp; Fashion"/>
    <s v="Sports Shoes"/>
    <n v="2"/>
    <n v="1659.9"/>
    <n v="0.15"/>
    <x v="3022"/>
    <n v="401.33"/>
    <s v="UPI"/>
    <s v="Merchant (FBM)"/>
    <s v="Delivered"/>
    <s v="Delhi"/>
  </r>
  <r>
    <s v="IN-AMD-103024"/>
    <x v="493"/>
    <s v="Pantry &amp; Groceries"/>
    <s v="Basmati Rice 5kg"/>
    <n v="2"/>
    <n v="942.88"/>
    <n v="0.1"/>
    <x v="3023"/>
    <n v="456.72"/>
    <s v="UPI"/>
    <s v="Amazon (FBA)"/>
    <s v="Shipped"/>
    <s v="West Bengal"/>
  </r>
  <r>
    <s v="IN-AMD-103025"/>
    <x v="688"/>
    <s v="Beauty &amp; Personal Care"/>
    <s v="Ayurvedic Hair Oil"/>
    <n v="4"/>
    <n v="804.3"/>
    <n v="0.15"/>
    <x v="3024"/>
    <n v="833.93"/>
    <s v="Cash on Delivery (COD)"/>
    <s v="Amazon (FBA)"/>
    <s v="Delivered"/>
    <s v="Kerala"/>
  </r>
  <r>
    <s v="IN-AMD-103026"/>
    <x v="657"/>
    <s v="Apparel &amp; Fashion"/>
    <s v="Printed T-Shirt"/>
    <n v="2"/>
    <n v="2482.98"/>
    <n v="0.1"/>
    <x v="3025"/>
    <n v="660.17"/>
    <s v="UPI"/>
    <s v="Seller Flex"/>
    <s v="Delivered"/>
    <s v="Uttar Pradesh"/>
  </r>
  <r>
    <s v="IN-AMD-103027"/>
    <x v="126"/>
    <s v="Home &amp; Kitchen"/>
    <s v="Induction Cooktop"/>
    <n v="4"/>
    <n v="1993.01"/>
    <n v="0.05"/>
    <x v="3026"/>
    <n v="2035.12"/>
    <s v="Cash on Delivery (COD)"/>
    <s v="Amazon (FBA)"/>
    <s v="Shipped"/>
    <s v="Telangana"/>
  </r>
  <r>
    <s v="IN-AMD-103028"/>
    <x v="856"/>
    <s v="Beauty &amp; Personal Care"/>
    <s v="Electric Trimmer"/>
    <n v="3"/>
    <n v="339.38"/>
    <n v="0"/>
    <x v="3027"/>
    <n v="316.92"/>
    <s v="UPI"/>
    <s v="Merchant (FBM)"/>
    <s v="Shipped"/>
    <s v="Delhi"/>
  </r>
  <r>
    <s v="IN-AMD-103029"/>
    <x v="518"/>
    <s v="Apparel &amp; Fashion"/>
    <s v="Cotton Kurta Set"/>
    <n v="3"/>
    <n v="1526.73"/>
    <n v="0.15"/>
    <x v="3028"/>
    <n v="652.29"/>
    <s v="Credit/Debit Card"/>
    <s v="Amazon (FBA)"/>
    <s v="Delivered"/>
    <s v="Uttar Pradesh"/>
  </r>
  <r>
    <s v="IN-AMD-103030"/>
    <x v="552"/>
    <s v="Electronics &amp; Mobiles"/>
    <s v="Power Bank 20000mAh"/>
    <n v="1"/>
    <n v="15192.5"/>
    <n v="0.2"/>
    <x v="3029"/>
    <n v="1835.58"/>
    <s v="UPI"/>
    <s v="Merchant (FBM)"/>
    <s v="Delivered"/>
    <s v="Tamil Nadu"/>
  </r>
  <r>
    <s v="IN-AMD-103031"/>
    <x v="681"/>
    <s v="Electronics &amp; Mobiles"/>
    <s v="Power Bank 20000mAh"/>
    <n v="4"/>
    <n v="19192.47"/>
    <n v="0.05"/>
    <x v="3030"/>
    <n v="0"/>
    <s v="Amazon Pay Later"/>
    <s v="Amazon (FBA)"/>
    <s v="Cancelled"/>
    <s v="Rajasthan"/>
  </r>
  <r>
    <s v="IN-AMD-103032"/>
    <x v="914"/>
    <s v="Apparel &amp; Fashion"/>
    <s v="Printed T-Shirt"/>
    <n v="4"/>
    <n v="504.1"/>
    <n v="0"/>
    <x v="3031"/>
    <n v="579.98"/>
    <s v="UPI"/>
    <s v="Amazon (FBA)"/>
    <s v="Delivered"/>
    <s v="Telangana"/>
  </r>
  <r>
    <s v="IN-AMD-103033"/>
    <x v="830"/>
    <s v="Pantry &amp; Groceries"/>
    <s v="Filter Coffee Powder"/>
    <n v="4"/>
    <n v="895.18"/>
    <n v="0.1"/>
    <x v="3032"/>
    <n v="693.55"/>
    <s v="UPI"/>
    <s v="Seller Flex"/>
    <s v="Delivered"/>
    <s v="Karnataka"/>
  </r>
  <r>
    <s v="IN-AMD-103034"/>
    <x v="38"/>
    <s v="Home &amp; Kitchen"/>
    <s v="Stainless Steel Dinner Set"/>
    <n v="1"/>
    <n v="6771.85"/>
    <n v="0"/>
    <x v="3033"/>
    <n v="1590.43"/>
    <s v="Cash on Delivery (COD)"/>
    <s v="Merchant (FBM)"/>
    <s v="Delivered"/>
    <s v="Gujarat"/>
  </r>
  <r>
    <s v="IN-AMD-103035"/>
    <x v="380"/>
    <s v="Electronics &amp; Mobiles"/>
    <s v="Wireless Earbuds"/>
    <n v="1"/>
    <n v="13117.21"/>
    <n v="0"/>
    <x v="3034"/>
    <n v="1872.42"/>
    <s v="UPI"/>
    <s v="Amazon (FBA)"/>
    <s v="Delivered"/>
    <s v="Tamil Nadu"/>
  </r>
  <r>
    <s v="IN-AMD-103036"/>
    <x v="235"/>
    <s v="Electronics &amp; Mobiles"/>
    <s v="Smartwatch"/>
    <n v="2"/>
    <n v="3259.04"/>
    <n v="0"/>
    <x v="3035"/>
    <n v="955.85"/>
    <s v="UPI"/>
    <s v="Seller Flex"/>
    <s v="Delivered"/>
    <s v="Maharashtra"/>
  </r>
  <r>
    <s v="IN-AMD-103037"/>
    <x v="29"/>
    <s v="Beauty &amp; Personal Care"/>
    <s v="Electric Trimmer"/>
    <n v="4"/>
    <n v="1322.7"/>
    <n v="0.1"/>
    <x v="3036"/>
    <n v="1309.57"/>
    <s v="Net Banking"/>
    <s v="Amazon (FBA)"/>
    <s v="Delivered"/>
    <s v="West Bengal"/>
  </r>
  <r>
    <s v="IN-AMD-103038"/>
    <x v="541"/>
    <s v="Beauty &amp; Personal Care"/>
    <s v="Sunscreen Gel SPF 50"/>
    <n v="1"/>
    <n v="1048.99"/>
    <n v="0.15"/>
    <x v="3037"/>
    <n v="191.57"/>
    <s v="Credit/Debit Card"/>
    <s v="Amazon (FBA)"/>
    <s v="Delivered"/>
    <s v="Tamil Nadu"/>
  </r>
  <r>
    <s v="IN-AMD-103039"/>
    <x v="74"/>
    <s v="Home &amp; Kitchen"/>
    <s v="Mixer Grinder 750W"/>
    <n v="3"/>
    <n v="3129.82"/>
    <n v="0"/>
    <x v="3038"/>
    <n v="2941.58"/>
    <s v="Credit/Debit Card"/>
    <s v="Amazon (FBA)"/>
    <s v="Delivered"/>
    <s v="Maharashtra"/>
  </r>
  <r>
    <s v="IN-AMD-103040"/>
    <x v="868"/>
    <s v="Home &amp; Kitchen"/>
    <s v="Induction Cooktop"/>
    <n v="3"/>
    <n v="2723.81"/>
    <n v="0.2"/>
    <x v="3039"/>
    <n v="1967.87"/>
    <s v="UPI"/>
    <s v="Amazon (FBA)"/>
    <s v="Delivered"/>
    <s v="Delhi"/>
  </r>
  <r>
    <s v="IN-AMD-103041"/>
    <x v="188"/>
    <s v="Electronics &amp; Mobiles"/>
    <s v="Smartwatch"/>
    <n v="4"/>
    <n v="19683.080000000002"/>
    <n v="0.1"/>
    <x v="3040"/>
    <n v="21307"/>
    <s v="UPI"/>
    <s v="Seller Flex"/>
    <s v="Delivered"/>
    <s v="Tamil Nadu"/>
  </r>
  <r>
    <s v="IN-AMD-103042"/>
    <x v="569"/>
    <s v="Beauty &amp; Personal Care"/>
    <s v="Electric Trimmer"/>
    <n v="3"/>
    <n v="877.04"/>
    <n v="0.2"/>
    <x v="3041"/>
    <n v="0"/>
    <s v="Credit/Debit Card"/>
    <s v="Amazon (FBA)"/>
    <s v="Returned"/>
    <s v="Karnataka"/>
  </r>
  <r>
    <s v="IN-AMD-103043"/>
    <x v="76"/>
    <s v="Beauty &amp; Personal Care"/>
    <s v="Electric Trimmer"/>
    <n v="2"/>
    <n v="1371.34"/>
    <n v="0"/>
    <x v="3042"/>
    <n v="863.67"/>
    <s v="Credit/Debit Card"/>
    <s v="Amazon (FBA)"/>
    <s v="Delivered"/>
    <s v="Karnataka"/>
  </r>
  <r>
    <s v="IN-AMD-103044"/>
    <x v="331"/>
    <s v="Electronics &amp; Mobiles"/>
    <s v="Wireless Earbuds"/>
    <n v="2"/>
    <n v="16169.89"/>
    <n v="0.05"/>
    <x v="3043"/>
    <n v="0"/>
    <s v="UPI"/>
    <s v="Amazon (FBA)"/>
    <s v="Returned"/>
    <s v="Maharashtra"/>
  </r>
  <r>
    <s v="IN-AMD-103045"/>
    <x v="740"/>
    <s v="Home &amp; Kitchen"/>
    <s v="Mixer Grinder 750W"/>
    <n v="4"/>
    <n v="1541.39"/>
    <n v="0.05"/>
    <x v="3044"/>
    <n v="1090.02"/>
    <s v="UPI"/>
    <s v="Amazon (FBA)"/>
    <s v="Delivered"/>
    <s v="Telangana"/>
  </r>
  <r>
    <s v="IN-AMD-103046"/>
    <x v="82"/>
    <s v="Electronics &amp; Mobiles"/>
    <s v="Power Bank 20000mAh"/>
    <n v="1"/>
    <n v="4180.6499999999996"/>
    <n v="0.05"/>
    <x v="3045"/>
    <n v="990.81"/>
    <s v="Credit/Debit Card"/>
    <s v="Merchant (FBM)"/>
    <s v="Delivered"/>
    <s v="Maharashtra"/>
  </r>
  <r>
    <s v="IN-AMD-103047"/>
    <x v="678"/>
    <s v="Electronics &amp; Mobiles"/>
    <s v="Power Bank 20000mAh"/>
    <n v="1"/>
    <n v="19546.900000000001"/>
    <n v="0.2"/>
    <x v="3046"/>
    <n v="0"/>
    <s v="Credit/Debit Card"/>
    <s v="Seller Flex"/>
    <s v="Cancelled"/>
    <s v="Karnataka"/>
  </r>
  <r>
    <s v="IN-AMD-103048"/>
    <x v="675"/>
    <s v="Electronics &amp; Mobiles"/>
    <s v="Power Bank 20000mAh"/>
    <n v="1"/>
    <n v="11569.24"/>
    <n v="0.15"/>
    <x v="3047"/>
    <n v="1614.01"/>
    <s v="Credit/Debit Card"/>
    <s v="Amazon (FBA)"/>
    <s v="Delivered"/>
    <s v="Karnataka"/>
  </r>
  <r>
    <s v="IN-AMD-103049"/>
    <x v="788"/>
    <s v="Electronics &amp; Mobiles"/>
    <s v="5G Smartphone"/>
    <n v="1"/>
    <n v="18721.669999999998"/>
    <n v="0.15"/>
    <x v="3048"/>
    <n v="0"/>
    <s v="UPI"/>
    <s v="Seller Flex"/>
    <s v="Returned"/>
    <s v="Delhi"/>
  </r>
  <r>
    <s v="IN-AMD-103050"/>
    <x v="419"/>
    <s v="Apparel &amp; Fashion"/>
    <s v="Printed T-Shirt"/>
    <n v="4"/>
    <n v="1782.65"/>
    <n v="0"/>
    <x v="3049"/>
    <n v="0"/>
    <s v="UPI"/>
    <s v="Seller Flex"/>
    <s v="Cancelled"/>
    <s v="West Bengal"/>
  </r>
  <r>
    <s v="IN-AMD-103051"/>
    <x v="211"/>
    <s v="Apparel &amp; Fashion"/>
    <s v="Sports Shoes"/>
    <n v="2"/>
    <n v="980.89"/>
    <n v="0.05"/>
    <x v="3050"/>
    <n v="416.96"/>
    <s v="UPI"/>
    <s v="Seller Flex"/>
    <s v="Shipped"/>
    <s v="Karnataka"/>
  </r>
  <r>
    <s v="IN-AMD-103052"/>
    <x v="400"/>
    <s v="Apparel &amp; Fashion"/>
    <s v="Printed T-Shirt"/>
    <n v="4"/>
    <n v="2808.7"/>
    <n v="0"/>
    <x v="3051"/>
    <n v="3431.73"/>
    <s v="Cash on Delivery (COD)"/>
    <s v="Seller Flex"/>
    <s v="Delivered"/>
    <s v="Gujarat"/>
  </r>
  <r>
    <s v="IN-AMD-103053"/>
    <x v="402"/>
    <s v="Apparel &amp; Fashion"/>
    <s v="Men Denim Jeans"/>
    <n v="4"/>
    <n v="2202.31"/>
    <n v="0.15"/>
    <x v="3052"/>
    <n v="1904.62"/>
    <s v="UPI"/>
    <s v="Seller Flex"/>
    <s v="Delivered"/>
    <s v="Gujarat"/>
  </r>
  <r>
    <s v="IN-AMD-103054"/>
    <x v="241"/>
    <s v="Electronics &amp; Mobiles"/>
    <s v="5G Smartphone"/>
    <n v="3"/>
    <n v="29607.599999999999"/>
    <n v="0.05"/>
    <x v="3053"/>
    <n v="29105.15"/>
    <s v="Cash on Delivery (COD)"/>
    <s v="Amazon (FBA)"/>
    <s v="Delivered"/>
    <s v="Delhi"/>
  </r>
  <r>
    <s v="IN-AMD-103055"/>
    <x v="101"/>
    <s v="Electronics &amp; Mobiles"/>
    <s v="Wireless Earbuds"/>
    <n v="2"/>
    <n v="30656.13"/>
    <n v="0.25"/>
    <x v="3054"/>
    <n v="7316.73"/>
    <s v="UPI"/>
    <s v="Amazon (FBA)"/>
    <s v="Delivered"/>
    <s v="West Bengal"/>
  </r>
  <r>
    <s v="IN-AMD-103056"/>
    <x v="344"/>
    <s v="Home &amp; Kitchen"/>
    <s v="Water Purifier"/>
    <n v="1"/>
    <n v="6339.24"/>
    <n v="0.05"/>
    <x v="3055"/>
    <n v="1155.1300000000001"/>
    <s v="Credit/Debit Card"/>
    <s v="Merchant (FBM)"/>
    <s v="Delivered"/>
    <s v="Karnataka"/>
  </r>
  <r>
    <s v="IN-AMD-103057"/>
    <x v="22"/>
    <s v="Apparel &amp; Fashion"/>
    <s v="Sports Shoes"/>
    <n v="2"/>
    <n v="2710.19"/>
    <n v="0"/>
    <x v="3056"/>
    <n v="738.55"/>
    <s v="Net Banking"/>
    <s v="Amazon (FBA)"/>
    <s v="Delivered"/>
    <s v="Karnataka"/>
  </r>
  <r>
    <s v="IN-AMD-103058"/>
    <x v="900"/>
    <s v="Electronics &amp; Mobiles"/>
    <s v="Wireless Earbuds"/>
    <n v="3"/>
    <n v="26656.62"/>
    <n v="0.2"/>
    <x v="3057"/>
    <n v="15023.11"/>
    <s v="Cash on Delivery (COD)"/>
    <s v="Amazon (FBA)"/>
    <s v="Delivered"/>
    <s v="Gujarat"/>
  </r>
  <r>
    <s v="IN-AMD-103059"/>
    <x v="798"/>
    <s v="Beauty &amp; Personal Care"/>
    <s v="Sunscreen Gel SPF 50"/>
    <n v="4"/>
    <n v="1262.3800000000001"/>
    <n v="0.15"/>
    <x v="3058"/>
    <n v="564.37"/>
    <s v="UPI"/>
    <s v="Amazon (FBA)"/>
    <s v="Delivered"/>
    <s v="Uttar Pradesh"/>
  </r>
  <r>
    <s v="IN-AMD-103060"/>
    <x v="759"/>
    <s v="Home &amp; Kitchen"/>
    <s v="Induction Cooktop"/>
    <n v="2"/>
    <n v="1812.72"/>
    <n v="0.1"/>
    <x v="3059"/>
    <n v="880.24"/>
    <s v="UPI"/>
    <s v="Seller Flex"/>
    <s v="Delivered"/>
    <s v="Karnataka"/>
  </r>
  <r>
    <s v="IN-AMD-103061"/>
    <x v="391"/>
    <s v="Beauty &amp; Personal Care"/>
    <s v="Electric Trimmer"/>
    <n v="3"/>
    <n v="692.5"/>
    <n v="0.2"/>
    <x v="3060"/>
    <n v="294.88"/>
    <s v="Credit/Debit Card"/>
    <s v="Amazon (FBA)"/>
    <s v="Shipped"/>
    <s v="Maharashtra"/>
  </r>
  <r>
    <s v="IN-AMD-103062"/>
    <x v="389"/>
    <s v="Apparel &amp; Fashion"/>
    <s v="Sports Shoes"/>
    <n v="4"/>
    <n v="2395.7600000000002"/>
    <n v="0.2"/>
    <x v="3061"/>
    <n v="2251.66"/>
    <s v="Credit/Debit Card"/>
    <s v="Amazon (FBA)"/>
    <s v="Delivered"/>
    <s v="Telangana"/>
  </r>
  <r>
    <s v="IN-AMD-103063"/>
    <x v="198"/>
    <s v="Electronics &amp; Mobiles"/>
    <s v="Wireless Earbuds"/>
    <n v="1"/>
    <n v="7885.29"/>
    <n v="0.2"/>
    <x v="3062"/>
    <n v="814.72"/>
    <s v="UPI"/>
    <s v="Amazon (FBA)"/>
    <s v="Delivered"/>
    <s v="Karnataka"/>
  </r>
  <r>
    <s v="IN-AMD-103064"/>
    <x v="351"/>
    <s v="Home &amp; Kitchen"/>
    <s v="Induction Cooktop"/>
    <n v="2"/>
    <n v="4345.33"/>
    <n v="0.2"/>
    <x v="3063"/>
    <n v="1372.85"/>
    <s v="UPI"/>
    <s v="Amazon (FBA)"/>
    <s v="Delivered"/>
    <s v="Maharashtra"/>
  </r>
  <r>
    <s v="IN-AMD-103065"/>
    <x v="404"/>
    <s v="Electronics &amp; Mobiles"/>
    <s v="Power Bank 20000mAh"/>
    <n v="1"/>
    <n v="15197.24"/>
    <n v="0"/>
    <x v="3064"/>
    <n v="5078.01"/>
    <s v="UPI"/>
    <s v="Amazon (FBA)"/>
    <s v="Delivered"/>
    <s v="Karnataka"/>
  </r>
  <r>
    <s v="IN-AMD-103066"/>
    <x v="20"/>
    <s v="Apparel &amp; Fashion"/>
    <s v="Men Denim Jeans"/>
    <n v="1"/>
    <n v="425.18"/>
    <n v="0.1"/>
    <x v="3065"/>
    <n v="51.98"/>
    <s v="Credit/Debit Card"/>
    <s v="Amazon (FBA)"/>
    <s v="Delivered"/>
    <s v="Delhi"/>
  </r>
  <r>
    <s v="IN-AMD-103067"/>
    <x v="675"/>
    <s v="Electronics &amp; Mobiles"/>
    <s v="Laptop Backpack"/>
    <n v="3"/>
    <n v="19354.560000000001"/>
    <n v="0.15"/>
    <x v="3066"/>
    <n v="15859.86"/>
    <s v="Net Banking"/>
    <s v="Amazon (FBA)"/>
    <s v="Delivered"/>
    <s v="Karnataka"/>
  </r>
  <r>
    <s v="IN-AMD-103068"/>
    <x v="228"/>
    <s v="Beauty &amp; Personal Care"/>
    <s v="Sunscreen Gel SPF 50"/>
    <n v="3"/>
    <n v="686.41"/>
    <n v="0.1"/>
    <x v="3067"/>
    <n v="363.32"/>
    <s v="Cash on Delivery (COD)"/>
    <s v="Amazon (FBA)"/>
    <s v="Delivered"/>
    <s v="Maharashtra"/>
  </r>
  <r>
    <s v="IN-AMD-103069"/>
    <x v="498"/>
    <s v="Electronics &amp; Mobiles"/>
    <s v="Smartwatch"/>
    <n v="4"/>
    <n v="33874.410000000003"/>
    <n v="0.1"/>
    <x v="3068"/>
    <n v="15698.01"/>
    <s v="UPI"/>
    <s v="Amazon (FBA)"/>
    <s v="Delivered"/>
    <s v="Delhi"/>
  </r>
  <r>
    <s v="IN-AMD-103070"/>
    <x v="292"/>
    <s v="Pantry &amp; Groceries"/>
    <s v="Ghee 1L"/>
    <n v="1"/>
    <n v="409.71"/>
    <n v="0.2"/>
    <x v="3069"/>
    <n v="107.21"/>
    <s v="Credit/Debit Card"/>
    <s v="Amazon (FBA)"/>
    <s v="Delivered"/>
    <s v="Tamil Nadu"/>
  </r>
  <r>
    <s v="IN-AMD-103071"/>
    <x v="706"/>
    <s v="Beauty &amp; Personal Care"/>
    <s v="Ubtan Face Wash"/>
    <n v="3"/>
    <n v="1276.8800000000001"/>
    <n v="0"/>
    <x v="3070"/>
    <n v="837.7"/>
    <s v="UPI"/>
    <s v="Merchant (FBM)"/>
    <s v="Shipped"/>
    <s v="West Bengal"/>
  </r>
  <r>
    <s v="IN-AMD-103072"/>
    <x v="89"/>
    <s v="Apparel &amp; Fashion"/>
    <s v="Printed T-Shirt"/>
    <n v="3"/>
    <n v="2553.6999999999998"/>
    <n v="0.1"/>
    <x v="3071"/>
    <n v="1516.39"/>
    <s v="UPI"/>
    <s v="Seller Flex"/>
    <s v="Delivered"/>
    <s v="West Bengal"/>
  </r>
  <r>
    <s v="IN-AMD-103073"/>
    <x v="805"/>
    <s v="Home &amp; Kitchen"/>
    <s v="Mixer Grinder 750W"/>
    <n v="1"/>
    <n v="5632.03"/>
    <n v="0.1"/>
    <x v="3072"/>
    <n v="1411.37"/>
    <s v="Net Banking"/>
    <s v="Seller Flex"/>
    <s v="Delivered"/>
    <s v="Maharashtra"/>
  </r>
  <r>
    <s v="IN-AMD-103074"/>
    <x v="625"/>
    <s v="Home &amp; Kitchen"/>
    <s v="Induction Cooktop"/>
    <n v="4"/>
    <n v="989.35"/>
    <n v="0.05"/>
    <x v="3073"/>
    <n v="856.29"/>
    <s v="UPI"/>
    <s v="Merchant (FBM)"/>
    <s v="Delivered"/>
    <s v="Delhi"/>
  </r>
  <r>
    <s v="IN-AMD-103075"/>
    <x v="829"/>
    <s v="Beauty &amp; Personal Care"/>
    <s v="Sunscreen Gel SPF 50"/>
    <n v="1"/>
    <n v="499.36"/>
    <n v="0.05"/>
    <x v="3074"/>
    <n v="141.69999999999999"/>
    <s v="Net Banking"/>
    <s v="Amazon (FBA)"/>
    <s v="Delivered"/>
    <s v="Gujarat"/>
  </r>
  <r>
    <s v="IN-AMD-103076"/>
    <x v="296"/>
    <s v="Apparel &amp; Fashion"/>
    <s v="Men Denim Jeans"/>
    <n v="4"/>
    <n v="2217.41"/>
    <n v="0.15"/>
    <x v="3075"/>
    <n v="0"/>
    <s v="Credit/Debit Card"/>
    <s v="Seller Flex"/>
    <s v="Cancelled"/>
    <s v="Maharashtra"/>
  </r>
  <r>
    <s v="IN-AMD-103077"/>
    <x v="915"/>
    <s v="Beauty &amp; Personal Care"/>
    <s v="Matte Lipstick"/>
    <n v="4"/>
    <n v="889.98"/>
    <n v="0.2"/>
    <x v="3076"/>
    <n v="550.04"/>
    <s v="Cash on Delivery (COD)"/>
    <s v="Seller Flex"/>
    <s v="Delivered"/>
    <s v="Tamil Nadu"/>
  </r>
  <r>
    <s v="IN-AMD-103078"/>
    <x v="615"/>
    <s v="Apparel &amp; Fashion"/>
    <s v="Sports Shoes"/>
    <n v="3"/>
    <n v="2522.2399999999998"/>
    <n v="0.1"/>
    <x v="3077"/>
    <n v="1817.79"/>
    <s v="UPI"/>
    <s v="Merchant (FBM)"/>
    <s v="Shipped"/>
    <s v="Tamil Nadu"/>
  </r>
  <r>
    <s v="IN-AMD-103079"/>
    <x v="329"/>
    <s v="Pantry &amp; Groceries"/>
    <s v="Assorted Dry Fruits 500g"/>
    <n v="1"/>
    <n v="955.46"/>
    <n v="0.05"/>
    <x v="3078"/>
    <n v="127.2"/>
    <s v="Net Banking"/>
    <s v="Amazon (FBA)"/>
    <s v="Delivered"/>
    <s v="West Bengal"/>
  </r>
  <r>
    <s v="IN-AMD-103080"/>
    <x v="207"/>
    <s v="Apparel &amp; Fashion"/>
    <s v="Saree with Unstitched Blouse"/>
    <n v="1"/>
    <n v="2569.48"/>
    <n v="0.15"/>
    <x v="3079"/>
    <n v="509.31"/>
    <s v="UPI"/>
    <s v="Amazon (FBA)"/>
    <s v="Delivered"/>
    <s v="Tamil Nadu"/>
  </r>
  <r>
    <s v="IN-AMD-103081"/>
    <x v="780"/>
    <s v="Apparel &amp; Fashion"/>
    <s v="Printed T-Shirt"/>
    <n v="3"/>
    <n v="1081.96"/>
    <n v="0.25"/>
    <x v="3080"/>
    <n v="482.91"/>
    <s v="Amazon Pay Later"/>
    <s v="Amazon (FBA)"/>
    <s v="Delivered"/>
    <s v="Maharashtra"/>
  </r>
  <r>
    <s v="IN-AMD-103082"/>
    <x v="450"/>
    <s v="Beauty &amp; Personal Care"/>
    <s v="Ubtan Face Wash"/>
    <n v="2"/>
    <n v="930.5"/>
    <n v="0"/>
    <x v="3081"/>
    <n v="395.56"/>
    <s v="Credit/Debit Card"/>
    <s v="Amazon (FBA)"/>
    <s v="Delivered"/>
    <s v="Telangana"/>
  </r>
  <r>
    <s v="IN-AMD-103083"/>
    <x v="476"/>
    <s v="Beauty &amp; Personal Care"/>
    <s v="Sunscreen Gel SPF 50"/>
    <n v="2"/>
    <n v="1033.6400000000001"/>
    <n v="0.1"/>
    <x v="3082"/>
    <n v="511.86"/>
    <s v="UPI"/>
    <s v="Seller Flex"/>
    <s v="Delivered"/>
    <s v="Tamil Nadu"/>
  </r>
  <r>
    <s v="IN-AMD-103084"/>
    <x v="415"/>
    <s v="Home &amp; Kitchen"/>
    <s v="Mixer Grinder 750W"/>
    <n v="1"/>
    <n v="3947.18"/>
    <n v="0.1"/>
    <x v="3083"/>
    <n v="558.66999999999996"/>
    <s v="Cash on Delivery (COD)"/>
    <s v="Amazon (FBA)"/>
    <s v="Delivered"/>
    <s v="Delhi"/>
  </r>
  <r>
    <s v="IN-AMD-103085"/>
    <x v="386"/>
    <s v="Electronics &amp; Mobiles"/>
    <s v="Wireless Earbuds"/>
    <n v="3"/>
    <n v="21674.9"/>
    <n v="0.1"/>
    <x v="3084"/>
    <n v="7486.13"/>
    <s v="Cash on Delivery (COD)"/>
    <s v="Amazon (FBA)"/>
    <s v="Delivered"/>
    <s v="Karnataka"/>
  </r>
  <r>
    <s v="IN-AMD-103086"/>
    <x v="426"/>
    <s v="Apparel &amp; Fashion"/>
    <s v="Sports Shoes"/>
    <n v="4"/>
    <n v="711.59"/>
    <n v="0"/>
    <x v="3085"/>
    <n v="914.5"/>
    <s v="Cash on Delivery (COD)"/>
    <s v="Seller Flex"/>
    <s v="Delivered"/>
    <s v="Maharashtra"/>
  </r>
  <r>
    <s v="IN-AMD-103087"/>
    <x v="126"/>
    <s v="Pantry &amp; Groceries"/>
    <s v="Basmati Rice 5kg"/>
    <n v="4"/>
    <n v="977.77"/>
    <n v="0.25"/>
    <x v="3086"/>
    <n v="927.07"/>
    <s v="UPI"/>
    <s v="Merchant (FBM)"/>
    <s v="Delivered"/>
    <s v="Kerala"/>
  </r>
  <r>
    <s v="IN-AMD-103088"/>
    <x v="882"/>
    <s v="Beauty &amp; Personal Care"/>
    <s v="Matte Lipstick"/>
    <n v="1"/>
    <n v="339.49"/>
    <n v="0"/>
    <x v="3087"/>
    <n v="112.5"/>
    <s v="UPI"/>
    <s v="Seller Flex"/>
    <s v="Delivered"/>
    <s v="Gujarat"/>
  </r>
  <r>
    <s v="IN-AMD-103089"/>
    <x v="411"/>
    <s v="Beauty &amp; Personal Care"/>
    <s v="Ayurvedic Hair Oil"/>
    <n v="3"/>
    <n v="1091.29"/>
    <n v="0.05"/>
    <x v="3088"/>
    <n v="880.67"/>
    <s v="Net Banking"/>
    <s v="Amazon (FBA)"/>
    <s v="Delivered"/>
    <s v="Kerala"/>
  </r>
  <r>
    <s v="IN-AMD-103090"/>
    <x v="636"/>
    <s v="Electronics &amp; Mobiles"/>
    <s v="Wireless Earbuds"/>
    <n v="1"/>
    <n v="8999.3799999999992"/>
    <n v="0"/>
    <x v="3089"/>
    <n v="0"/>
    <s v="Cash on Delivery (COD)"/>
    <s v="Amazon (FBA)"/>
    <s v="Cancelled"/>
    <s v="Kerala"/>
  </r>
  <r>
    <s v="IN-AMD-103091"/>
    <x v="434"/>
    <s v="Apparel &amp; Fashion"/>
    <s v="Printed T-Shirt"/>
    <n v="1"/>
    <n v="1454.26"/>
    <n v="0.15"/>
    <x v="3090"/>
    <n v="240.19"/>
    <s v="UPI"/>
    <s v="Merchant (FBM)"/>
    <s v="Delivered"/>
    <s v="Maharashtra"/>
  </r>
  <r>
    <s v="IN-AMD-103092"/>
    <x v="501"/>
    <s v="Home &amp; Kitchen"/>
    <s v="Water Purifier"/>
    <n v="3"/>
    <n v="5241.5"/>
    <n v="0.1"/>
    <x v="3091"/>
    <n v="2185.9"/>
    <s v="UPI"/>
    <s v="Amazon (FBA)"/>
    <s v="Delivered"/>
    <s v="Karnataka"/>
  </r>
  <r>
    <s v="IN-AMD-103093"/>
    <x v="201"/>
    <s v="Beauty &amp; Personal Care"/>
    <s v="Electric Trimmer"/>
    <n v="1"/>
    <n v="944.43"/>
    <n v="0"/>
    <x v="3092"/>
    <n v="264.27"/>
    <s v="UPI"/>
    <s v="Amazon (FBA)"/>
    <s v="Delivered"/>
    <s v="Tamil Nadu"/>
  </r>
  <r>
    <s v="IN-AMD-103094"/>
    <x v="736"/>
    <s v="Electronics &amp; Mobiles"/>
    <s v="Power Bank 20000mAh"/>
    <n v="4"/>
    <n v="26293.15"/>
    <n v="0"/>
    <x v="3093"/>
    <n v="21147.56"/>
    <s v="UPI"/>
    <s v="Amazon (FBA)"/>
    <s v="Shipped"/>
    <s v="Delhi"/>
  </r>
  <r>
    <s v="IN-AMD-103095"/>
    <x v="307"/>
    <s v="Beauty &amp; Personal Care"/>
    <s v="Ubtan Face Wash"/>
    <n v="2"/>
    <n v="860.35"/>
    <n v="0.05"/>
    <x v="3094"/>
    <n v="298.85000000000002"/>
    <s v="UPI"/>
    <s v="Seller Flex"/>
    <s v="Delivered"/>
    <s v="Rajasthan"/>
  </r>
  <r>
    <s v="IN-AMD-103096"/>
    <x v="768"/>
    <s v="Apparel &amp; Fashion"/>
    <s v="Printed T-Shirt"/>
    <n v="4"/>
    <n v="384.97"/>
    <n v="0.15"/>
    <x v="3095"/>
    <n v="335.35"/>
    <s v="UPI"/>
    <s v="Seller Flex"/>
    <s v="Delivered"/>
    <s v="Karnataka"/>
  </r>
  <r>
    <s v="IN-AMD-103097"/>
    <x v="541"/>
    <s v="Electronics &amp; Mobiles"/>
    <s v="Smartwatch"/>
    <n v="2"/>
    <n v="6036.73"/>
    <n v="0.2"/>
    <x v="3096"/>
    <n v="1480.77"/>
    <s v="Cash on Delivery (COD)"/>
    <s v="Amazon (FBA)"/>
    <s v="Delivered"/>
    <s v="Maharashtra"/>
  </r>
  <r>
    <s v="IN-AMD-103098"/>
    <x v="17"/>
    <s v="Apparel &amp; Fashion"/>
    <s v="Printed T-Shirt"/>
    <n v="3"/>
    <n v="1833.74"/>
    <n v="0.05"/>
    <x v="3097"/>
    <n v="1339.67"/>
    <s v="Credit/Debit Card"/>
    <s v="Amazon (FBA)"/>
    <s v="Delivered"/>
    <s v="Delhi"/>
  </r>
  <r>
    <s v="IN-AMD-103099"/>
    <x v="916"/>
    <s v="Electronics &amp; Mobiles"/>
    <s v="Power Bank 20000mAh"/>
    <n v="1"/>
    <n v="15186.93"/>
    <n v="0.1"/>
    <x v="3098"/>
    <n v="0"/>
    <s v="UPI"/>
    <s v="Amazon (FBA)"/>
    <s v="Returned"/>
    <s v="Tamil Nadu"/>
  </r>
  <r>
    <s v="IN-AMD-103100"/>
    <x v="795"/>
    <s v="Apparel &amp; Fashion"/>
    <s v="Cotton Kurta Set"/>
    <n v="2"/>
    <n v="1071.75"/>
    <n v="0.05"/>
    <x v="3099"/>
    <n v="566.78"/>
    <s v="Amazon Pay Later"/>
    <s v="Amazon (FBA)"/>
    <s v="Delivered"/>
    <s v="Delhi"/>
  </r>
  <r>
    <s v="IN-AMD-103101"/>
    <x v="385"/>
    <s v="Electronics &amp; Mobiles"/>
    <s v="Laptop Backpack"/>
    <n v="3"/>
    <n v="30024.78"/>
    <n v="0.1"/>
    <x v="3100"/>
    <n v="19242.36"/>
    <s v="Cash on Delivery (COD)"/>
    <s v="Seller Flex"/>
    <s v="Delivered"/>
    <s v="West Bengal"/>
  </r>
  <r>
    <s v="IN-AMD-103102"/>
    <x v="207"/>
    <s v="Electronics &amp; Mobiles"/>
    <s v="5G Smartphone"/>
    <n v="3"/>
    <n v="20570.919999999998"/>
    <n v="0.1"/>
    <x v="3101"/>
    <n v="12880.71"/>
    <s v="UPI"/>
    <s v="Amazon (FBA)"/>
    <s v="Delivered"/>
    <s v="Tamil Nadu"/>
  </r>
  <r>
    <s v="IN-AMD-103103"/>
    <x v="772"/>
    <s v="Beauty &amp; Personal Care"/>
    <s v="Sunscreen Gel SPF 50"/>
    <n v="3"/>
    <n v="1086.8399999999999"/>
    <n v="0.1"/>
    <x v="3102"/>
    <n v="567.03"/>
    <s v="UPI"/>
    <s v="Amazon (FBA)"/>
    <s v="Delivered"/>
    <s v="Karnataka"/>
  </r>
  <r>
    <s v="IN-AMD-103104"/>
    <x v="569"/>
    <s v="Electronics &amp; Mobiles"/>
    <s v="Wireless Earbuds"/>
    <n v="4"/>
    <n v="3181.09"/>
    <n v="0.05"/>
    <x v="3103"/>
    <n v="3561.4"/>
    <s v="UPI"/>
    <s v="Seller Flex"/>
    <s v="Delivered"/>
    <s v="Tamil Nadu"/>
  </r>
  <r>
    <s v="IN-AMD-103105"/>
    <x v="767"/>
    <s v="Electronics &amp; Mobiles"/>
    <s v="5G Smartphone"/>
    <n v="4"/>
    <n v="21013.15"/>
    <n v="0.2"/>
    <x v="3104"/>
    <n v="22528.73"/>
    <s v="Credit/Debit Card"/>
    <s v="Amazon (FBA)"/>
    <s v="Delivered"/>
    <s v="Gujarat"/>
  </r>
  <r>
    <s v="IN-AMD-103106"/>
    <x v="685"/>
    <s v="Apparel &amp; Fashion"/>
    <s v="Printed T-Shirt"/>
    <n v="2"/>
    <n v="1172.6600000000001"/>
    <n v="0.15"/>
    <x v="3105"/>
    <n v="456.74"/>
    <s v="Credit/Debit Card"/>
    <s v="Merchant (FBM)"/>
    <s v="Delivered"/>
    <s v="Gujarat"/>
  </r>
  <r>
    <s v="IN-AMD-103107"/>
    <x v="811"/>
    <s v="Apparel &amp; Fashion"/>
    <s v="Sports Shoes"/>
    <n v="2"/>
    <n v="960.74"/>
    <n v="0.25"/>
    <x v="3106"/>
    <n v="465.69"/>
    <s v="UPI"/>
    <s v="Amazon (FBA)"/>
    <s v="Delivered"/>
    <s v="Uttar Pradesh"/>
  </r>
  <r>
    <s v="IN-AMD-103108"/>
    <x v="99"/>
    <s v="Beauty &amp; Personal Care"/>
    <s v="Matte Lipstick"/>
    <n v="4"/>
    <n v="432.25"/>
    <n v="0.05"/>
    <x v="3107"/>
    <n v="205.54"/>
    <s v="UPI"/>
    <s v="Amazon (FBA)"/>
    <s v="Delivered"/>
    <s v="Uttar Pradesh"/>
  </r>
  <r>
    <s v="IN-AMD-103109"/>
    <x v="177"/>
    <s v="Apparel &amp; Fashion"/>
    <s v="Sports Shoes"/>
    <n v="2"/>
    <n v="878.52"/>
    <n v="0"/>
    <x v="3108"/>
    <n v="287.5"/>
    <s v="UPI"/>
    <s v="Amazon (FBA)"/>
    <s v="Delivered"/>
    <s v="Uttar Pradesh"/>
  </r>
  <r>
    <s v="IN-AMD-103110"/>
    <x v="393"/>
    <s v="Beauty &amp; Personal Care"/>
    <s v="Matte Lipstick"/>
    <n v="2"/>
    <n v="620.13"/>
    <n v="0.1"/>
    <x v="3109"/>
    <n v="147.30000000000001"/>
    <s v="UPI"/>
    <s v="Amazon (FBA)"/>
    <s v="Delivered"/>
    <s v="Karnataka"/>
  </r>
  <r>
    <s v="IN-AMD-103111"/>
    <x v="31"/>
    <s v="Home &amp; Kitchen"/>
    <s v="Induction Cooktop"/>
    <n v="1"/>
    <n v="7934.74"/>
    <n v="0.15"/>
    <x v="3110"/>
    <n v="1639.04"/>
    <s v="Cash on Delivery (COD)"/>
    <s v="Amazon (FBA)"/>
    <s v="Delivered"/>
    <s v="Uttar Pradesh"/>
  </r>
  <r>
    <s v="IN-AMD-103112"/>
    <x v="579"/>
    <s v="Electronics &amp; Mobiles"/>
    <s v="Power Bank 20000mAh"/>
    <n v="2"/>
    <n v="11327.71"/>
    <n v="0.2"/>
    <x v="3111"/>
    <n v="3550.25"/>
    <s v="Net Banking"/>
    <s v="Amazon (FBA)"/>
    <s v="Delivered"/>
    <s v="Uttar Pradesh"/>
  </r>
  <r>
    <s v="IN-AMD-103113"/>
    <x v="32"/>
    <s v="Electronics &amp; Mobiles"/>
    <s v="Wireless Earbuds"/>
    <n v="3"/>
    <n v="8414.74"/>
    <n v="0"/>
    <x v="3112"/>
    <n v="7920.01"/>
    <s v="UPI"/>
    <s v="Amazon (FBA)"/>
    <s v="Delivered"/>
    <s v="Tamil Nadu"/>
  </r>
  <r>
    <s v="IN-AMD-103114"/>
    <x v="703"/>
    <s v="Apparel &amp; Fashion"/>
    <s v="Saree with Unstitched Blouse"/>
    <n v="1"/>
    <n v="2988.51"/>
    <n v="0.2"/>
    <x v="3113"/>
    <n v="661.98"/>
    <s v="Net Banking"/>
    <s v="Amazon (FBA)"/>
    <s v="Delivered"/>
    <s v="West Bengal"/>
  </r>
  <r>
    <s v="IN-AMD-103115"/>
    <x v="547"/>
    <s v="Apparel &amp; Fashion"/>
    <s v="Cotton Kurta Set"/>
    <n v="2"/>
    <n v="816.8"/>
    <n v="0.1"/>
    <x v="3114"/>
    <n v="0"/>
    <s v="UPI"/>
    <s v="Amazon (FBA)"/>
    <s v="Cancelled"/>
    <s v="Maharashtra"/>
  </r>
  <r>
    <s v="IN-AMD-103116"/>
    <x v="628"/>
    <s v="Home &amp; Kitchen"/>
    <s v="Induction Cooktop"/>
    <n v="1"/>
    <n v="2579.58"/>
    <n v="0.05"/>
    <x v="3115"/>
    <n v="364.77"/>
    <s v="Net Banking"/>
    <s v="Seller Flex"/>
    <s v="Shipped"/>
    <s v="Delhi"/>
  </r>
  <r>
    <s v="IN-AMD-103117"/>
    <x v="75"/>
    <s v="Home &amp; Kitchen"/>
    <s v="Cotton Bedsheet Double"/>
    <n v="3"/>
    <n v="7697.19"/>
    <n v="0"/>
    <x v="3116"/>
    <n v="4247.3500000000004"/>
    <s v="UPI"/>
    <s v="Seller Flex"/>
    <s v="Delivered"/>
    <s v="Maharashtra"/>
  </r>
  <r>
    <s v="IN-AMD-103118"/>
    <x v="387"/>
    <s v="Apparel &amp; Fashion"/>
    <s v="Sports Shoes"/>
    <n v="2"/>
    <n v="1887.05"/>
    <n v="0.15"/>
    <x v="3117"/>
    <n v="920.24"/>
    <s v="UPI"/>
    <s v="Amazon (FBA)"/>
    <s v="Delivered"/>
    <s v="West Bengal"/>
  </r>
  <r>
    <s v="IN-AMD-103119"/>
    <x v="551"/>
    <s v="Electronics &amp; Mobiles"/>
    <s v="5G Smartphone"/>
    <n v="1"/>
    <n v="3656.51"/>
    <n v="0.05"/>
    <x v="3118"/>
    <n v="578.08000000000004"/>
    <s v="UPI"/>
    <s v="Amazon (FBA)"/>
    <s v="Delivered"/>
    <s v="Karnataka"/>
  </r>
  <r>
    <s v="IN-AMD-103120"/>
    <x v="338"/>
    <s v="Electronics &amp; Mobiles"/>
    <s v="Power Bank 20000mAh"/>
    <n v="2"/>
    <n v="24690.79"/>
    <n v="0.1"/>
    <x v="3119"/>
    <n v="12482.05"/>
    <s v="Cash on Delivery (COD)"/>
    <s v="Amazon (FBA)"/>
    <s v="Delivered"/>
    <s v="Delhi"/>
  </r>
  <r>
    <s v="IN-AMD-103121"/>
    <x v="365"/>
    <s v="Home &amp; Kitchen"/>
    <s v="Cotton Bedsheet Double"/>
    <n v="1"/>
    <n v="2264.2800000000002"/>
    <n v="0.1"/>
    <x v="3120"/>
    <n v="666.7"/>
    <s v="UPI"/>
    <s v="Amazon (FBA)"/>
    <s v="Delivered"/>
    <s v="Karnataka"/>
  </r>
  <r>
    <s v="IN-AMD-103122"/>
    <x v="776"/>
    <s v="Apparel &amp; Fashion"/>
    <s v="Sports Shoes"/>
    <n v="1"/>
    <n v="2032.11"/>
    <n v="0"/>
    <x v="3121"/>
    <n v="650.44000000000005"/>
    <s v="Cash on Delivery (COD)"/>
    <s v="Seller Flex"/>
    <s v="Delivered"/>
    <s v="Kerala"/>
  </r>
  <r>
    <s v="IN-AMD-103123"/>
    <x v="107"/>
    <s v="Apparel &amp; Fashion"/>
    <s v="Sports Shoes"/>
    <n v="3"/>
    <n v="1983.64"/>
    <n v="0.15"/>
    <x v="3122"/>
    <n v="642.26"/>
    <s v="UPI"/>
    <s v="Seller Flex"/>
    <s v="Delivered"/>
    <s v="Delhi"/>
  </r>
  <r>
    <s v="IN-AMD-103124"/>
    <x v="193"/>
    <s v="Electronics &amp; Mobiles"/>
    <s v="Power Bank 20000mAh"/>
    <n v="3"/>
    <n v="12162.89"/>
    <n v="0"/>
    <x v="3123"/>
    <n v="11770.83"/>
    <s v="UPI"/>
    <s v="Amazon (FBA)"/>
    <s v="Delivered"/>
    <s v="Maharashtra"/>
  </r>
  <r>
    <s v="IN-AMD-103125"/>
    <x v="561"/>
    <s v="Home &amp; Kitchen"/>
    <s v="Water Purifier"/>
    <n v="2"/>
    <n v="6760.94"/>
    <n v="0.15"/>
    <x v="3124"/>
    <n v="2149.59"/>
    <s v="Net Banking"/>
    <s v="Amazon (FBA)"/>
    <s v="Delivered"/>
    <s v="Maharashtra"/>
  </r>
  <r>
    <s v="IN-AMD-103126"/>
    <x v="452"/>
    <s v="Beauty &amp; Personal Care"/>
    <s v="Electric Trimmer"/>
    <n v="4"/>
    <n v="709.56"/>
    <n v="0.05"/>
    <x v="3125"/>
    <n v="593.4"/>
    <s v="UPI"/>
    <s v="Amazon (FBA)"/>
    <s v="Delivered"/>
    <s v="Karnataka"/>
  </r>
  <r>
    <s v="IN-AMD-103127"/>
    <x v="22"/>
    <s v="Electronics &amp; Mobiles"/>
    <s v="Laptop Backpack"/>
    <n v="2"/>
    <n v="24809.200000000001"/>
    <n v="0"/>
    <x v="3126"/>
    <n v="12009.87"/>
    <s v="Cash on Delivery (COD)"/>
    <s v="Merchant (FBM)"/>
    <s v="Delivered"/>
    <s v="Maharashtra"/>
  </r>
  <r>
    <s v="IN-AMD-103128"/>
    <x v="492"/>
    <s v="Apparel &amp; Fashion"/>
    <s v="Cotton Kurta Set"/>
    <n v="1"/>
    <n v="1164.57"/>
    <n v="0.15"/>
    <x v="3127"/>
    <n v="0"/>
    <s v="Net Banking"/>
    <s v="Seller Flex"/>
    <s v="Returned"/>
    <s v="West Bengal"/>
  </r>
  <r>
    <s v="IN-AMD-103129"/>
    <x v="756"/>
    <s v="Pantry &amp; Groceries"/>
    <s v="Filter Coffee Powder"/>
    <n v="3"/>
    <n v="752.37"/>
    <n v="0.2"/>
    <x v="3128"/>
    <n v="477.87"/>
    <s v="UPI"/>
    <s v="Amazon (FBA)"/>
    <s v="Delivered"/>
    <s v="Uttar Pradesh"/>
  </r>
  <r>
    <s v="IN-AMD-103130"/>
    <x v="616"/>
    <s v="Apparel &amp; Fashion"/>
    <s v="Cotton Kurta Set"/>
    <n v="3"/>
    <n v="1365.44"/>
    <n v="0"/>
    <x v="3129"/>
    <n v="1278.1199999999999"/>
    <s v="Credit/Debit Card"/>
    <s v="Merchant (FBM)"/>
    <s v="Shipped"/>
    <s v="West Bengal"/>
  </r>
  <r>
    <s v="IN-AMD-103131"/>
    <x v="530"/>
    <s v="Home &amp; Kitchen"/>
    <s v="Water Purifier"/>
    <n v="1"/>
    <n v="2915.52"/>
    <n v="0.1"/>
    <x v="3130"/>
    <n v="734.89"/>
    <s v="UPI"/>
    <s v="Amazon (FBA)"/>
    <s v="Delivered"/>
    <s v="Tamil Nadu"/>
  </r>
  <r>
    <s v="IN-AMD-103132"/>
    <x v="469"/>
    <s v="Electronics &amp; Mobiles"/>
    <s v="5G Smartphone"/>
    <n v="4"/>
    <n v="30997.49"/>
    <n v="0"/>
    <x v="3131"/>
    <n v="21689.9"/>
    <s v="UPI"/>
    <s v="Amazon (FBA)"/>
    <s v="Delivered"/>
    <s v="Tamil Nadu"/>
  </r>
  <r>
    <s v="IN-AMD-103133"/>
    <x v="459"/>
    <s v="Home &amp; Kitchen"/>
    <s v="Stainless Steel Dinner Set"/>
    <n v="3"/>
    <n v="3325.04"/>
    <n v="0.15"/>
    <x v="3132"/>
    <n v="2809.43"/>
    <s v="Cash on Delivery (COD)"/>
    <s v="Amazon (FBA)"/>
    <s v="Delivered"/>
    <s v="Delhi"/>
  </r>
  <r>
    <s v="IN-AMD-103134"/>
    <x v="103"/>
    <s v="Electronics &amp; Mobiles"/>
    <s v="Power Bank 20000mAh"/>
    <n v="4"/>
    <n v="11063.15"/>
    <n v="0.25"/>
    <x v="3133"/>
    <n v="9284.32"/>
    <s v="UPI"/>
    <s v="Seller Flex"/>
    <s v="Delivered"/>
    <s v="West Bengal"/>
  </r>
  <r>
    <s v="IN-AMD-103135"/>
    <x v="149"/>
    <s v="Pantry &amp; Groceries"/>
    <s v="Organic Turmeric Powder"/>
    <n v="3"/>
    <n v="513.19000000000005"/>
    <n v="0.05"/>
    <x v="3134"/>
    <n v="221.41"/>
    <s v="UPI"/>
    <s v="Merchant (FBM)"/>
    <s v="Delivered"/>
    <s v="Maharashtra"/>
  </r>
  <r>
    <s v="IN-AMD-103136"/>
    <x v="668"/>
    <s v="Home &amp; Kitchen"/>
    <s v="Water Purifier"/>
    <n v="1"/>
    <n v="5438.86"/>
    <n v="0.05"/>
    <x v="3135"/>
    <n v="1487.4"/>
    <s v="UPI"/>
    <s v="Amazon (FBA)"/>
    <s v="Delivered"/>
    <s v="Tamil Nadu"/>
  </r>
  <r>
    <s v="IN-AMD-103137"/>
    <x v="405"/>
    <s v="Beauty &amp; Personal Care"/>
    <s v="Electric Trimmer"/>
    <n v="2"/>
    <n v="303.13"/>
    <n v="0.15"/>
    <x v="3136"/>
    <n v="65.88"/>
    <s v="Cash on Delivery (COD)"/>
    <s v="Merchant (FBM)"/>
    <s v="Delivered"/>
    <s v="Delhi"/>
  </r>
  <r>
    <s v="IN-AMD-103138"/>
    <x v="653"/>
    <s v="Home &amp; Kitchen"/>
    <s v="Stainless Steel Dinner Set"/>
    <n v="2"/>
    <n v="7651.7"/>
    <n v="0.1"/>
    <x v="3137"/>
    <n v="3632.03"/>
    <s v="Amazon Pay Later"/>
    <s v="Amazon (FBA)"/>
    <s v="Shipped"/>
    <s v="Maharashtra"/>
  </r>
  <r>
    <s v="IN-AMD-103139"/>
    <x v="829"/>
    <s v="Home &amp; Kitchen"/>
    <s v="Cotton Bedsheet Double"/>
    <n v="4"/>
    <n v="2707.35"/>
    <n v="0.05"/>
    <x v="3138"/>
    <n v="3422.51"/>
    <s v="UPI"/>
    <s v="Amazon (FBA)"/>
    <s v="Delivered"/>
    <s v="Telangana"/>
  </r>
  <r>
    <s v="IN-AMD-103140"/>
    <x v="855"/>
    <s v="Apparel &amp; Fashion"/>
    <s v="Sports Shoes"/>
    <n v="2"/>
    <n v="1106.95"/>
    <n v="0"/>
    <x v="3139"/>
    <n v="558.4"/>
    <s v="UPI"/>
    <s v="Merchant (FBM)"/>
    <s v="Delivered"/>
    <s v="Karnataka"/>
  </r>
  <r>
    <s v="IN-AMD-103141"/>
    <x v="134"/>
    <s v="Beauty &amp; Personal Care"/>
    <s v="Ayurvedic Hair Oil"/>
    <n v="1"/>
    <n v="888.51"/>
    <n v="0.1"/>
    <x v="3140"/>
    <n v="152.4"/>
    <s v="UPI"/>
    <s v="Amazon (FBA)"/>
    <s v="Delivered"/>
    <s v="Delhi"/>
  </r>
  <r>
    <s v="IN-AMD-103142"/>
    <x v="811"/>
    <s v="Pantry &amp; Groceries"/>
    <s v="Assorted Dry Fruits 500g"/>
    <n v="2"/>
    <n v="416.93"/>
    <n v="0.1"/>
    <x v="3141"/>
    <n v="0"/>
    <s v="Credit/Debit Card"/>
    <s v="Amazon (FBA)"/>
    <s v="Returned"/>
    <s v="Karnataka"/>
  </r>
  <r>
    <s v="IN-AMD-103143"/>
    <x v="762"/>
    <s v="Apparel &amp; Fashion"/>
    <s v="Saree with Unstitched Blouse"/>
    <n v="4"/>
    <n v="743.19"/>
    <n v="0"/>
    <x v="3142"/>
    <n v="909.56"/>
    <s v="Credit/Debit Card"/>
    <s v="Amazon (FBA)"/>
    <s v="Delivered"/>
    <s v="Uttar Pradesh"/>
  </r>
  <r>
    <s v="IN-AMD-103144"/>
    <x v="390"/>
    <s v="Pantry &amp; Groceries"/>
    <s v="Assorted Dry Fruits 500g"/>
    <n v="1"/>
    <n v="989.53"/>
    <n v="0"/>
    <x v="3143"/>
    <n v="175.16"/>
    <s v="UPI"/>
    <s v="Amazon (FBA)"/>
    <s v="Delivered"/>
    <s v="Maharashtra"/>
  </r>
  <r>
    <s v="IN-AMD-103145"/>
    <x v="400"/>
    <s v="Home &amp; Kitchen"/>
    <s v="Stainless Steel Dinner Set"/>
    <n v="1"/>
    <n v="2547.65"/>
    <n v="0.05"/>
    <x v="3144"/>
    <n v="0"/>
    <s v="UPI"/>
    <s v="Amazon (FBA)"/>
    <s v="Cancelled"/>
    <s v="Uttar Pradesh"/>
  </r>
  <r>
    <s v="IN-AMD-103146"/>
    <x v="63"/>
    <s v="Apparel &amp; Fashion"/>
    <s v="Printed T-Shirt"/>
    <n v="3"/>
    <n v="2123.98"/>
    <n v="0.05"/>
    <x v="3145"/>
    <n v="0"/>
    <s v="Net Banking"/>
    <s v="Amazon (FBA)"/>
    <s v="Returned"/>
    <s v="Delhi"/>
  </r>
  <r>
    <s v="IN-AMD-103147"/>
    <x v="917"/>
    <s v="Apparel &amp; Fashion"/>
    <s v="Printed T-Shirt"/>
    <n v="3"/>
    <n v="623.84"/>
    <n v="0"/>
    <x v="3146"/>
    <n v="239.76"/>
    <s v="Net Banking"/>
    <s v="Amazon (FBA)"/>
    <s v="Delivered"/>
    <s v="Telangana"/>
  </r>
  <r>
    <s v="IN-AMD-103148"/>
    <x v="52"/>
    <s v="Electronics &amp; Mobiles"/>
    <s v="Laptop Backpack"/>
    <n v="2"/>
    <n v="29919.5"/>
    <n v="0"/>
    <x v="3147"/>
    <n v="16490.990000000002"/>
    <s v="UPI"/>
    <s v="Merchant (FBM)"/>
    <s v="Delivered"/>
    <s v="West Bengal"/>
  </r>
  <r>
    <s v="IN-AMD-103149"/>
    <x v="138"/>
    <s v="Electronics &amp; Mobiles"/>
    <s v="5G Smartphone"/>
    <n v="4"/>
    <n v="7123.12"/>
    <n v="0"/>
    <x v="3148"/>
    <n v="9862.11"/>
    <s v="Cash on Delivery (COD)"/>
    <s v="Amazon (FBA)"/>
    <s v="Shipped"/>
    <s v="Tamil Nadu"/>
  </r>
  <r>
    <s v="IN-AMD-103150"/>
    <x v="476"/>
    <s v="Electronics &amp; Mobiles"/>
    <s v="Laptop Backpack"/>
    <n v="1"/>
    <n v="4370.6000000000004"/>
    <n v="0.2"/>
    <x v="3149"/>
    <n v="616.4"/>
    <s v="Net Banking"/>
    <s v="Merchant (FBM)"/>
    <s v="Delivered"/>
    <s v="Gujarat"/>
  </r>
  <r>
    <s v="IN-AMD-103151"/>
    <x v="602"/>
    <s v="Apparel &amp; Fashion"/>
    <s v="Saree with Unstitched Blouse"/>
    <n v="2"/>
    <n v="1824.7"/>
    <n v="0"/>
    <x v="3150"/>
    <n v="1215.1500000000001"/>
    <s v="Credit/Debit Card"/>
    <s v="Seller Flex"/>
    <s v="Delivered"/>
    <s v="Maharashtra"/>
  </r>
  <r>
    <s v="IN-AMD-103152"/>
    <x v="38"/>
    <s v="Apparel &amp; Fashion"/>
    <s v="Men Denim Jeans"/>
    <n v="2"/>
    <n v="1285.26"/>
    <n v="0.2"/>
    <x v="3151"/>
    <n v="0"/>
    <s v="Credit/Debit Card"/>
    <s v="Amazon (FBA)"/>
    <s v="Returned"/>
    <s v="Maharashtra"/>
  </r>
  <r>
    <s v="IN-AMD-103153"/>
    <x v="524"/>
    <s v="Apparel &amp; Fashion"/>
    <s v="Sports Shoes"/>
    <n v="3"/>
    <n v="2997.78"/>
    <n v="0.1"/>
    <x v="3152"/>
    <n v="1410"/>
    <s v="Cash on Delivery (COD)"/>
    <s v="Amazon (FBA)"/>
    <s v="Delivered"/>
    <s v="Gujarat"/>
  </r>
  <r>
    <s v="IN-AMD-103154"/>
    <x v="778"/>
    <s v="Pantry &amp; Groceries"/>
    <s v="Ghee 1L"/>
    <n v="2"/>
    <n v="801.07"/>
    <n v="0.1"/>
    <x v="3153"/>
    <n v="200.22"/>
    <s v="Net Banking"/>
    <s v="Seller Flex"/>
    <s v="Delivered"/>
    <s v="Maharashtra"/>
  </r>
  <r>
    <s v="IN-AMD-103155"/>
    <x v="594"/>
    <s v="Apparel &amp; Fashion"/>
    <s v="Cotton Kurta Set"/>
    <n v="2"/>
    <n v="476.6"/>
    <n v="0.2"/>
    <x v="3154"/>
    <n v="196.94"/>
    <s v="UPI"/>
    <s v="Amazon (FBA)"/>
    <s v="Delivered"/>
    <s v="Karnataka"/>
  </r>
  <r>
    <s v="IN-AMD-103156"/>
    <x v="771"/>
    <s v="Apparel &amp; Fashion"/>
    <s v="Cotton Kurta Set"/>
    <n v="3"/>
    <n v="2210.7800000000002"/>
    <n v="0.05"/>
    <x v="3155"/>
    <n v="1763.9"/>
    <s v="UPI"/>
    <s v="Amazon (FBA)"/>
    <s v="Delivered"/>
    <s v="Maharashtra"/>
  </r>
  <r>
    <s v="IN-AMD-103157"/>
    <x v="759"/>
    <s v="Electronics &amp; Mobiles"/>
    <s v="Smartwatch"/>
    <n v="2"/>
    <n v="29044.53"/>
    <n v="0.15"/>
    <x v="3156"/>
    <n v="13254.98"/>
    <s v="Credit/Debit Card"/>
    <s v="Amazon (FBA)"/>
    <s v="Shipped"/>
    <s v="Maharashtra"/>
  </r>
  <r>
    <s v="IN-AMD-103158"/>
    <x v="345"/>
    <s v="Electronics &amp; Mobiles"/>
    <s v="Wireless Earbuds"/>
    <n v="2"/>
    <n v="28413.06"/>
    <n v="0.1"/>
    <x v="3157"/>
    <n v="13255.35"/>
    <s v="UPI"/>
    <s v="Seller Flex"/>
    <s v="Delivered"/>
    <s v="Gujarat"/>
  </r>
  <r>
    <s v="IN-AMD-103159"/>
    <x v="667"/>
    <s v="Beauty &amp; Personal Care"/>
    <s v="Electric Trimmer"/>
    <n v="1"/>
    <n v="1433.55"/>
    <n v="0.25"/>
    <x v="3158"/>
    <n v="282.63"/>
    <s v="UPI"/>
    <s v="Amazon (FBA)"/>
    <s v="Delivered"/>
    <s v="Gujarat"/>
  </r>
  <r>
    <s v="IN-AMD-103160"/>
    <x v="329"/>
    <s v="Home &amp; Kitchen"/>
    <s v="Water Purifier"/>
    <n v="2"/>
    <n v="810.64"/>
    <n v="0"/>
    <x v="3159"/>
    <n v="385.83"/>
    <s v="UPI"/>
    <s v="Amazon (FBA)"/>
    <s v="Delivered"/>
    <s v="Karnataka"/>
  </r>
  <r>
    <s v="IN-AMD-103161"/>
    <x v="100"/>
    <s v="Beauty &amp; Personal Care"/>
    <s v="Ubtan Face Wash"/>
    <n v="3"/>
    <n v="1349.47"/>
    <n v="0.05"/>
    <x v="3160"/>
    <n v="650.87"/>
    <s v="UPI"/>
    <s v="Amazon (FBA)"/>
    <s v="Delivered"/>
    <s v="Telangana"/>
  </r>
  <r>
    <s v="IN-AMD-103162"/>
    <x v="567"/>
    <s v="Electronics &amp; Mobiles"/>
    <s v="Smartwatch"/>
    <n v="3"/>
    <n v="34478.269999999997"/>
    <n v="0.25"/>
    <x v="3161"/>
    <n v="20114.439999999999"/>
    <s v="Net Banking"/>
    <s v="Merchant (FBM)"/>
    <s v="Shipped"/>
    <s v="West Bengal"/>
  </r>
  <r>
    <s v="IN-AMD-103163"/>
    <x v="678"/>
    <s v="Home &amp; Kitchen"/>
    <s v="Induction Cooktop"/>
    <n v="1"/>
    <n v="586.73"/>
    <n v="0.05"/>
    <x v="3162"/>
    <n v="180.68"/>
    <s v="UPI"/>
    <s v="Amazon (FBA)"/>
    <s v="Delivered"/>
    <s v="Maharashtra"/>
  </r>
  <r>
    <s v="IN-AMD-103164"/>
    <x v="644"/>
    <s v="Electronics &amp; Mobiles"/>
    <s v="5G Smartphone"/>
    <n v="3"/>
    <n v="21403.02"/>
    <n v="0.25"/>
    <x v="3163"/>
    <n v="5967.76"/>
    <s v="Credit/Debit Card"/>
    <s v="Seller Flex"/>
    <s v="Delivered"/>
    <s v="Karnataka"/>
  </r>
  <r>
    <s v="IN-AMD-103165"/>
    <x v="670"/>
    <s v="Electronics &amp; Mobiles"/>
    <s v="Wireless Earbuds"/>
    <n v="3"/>
    <n v="25056.94"/>
    <n v="0.15"/>
    <x v="3164"/>
    <n v="22105.13"/>
    <s v="UPI"/>
    <s v="Amazon (FBA)"/>
    <s v="Delivered"/>
    <s v="Tamil Nadu"/>
  </r>
  <r>
    <s v="IN-AMD-103166"/>
    <x v="517"/>
    <s v="Electronics &amp; Mobiles"/>
    <s v="Smartwatch"/>
    <n v="3"/>
    <n v="33333.910000000003"/>
    <n v="0.05"/>
    <x v="3165"/>
    <n v="32654.71"/>
    <s v="Credit/Debit Card"/>
    <s v="Amazon (FBA)"/>
    <s v="Delivered"/>
    <s v="Uttar Pradesh"/>
  </r>
  <r>
    <s v="IN-AMD-103167"/>
    <x v="576"/>
    <s v="Electronics &amp; Mobiles"/>
    <s v="Wireless Earbuds"/>
    <n v="2"/>
    <n v="16187.53"/>
    <n v="0"/>
    <x v="3166"/>
    <n v="5870.73"/>
    <s v="Cash on Delivery (COD)"/>
    <s v="Amazon (FBA)"/>
    <s v="Delivered"/>
    <s v="Delhi"/>
  </r>
  <r>
    <s v="IN-AMD-103168"/>
    <x v="657"/>
    <s v="Apparel &amp; Fashion"/>
    <s v="Saree with Unstitched Blouse"/>
    <n v="1"/>
    <n v="608.11"/>
    <n v="0"/>
    <x v="3167"/>
    <n v="132.30000000000001"/>
    <s v="Amazon Pay Later"/>
    <s v="Amazon (FBA)"/>
    <s v="Delivered"/>
    <s v="West Bengal"/>
  </r>
  <r>
    <s v="IN-AMD-103169"/>
    <x v="839"/>
    <s v="Electronics &amp; Mobiles"/>
    <s v="Laptop Backpack"/>
    <n v="4"/>
    <n v="23678.05"/>
    <n v="0"/>
    <x v="3168"/>
    <n v="0"/>
    <s v="Credit/Debit Card"/>
    <s v="Amazon (FBA)"/>
    <s v="Cancelled"/>
    <s v="Rajasthan"/>
  </r>
  <r>
    <s v="IN-AMD-103170"/>
    <x v="606"/>
    <s v="Pantry &amp; Groceries"/>
    <s v="Assorted Dry Fruits 500g"/>
    <n v="1"/>
    <n v="345.21"/>
    <n v="0.05"/>
    <x v="3169"/>
    <n v="103.14"/>
    <s v="UPI"/>
    <s v="Merchant (FBM)"/>
    <s v="Delivered"/>
    <s v="Gujarat"/>
  </r>
  <r>
    <s v="IN-AMD-103171"/>
    <x v="133"/>
    <s v="Apparel &amp; Fashion"/>
    <s v="Sports Shoes"/>
    <n v="1"/>
    <n v="1001"/>
    <n v="0.2"/>
    <x v="3170"/>
    <n v="107.33"/>
    <s v="UPI"/>
    <s v="Amazon (FBA)"/>
    <s v="Delivered"/>
    <s v="Gujarat"/>
  </r>
  <r>
    <s v="IN-AMD-103172"/>
    <x v="193"/>
    <s v="Electronics &amp; Mobiles"/>
    <s v="Smartwatch"/>
    <n v="1"/>
    <n v="28273.58"/>
    <n v="0.1"/>
    <x v="3171"/>
    <n v="4380.66"/>
    <s v="UPI"/>
    <s v="Amazon (FBA)"/>
    <s v="Delivered"/>
    <s v="Karnataka"/>
  </r>
  <r>
    <s v="IN-AMD-103173"/>
    <x v="632"/>
    <s v="Electronics &amp; Mobiles"/>
    <s v="Power Bank 20000mAh"/>
    <n v="4"/>
    <n v="15258.01"/>
    <n v="0.05"/>
    <x v="3172"/>
    <n v="0"/>
    <s v="UPI"/>
    <s v="Merchant (FBM)"/>
    <s v="Returned"/>
    <s v="Kerala"/>
  </r>
  <r>
    <s v="IN-AMD-103174"/>
    <x v="241"/>
    <s v="Home &amp; Kitchen"/>
    <s v="Induction Cooktop"/>
    <n v="4"/>
    <n v="2315.08"/>
    <n v="0"/>
    <x v="3173"/>
    <n v="1242.51"/>
    <s v="Credit/Debit Card"/>
    <s v="Amazon (FBA)"/>
    <s v="Delivered"/>
    <s v="Rajasthan"/>
  </r>
  <r>
    <s v="IN-AMD-103175"/>
    <x v="918"/>
    <s v="Electronics &amp; Mobiles"/>
    <s v="Laptop Backpack"/>
    <n v="3"/>
    <n v="6575.77"/>
    <n v="0.1"/>
    <x v="3174"/>
    <n v="5775.81"/>
    <s v="UPI"/>
    <s v="Amazon (FBA)"/>
    <s v="Delivered"/>
    <s v="Tamil Nadu"/>
  </r>
  <r>
    <s v="IN-AMD-103176"/>
    <x v="653"/>
    <s v="Beauty &amp; Personal Care"/>
    <s v="Electric Trimmer"/>
    <n v="2"/>
    <n v="906.57"/>
    <n v="0.05"/>
    <x v="3175"/>
    <n v="557.83000000000004"/>
    <s v="Net Banking"/>
    <s v="Merchant (FBM)"/>
    <s v="Delivered"/>
    <s v="Telangana"/>
  </r>
  <r>
    <s v="IN-AMD-103177"/>
    <x v="79"/>
    <s v="Pantry &amp; Groceries"/>
    <s v="Assorted Dry Fruits 500g"/>
    <n v="3"/>
    <n v="621.11"/>
    <n v="0.15"/>
    <x v="3176"/>
    <n v="225.98"/>
    <s v="UPI"/>
    <s v="Seller Flex"/>
    <s v="Delivered"/>
    <s v="Uttar Pradesh"/>
  </r>
  <r>
    <s v="IN-AMD-103178"/>
    <x v="919"/>
    <s v="Electronics &amp; Mobiles"/>
    <s v="Smartwatch"/>
    <n v="3"/>
    <n v="1211.0999999999999"/>
    <n v="0.1"/>
    <x v="3177"/>
    <n v="704.87"/>
    <s v="UPI"/>
    <s v="Amazon (FBA)"/>
    <s v="Delivered"/>
    <s v="Rajasthan"/>
  </r>
  <r>
    <s v="IN-AMD-103179"/>
    <x v="920"/>
    <s v="Apparel &amp; Fashion"/>
    <s v="Cotton Kurta Set"/>
    <n v="4"/>
    <n v="1070.22"/>
    <n v="0.2"/>
    <x v="3178"/>
    <n v="812.86"/>
    <s v="Credit/Debit Card"/>
    <s v="Amazon (FBA)"/>
    <s v="Delivered"/>
    <s v="Uttar Pradesh"/>
  </r>
  <r>
    <s v="IN-AMD-103180"/>
    <x v="833"/>
    <s v="Electronics &amp; Mobiles"/>
    <s v="Smartwatch"/>
    <n v="3"/>
    <n v="17824.07"/>
    <n v="0.15"/>
    <x v="3179"/>
    <n v="12237.88"/>
    <s v="Amazon Pay Later"/>
    <s v="Merchant (FBM)"/>
    <s v="Delivered"/>
    <s v="Tamil Nadu"/>
  </r>
  <r>
    <s v="IN-AMD-103181"/>
    <x v="676"/>
    <s v="Home &amp; Kitchen"/>
    <s v="Cotton Bedsheet Double"/>
    <n v="3"/>
    <n v="5814.64"/>
    <n v="0"/>
    <x v="3180"/>
    <n v="4268.28"/>
    <s v="UPI"/>
    <s v="Amazon (FBA)"/>
    <s v="Delivered"/>
    <s v="Maharashtra"/>
  </r>
  <r>
    <s v="IN-AMD-103182"/>
    <x v="366"/>
    <s v="Apparel &amp; Fashion"/>
    <s v="Printed T-Shirt"/>
    <n v="4"/>
    <n v="2701.63"/>
    <n v="0"/>
    <x v="3181"/>
    <n v="1300.06"/>
    <s v="Cash on Delivery (COD)"/>
    <s v="Amazon (FBA)"/>
    <s v="Delivered"/>
    <s v="Gujarat"/>
  </r>
  <r>
    <s v="IN-AMD-103183"/>
    <x v="358"/>
    <s v="Electronics &amp; Mobiles"/>
    <s v="Laptop Backpack"/>
    <n v="1"/>
    <n v="4278.22"/>
    <n v="0"/>
    <x v="3182"/>
    <n v="640.75"/>
    <s v="Credit/Debit Card"/>
    <s v="Amazon (FBA)"/>
    <s v="Delivered"/>
    <s v="Karnataka"/>
  </r>
  <r>
    <s v="IN-AMD-103184"/>
    <x v="35"/>
    <s v="Electronics &amp; Mobiles"/>
    <s v="Smartwatch"/>
    <n v="1"/>
    <n v="21852.48"/>
    <n v="0.05"/>
    <x v="3183"/>
    <n v="0"/>
    <s v="UPI"/>
    <s v="Amazon (FBA)"/>
    <s v="Cancelled"/>
    <s v="Uttar Pradesh"/>
  </r>
  <r>
    <s v="IN-AMD-103185"/>
    <x v="88"/>
    <s v="Home &amp; Kitchen"/>
    <s v="Mixer Grinder 750W"/>
    <n v="4"/>
    <n v="3848.32"/>
    <n v="0"/>
    <x v="3184"/>
    <n v="4638.17"/>
    <s v="Cash on Delivery (COD)"/>
    <s v="Amazon (FBA)"/>
    <s v="Delivered"/>
    <s v="Karnataka"/>
  </r>
  <r>
    <s v="IN-AMD-103186"/>
    <x v="135"/>
    <s v="Apparel &amp; Fashion"/>
    <s v="Saree with Unstitched Blouse"/>
    <n v="2"/>
    <n v="1563.32"/>
    <n v="0.05"/>
    <x v="3185"/>
    <n v="368.1"/>
    <s v="UPI"/>
    <s v="Amazon (FBA)"/>
    <s v="Delivered"/>
    <s v="Telangana"/>
  </r>
  <r>
    <s v="IN-AMD-103187"/>
    <x v="921"/>
    <s v="Electronics &amp; Mobiles"/>
    <s v="Wireless Earbuds"/>
    <n v="3"/>
    <n v="29589.360000000001"/>
    <n v="0"/>
    <x v="3186"/>
    <n v="0"/>
    <s v="Credit/Debit Card"/>
    <s v="Merchant (FBM)"/>
    <s v="Returned"/>
    <s v="Maharashtra"/>
  </r>
  <r>
    <s v="IN-AMD-103188"/>
    <x v="618"/>
    <s v="Home &amp; Kitchen"/>
    <s v="Stainless Steel Dinner Set"/>
    <n v="1"/>
    <n v="1814.84"/>
    <n v="0.05"/>
    <x v="3187"/>
    <n v="544.41"/>
    <s v="UPI"/>
    <s v="Amazon (FBA)"/>
    <s v="Delivered"/>
    <s v="Maharashtra"/>
  </r>
  <r>
    <s v="IN-AMD-103189"/>
    <x v="824"/>
    <s v="Home &amp; Kitchen"/>
    <s v="Mixer Grinder 750W"/>
    <n v="4"/>
    <n v="6874.66"/>
    <n v="0"/>
    <x v="3188"/>
    <n v="0"/>
    <s v="UPI"/>
    <s v="Merchant (FBM)"/>
    <s v="Cancelled"/>
    <s v="Telangana"/>
  </r>
  <r>
    <s v="IN-AMD-103190"/>
    <x v="546"/>
    <s v="Beauty &amp; Personal Care"/>
    <s v="Ayurvedic Hair Oil"/>
    <n v="2"/>
    <n v="297.24"/>
    <n v="0.1"/>
    <x v="3189"/>
    <n v="114.26"/>
    <s v="Cash on Delivery (COD)"/>
    <s v="Seller Flex"/>
    <s v="Delivered"/>
    <s v="Uttar Pradesh"/>
  </r>
  <r>
    <s v="IN-AMD-103191"/>
    <x v="922"/>
    <s v="Electronics &amp; Mobiles"/>
    <s v="Wireless Earbuds"/>
    <n v="3"/>
    <n v="31538.86"/>
    <n v="0.25"/>
    <x v="3190"/>
    <n v="23926.19"/>
    <s v="Credit/Debit Card"/>
    <s v="Seller Flex"/>
    <s v="Delivered"/>
    <s v="Tamil Nadu"/>
  </r>
  <r>
    <s v="IN-AMD-103192"/>
    <x v="464"/>
    <s v="Beauty &amp; Personal Care"/>
    <s v="Ayurvedic Hair Oil"/>
    <n v="4"/>
    <n v="817.27"/>
    <n v="0.1"/>
    <x v="3191"/>
    <n v="960.07"/>
    <s v="Cash on Delivery (COD)"/>
    <s v="Amazon (FBA)"/>
    <s v="Delivered"/>
    <s v="Maharashtra"/>
  </r>
  <r>
    <s v="IN-AMD-103193"/>
    <x v="88"/>
    <s v="Home &amp; Kitchen"/>
    <s v="Induction Cooktop"/>
    <n v="4"/>
    <n v="3370.25"/>
    <n v="0.1"/>
    <x v="3192"/>
    <n v="2545.9"/>
    <s v="Cash on Delivery (COD)"/>
    <s v="Amazon (FBA)"/>
    <s v="Delivered"/>
    <s v="Gujarat"/>
  </r>
  <r>
    <s v="IN-AMD-103194"/>
    <x v="923"/>
    <s v="Electronics &amp; Mobiles"/>
    <s v="Wireless Earbuds"/>
    <n v="4"/>
    <n v="28776.46"/>
    <n v="0.15"/>
    <x v="3193"/>
    <n v="29711.42"/>
    <s v="UPI"/>
    <s v="Amazon (FBA)"/>
    <s v="Delivered"/>
    <s v="Uttar Pradesh"/>
  </r>
  <r>
    <s v="IN-AMD-103195"/>
    <x v="788"/>
    <s v="Home &amp; Kitchen"/>
    <s v="Mixer Grinder 750W"/>
    <n v="3"/>
    <n v="695.78"/>
    <n v="0"/>
    <x v="3194"/>
    <n v="468.21"/>
    <s v="UPI"/>
    <s v="Amazon (FBA)"/>
    <s v="Delivered"/>
    <s v="Tamil Nadu"/>
  </r>
  <r>
    <s v="IN-AMD-103196"/>
    <x v="1"/>
    <s v="Apparel &amp; Fashion"/>
    <s v="Printed T-Shirt"/>
    <n v="1"/>
    <n v="1479.29"/>
    <n v="0"/>
    <x v="3195"/>
    <n v="0"/>
    <s v="Amazon Pay Later"/>
    <s v="Seller Flex"/>
    <s v="Returned"/>
    <s v="Rajasthan"/>
  </r>
  <r>
    <s v="IN-AMD-103197"/>
    <x v="688"/>
    <s v="Pantry &amp; Groceries"/>
    <s v="Basmati Rice 5kg"/>
    <n v="3"/>
    <n v="1038.46"/>
    <n v="0.25"/>
    <x v="3196"/>
    <n v="290.8"/>
    <s v="Cash on Delivery (COD)"/>
    <s v="Seller Flex"/>
    <s v="Delivered"/>
    <s v="Tamil Nadu"/>
  </r>
  <r>
    <s v="IN-AMD-103198"/>
    <x v="910"/>
    <s v="Electronics &amp; Mobiles"/>
    <s v="Wireless Earbuds"/>
    <n v="3"/>
    <n v="24329.02"/>
    <n v="0.15"/>
    <x v="3197"/>
    <n v="18767.22"/>
    <s v="UPI"/>
    <s v="Seller Flex"/>
    <s v="Delivered"/>
    <s v="West Bengal"/>
  </r>
  <r>
    <s v="IN-AMD-103199"/>
    <x v="758"/>
    <s v="Home &amp; Kitchen"/>
    <s v="Cotton Bedsheet Double"/>
    <n v="1"/>
    <n v="1579.61"/>
    <n v="0"/>
    <x v="3198"/>
    <n v="483"/>
    <s v="UPI"/>
    <s v="Amazon (FBA)"/>
    <s v="Delivered"/>
    <s v="Karnataka"/>
  </r>
  <r>
    <s v="IN-AMD-103200"/>
    <x v="707"/>
    <s v="Apparel &amp; Fashion"/>
    <s v="Cotton Kurta Set"/>
    <n v="4"/>
    <n v="2185.5"/>
    <n v="0.05"/>
    <x v="3199"/>
    <n v="2456.5700000000002"/>
    <s v="Cash on Delivery (COD)"/>
    <s v="Amazon (FBA)"/>
    <s v="Delivered"/>
    <s v="Karnataka"/>
  </r>
  <r>
    <s v="IN-AMD-103201"/>
    <x v="516"/>
    <s v="Pantry &amp; Groceries"/>
    <s v="Ghee 1L"/>
    <n v="2"/>
    <n v="359.95"/>
    <n v="0.05"/>
    <x v="3200"/>
    <n v="0"/>
    <s v="UPI"/>
    <s v="Amazon (FBA)"/>
    <s v="Cancelled"/>
    <s v="Uttar Pradesh"/>
  </r>
  <r>
    <s v="IN-AMD-103202"/>
    <x v="538"/>
    <s v="Apparel &amp; Fashion"/>
    <s v="Saree with Unstitched Blouse"/>
    <n v="2"/>
    <n v="1851.96"/>
    <n v="0.2"/>
    <x v="3201"/>
    <n v="388.17"/>
    <s v="Net Banking"/>
    <s v="Amazon (FBA)"/>
    <s v="Delivered"/>
    <s v="Uttar Pradesh"/>
  </r>
  <r>
    <s v="IN-AMD-103203"/>
    <x v="423"/>
    <s v="Pantry &amp; Groceries"/>
    <s v="Ghee 1L"/>
    <n v="1"/>
    <n v="439.23"/>
    <n v="0.1"/>
    <x v="3202"/>
    <n v="135.35"/>
    <s v="UPI"/>
    <s v="Amazon (FBA)"/>
    <s v="Delivered"/>
    <s v="Maharashtra"/>
  </r>
  <r>
    <s v="IN-AMD-103204"/>
    <x v="813"/>
    <s v="Pantry &amp; Groceries"/>
    <s v="Ghee 1L"/>
    <n v="1"/>
    <n v="457.51"/>
    <n v="0"/>
    <x v="3203"/>
    <n v="145.22999999999999"/>
    <s v="Credit/Debit Card"/>
    <s v="Seller Flex"/>
    <s v="Delivered"/>
    <s v="Maharashtra"/>
  </r>
  <r>
    <s v="IN-AMD-103205"/>
    <x v="132"/>
    <s v="Electronics &amp; Mobiles"/>
    <s v="5G Smartphone"/>
    <n v="4"/>
    <n v="32800.589999999997"/>
    <n v="0.1"/>
    <x v="3204"/>
    <n v="17363.59"/>
    <s v="Cash on Delivery (COD)"/>
    <s v="Amazon (FBA)"/>
    <s v="Delivered"/>
    <s v="Karnataka"/>
  </r>
  <r>
    <s v="IN-AMD-103206"/>
    <x v="901"/>
    <s v="Beauty &amp; Personal Care"/>
    <s v="Ubtan Face Wash"/>
    <n v="2"/>
    <n v="1290.97"/>
    <n v="0"/>
    <x v="3205"/>
    <n v="334.88"/>
    <s v="Cash on Delivery (COD)"/>
    <s v="Seller Flex"/>
    <s v="Delivered"/>
    <s v="Tamil Nadu"/>
  </r>
  <r>
    <s v="IN-AMD-103207"/>
    <x v="841"/>
    <s v="Pantry &amp; Groceries"/>
    <s v="Assorted Dry Fruits 500g"/>
    <n v="2"/>
    <n v="238.92"/>
    <n v="0.05"/>
    <x v="3206"/>
    <n v="56.62"/>
    <s v="UPI"/>
    <s v="Amazon (FBA)"/>
    <s v="Delivered"/>
    <s v="West Bengal"/>
  </r>
  <r>
    <s v="IN-AMD-103208"/>
    <x v="676"/>
    <s v="Electronics &amp; Mobiles"/>
    <s v="Power Bank 20000mAh"/>
    <n v="4"/>
    <n v="17671.68"/>
    <n v="0"/>
    <x v="3207"/>
    <n v="10379.73"/>
    <s v="UPI"/>
    <s v="Amazon (FBA)"/>
    <s v="Delivered"/>
    <s v="Delhi"/>
  </r>
  <r>
    <s v="IN-AMD-103209"/>
    <x v="865"/>
    <s v="Apparel &amp; Fashion"/>
    <s v="Cotton Kurta Set"/>
    <n v="1"/>
    <n v="817.61"/>
    <n v="0.05"/>
    <x v="3208"/>
    <n v="239.62"/>
    <s v="Credit/Debit Card"/>
    <s v="Amazon (FBA)"/>
    <s v="Delivered"/>
    <s v="Karnataka"/>
  </r>
  <r>
    <s v="IN-AMD-103210"/>
    <x v="319"/>
    <s v="Apparel &amp; Fashion"/>
    <s v="Cotton Kurta Set"/>
    <n v="1"/>
    <n v="2101.56"/>
    <n v="0.1"/>
    <x v="3209"/>
    <n v="388.07"/>
    <s v="Amazon Pay Later"/>
    <s v="Seller Flex"/>
    <s v="Delivered"/>
    <s v="Uttar Pradesh"/>
  </r>
  <r>
    <s v="IN-AMD-103211"/>
    <x v="559"/>
    <s v="Electronics &amp; Mobiles"/>
    <s v="5G Smartphone"/>
    <n v="4"/>
    <n v="17763.7"/>
    <n v="0.15"/>
    <x v="3210"/>
    <n v="15881"/>
    <s v="UPI"/>
    <s v="Seller Flex"/>
    <s v="Delivered"/>
    <s v="Maharashtra"/>
  </r>
  <r>
    <s v="IN-AMD-103212"/>
    <x v="29"/>
    <s v="Electronics &amp; Mobiles"/>
    <s v="Smartwatch"/>
    <n v="1"/>
    <n v="8156.66"/>
    <n v="0.1"/>
    <x v="3211"/>
    <n v="1545.84"/>
    <s v="UPI"/>
    <s v="Amazon (FBA)"/>
    <s v="Delivered"/>
    <s v="Maharashtra"/>
  </r>
  <r>
    <s v="IN-AMD-103213"/>
    <x v="476"/>
    <s v="Electronics &amp; Mobiles"/>
    <s v="Laptop Backpack"/>
    <n v="3"/>
    <n v="1119.8599999999999"/>
    <n v="0.1"/>
    <x v="3212"/>
    <n v="0"/>
    <s v="UPI"/>
    <s v="Amazon (FBA)"/>
    <s v="Returned"/>
    <s v="Delhi"/>
  </r>
  <r>
    <s v="IN-AMD-103214"/>
    <x v="393"/>
    <s v="Electronics &amp; Mobiles"/>
    <s v="Power Bank 20000mAh"/>
    <n v="1"/>
    <n v="10925.15"/>
    <n v="0.2"/>
    <x v="3213"/>
    <n v="1608.01"/>
    <s v="Credit/Debit Card"/>
    <s v="Amazon (FBA)"/>
    <s v="Delivered"/>
    <s v="Rajasthan"/>
  </r>
  <r>
    <s v="IN-AMD-103215"/>
    <x v="356"/>
    <s v="Apparel &amp; Fashion"/>
    <s v="Sports Shoes"/>
    <n v="3"/>
    <n v="380.12"/>
    <n v="0.05"/>
    <x v="3214"/>
    <n v="353.84"/>
    <s v="UPI"/>
    <s v="Amazon (FBA)"/>
    <s v="Delivered"/>
    <s v="Karnataka"/>
  </r>
  <r>
    <s v="IN-AMD-103216"/>
    <x v="222"/>
    <s v="Electronics &amp; Mobiles"/>
    <s v="Wireless Earbuds"/>
    <n v="2"/>
    <n v="14284.67"/>
    <n v="0"/>
    <x v="3215"/>
    <n v="7492.26"/>
    <s v="Cash on Delivery (COD)"/>
    <s v="Amazon (FBA)"/>
    <s v="Delivered"/>
    <s v="Gujarat"/>
  </r>
  <r>
    <s v="IN-AMD-103217"/>
    <x v="71"/>
    <s v="Beauty &amp; Personal Care"/>
    <s v="Sunscreen Gel SPF 50"/>
    <n v="2"/>
    <n v="543.77"/>
    <n v="0"/>
    <x v="3216"/>
    <n v="246.9"/>
    <s v="Credit/Debit Card"/>
    <s v="Amazon (FBA)"/>
    <s v="Delivered"/>
    <s v="Rajasthan"/>
  </r>
  <r>
    <s v="IN-AMD-103218"/>
    <x v="538"/>
    <s v="Home &amp; Kitchen"/>
    <s v="Induction Cooktop"/>
    <n v="1"/>
    <n v="1240.55"/>
    <n v="0"/>
    <x v="3217"/>
    <n v="227.93"/>
    <s v="UPI"/>
    <s v="Merchant (FBM)"/>
    <s v="Delivered"/>
    <s v="West Bengal"/>
  </r>
  <r>
    <s v="IN-AMD-103219"/>
    <x v="689"/>
    <s v="Electronics &amp; Mobiles"/>
    <s v="5G Smartphone"/>
    <n v="4"/>
    <n v="25093.39"/>
    <n v="0"/>
    <x v="3218"/>
    <n v="18892.63"/>
    <s v="Cash on Delivery (COD)"/>
    <s v="Seller Flex"/>
    <s v="Delivered"/>
    <s v="Delhi"/>
  </r>
  <r>
    <s v="IN-AMD-103220"/>
    <x v="924"/>
    <s v="Home &amp; Kitchen"/>
    <s v="Stainless Steel Dinner Set"/>
    <n v="1"/>
    <n v="3297.96"/>
    <n v="0.2"/>
    <x v="3219"/>
    <n v="738.95"/>
    <s v="UPI"/>
    <s v="Seller Flex"/>
    <s v="Delivered"/>
    <s v="West Bengal"/>
  </r>
  <r>
    <s v="IN-AMD-103221"/>
    <x v="574"/>
    <s v="Home &amp; Kitchen"/>
    <s v="Cotton Bedsheet Double"/>
    <n v="4"/>
    <n v="1279.24"/>
    <n v="0"/>
    <x v="3220"/>
    <n v="1096.58"/>
    <s v="UPI"/>
    <s v="Amazon (FBA)"/>
    <s v="Delivered"/>
    <s v="Maharashtra"/>
  </r>
  <r>
    <s v="IN-AMD-103222"/>
    <x v="531"/>
    <s v="Pantry &amp; Groceries"/>
    <s v="Basmati Rice 5kg"/>
    <n v="2"/>
    <n v="935.84"/>
    <n v="0"/>
    <x v="3221"/>
    <n v="467.72"/>
    <s v="UPI"/>
    <s v="Amazon (FBA)"/>
    <s v="Delivered"/>
    <s v="Gujarat"/>
  </r>
  <r>
    <s v="IN-AMD-103223"/>
    <x v="380"/>
    <s v="Electronics &amp; Mobiles"/>
    <s v="Wireless Earbuds"/>
    <n v="2"/>
    <n v="17882.45"/>
    <n v="0.05"/>
    <x v="3222"/>
    <n v="11793.69"/>
    <s v="Cash on Delivery (COD)"/>
    <s v="Amazon (FBA)"/>
    <s v="Delivered"/>
    <s v="Tamil Nadu"/>
  </r>
  <r>
    <s v="IN-AMD-103224"/>
    <x v="439"/>
    <s v="Electronics &amp; Mobiles"/>
    <s v="Power Bank 20000mAh"/>
    <n v="2"/>
    <n v="31252.77"/>
    <n v="0"/>
    <x v="3223"/>
    <n v="12043.85"/>
    <s v="Cash on Delivery (COD)"/>
    <s v="Amazon (FBA)"/>
    <s v="Delivered"/>
    <s v="Delhi"/>
  </r>
  <r>
    <s v="IN-AMD-103225"/>
    <x v="84"/>
    <s v="Pantry &amp; Groceries"/>
    <s v="Ghee 1L"/>
    <n v="4"/>
    <n v="952.21"/>
    <n v="0"/>
    <x v="3224"/>
    <n v="815.81"/>
    <s v="Cash on Delivery (COD)"/>
    <s v="Seller Flex"/>
    <s v="Shipped"/>
    <s v="Telangana"/>
  </r>
  <r>
    <s v="IN-AMD-103226"/>
    <x v="221"/>
    <s v="Pantry &amp; Groceries"/>
    <s v="Filter Coffee Powder"/>
    <n v="4"/>
    <n v="1048.21"/>
    <n v="0.05"/>
    <x v="3225"/>
    <n v="772.62"/>
    <s v="UPI"/>
    <s v="Amazon (FBA)"/>
    <s v="Delivered"/>
    <s v="Kerala"/>
  </r>
  <r>
    <s v="IN-AMD-103227"/>
    <x v="2"/>
    <s v="Home &amp; Kitchen"/>
    <s v="Cotton Bedsheet Double"/>
    <n v="2"/>
    <n v="2469.14"/>
    <n v="0.2"/>
    <x v="3226"/>
    <n v="0"/>
    <s v="UPI"/>
    <s v="Amazon (FBA)"/>
    <s v="Cancelled"/>
    <s v="Karnataka"/>
  </r>
  <r>
    <s v="IN-AMD-103228"/>
    <x v="474"/>
    <s v="Beauty &amp; Personal Care"/>
    <s v="Electric Trimmer"/>
    <n v="1"/>
    <n v="546.13"/>
    <n v="0"/>
    <x v="3227"/>
    <n v="183.65"/>
    <s v="UPI"/>
    <s v="Merchant (FBM)"/>
    <s v="Shipped"/>
    <s v="Delhi"/>
  </r>
  <r>
    <s v="IN-AMD-103229"/>
    <x v="290"/>
    <s v="Electronics &amp; Mobiles"/>
    <s v="Wireless Earbuds"/>
    <n v="4"/>
    <n v="26210.92"/>
    <n v="0"/>
    <x v="3228"/>
    <n v="30674.080000000002"/>
    <s v="Credit/Debit Card"/>
    <s v="Seller Flex"/>
    <s v="Delivered"/>
    <s v="Uttar Pradesh"/>
  </r>
  <r>
    <s v="IN-AMD-103230"/>
    <x v="241"/>
    <s v="Apparel &amp; Fashion"/>
    <s v="Saree with Unstitched Blouse"/>
    <n v="3"/>
    <n v="951"/>
    <n v="0.15"/>
    <x v="3229"/>
    <n v="633.14"/>
    <s v="Cash on Delivery (COD)"/>
    <s v="Seller Flex"/>
    <s v="Shipped"/>
    <s v="Uttar Pradesh"/>
  </r>
  <r>
    <s v="IN-AMD-103231"/>
    <x v="871"/>
    <s v="Electronics &amp; Mobiles"/>
    <s v="5G Smartphone"/>
    <n v="2"/>
    <n v="10901.05"/>
    <n v="0"/>
    <x v="3230"/>
    <n v="2736.44"/>
    <s v="UPI"/>
    <s v="Amazon (FBA)"/>
    <s v="Delivered"/>
    <s v="Karnataka"/>
  </r>
  <r>
    <s v="IN-AMD-103232"/>
    <x v="365"/>
    <s v="Electronics &amp; Mobiles"/>
    <s v="5G Smartphone"/>
    <n v="4"/>
    <n v="31416.47"/>
    <n v="0.05"/>
    <x v="3231"/>
    <n v="0"/>
    <s v="Credit/Debit Card"/>
    <s v="Amazon (FBA)"/>
    <s v="Returned"/>
    <s v="Maharashtra"/>
  </r>
  <r>
    <s v="IN-AMD-103233"/>
    <x v="10"/>
    <s v="Beauty &amp; Personal Care"/>
    <s v="Electric Trimmer"/>
    <n v="2"/>
    <n v="1044.53"/>
    <n v="0"/>
    <x v="3232"/>
    <n v="285.19"/>
    <s v="UPI"/>
    <s v="Amazon (FBA)"/>
    <s v="Delivered"/>
    <s v="Maharashtra"/>
  </r>
  <r>
    <s v="IN-AMD-103234"/>
    <x v="805"/>
    <s v="Electronics &amp; Mobiles"/>
    <s v="Power Bank 20000mAh"/>
    <n v="3"/>
    <n v="19098.28"/>
    <n v="0.15"/>
    <x v="3233"/>
    <n v="7286.04"/>
    <s v="Net Banking"/>
    <s v="Amazon (FBA)"/>
    <s v="Delivered"/>
    <s v="Maharashtra"/>
  </r>
  <r>
    <s v="IN-AMD-103235"/>
    <x v="541"/>
    <s v="Apparel &amp; Fashion"/>
    <s v="Men Denim Jeans"/>
    <n v="1"/>
    <n v="2363.67"/>
    <n v="0.15"/>
    <x v="3234"/>
    <n v="281.39999999999998"/>
    <s v="Amazon Pay Later"/>
    <s v="Amazon (FBA)"/>
    <s v="Delivered"/>
    <s v="Maharashtra"/>
  </r>
  <r>
    <s v="IN-AMD-103236"/>
    <x v="10"/>
    <s v="Pantry &amp; Groceries"/>
    <s v="Ghee 1L"/>
    <n v="3"/>
    <n v="586.98"/>
    <n v="0"/>
    <x v="3235"/>
    <n v="270.60000000000002"/>
    <s v="Cash on Delivery (COD)"/>
    <s v="Amazon (FBA)"/>
    <s v="Delivered"/>
    <s v="Karnataka"/>
  </r>
  <r>
    <s v="IN-AMD-103237"/>
    <x v="145"/>
    <s v="Electronics &amp; Mobiles"/>
    <s v="Wireless Earbuds"/>
    <n v="1"/>
    <n v="2164.66"/>
    <n v="0.2"/>
    <x v="3236"/>
    <n v="461.76"/>
    <s v="UPI"/>
    <s v="Amazon (FBA)"/>
    <s v="Delivered"/>
    <s v="Telangana"/>
  </r>
  <r>
    <s v="IN-AMD-103238"/>
    <x v="781"/>
    <s v="Pantry &amp; Groceries"/>
    <s v="Organic Turmeric Powder"/>
    <n v="1"/>
    <n v="915.07"/>
    <n v="0.1"/>
    <x v="3237"/>
    <n v="0"/>
    <s v="UPI"/>
    <s v="Amazon (FBA)"/>
    <s v="Cancelled"/>
    <s v="Karnataka"/>
  </r>
  <r>
    <s v="IN-AMD-103239"/>
    <x v="857"/>
    <s v="Pantry &amp; Groceries"/>
    <s v="Organic Turmeric Powder"/>
    <n v="4"/>
    <n v="1086.93"/>
    <n v="0.15"/>
    <x v="3238"/>
    <n v="983.11"/>
    <s v="UPI"/>
    <s v="Amazon (FBA)"/>
    <s v="Delivered"/>
    <s v="Karnataka"/>
  </r>
  <r>
    <s v="IN-AMD-103240"/>
    <x v="235"/>
    <s v="Home &amp; Kitchen"/>
    <s v="Stainless Steel Dinner Set"/>
    <n v="1"/>
    <n v="4845.6499999999996"/>
    <n v="0.15"/>
    <x v="3239"/>
    <n v="1229.97"/>
    <s v="Cash on Delivery (COD)"/>
    <s v="Amazon (FBA)"/>
    <s v="Delivered"/>
    <s v="Uttar Pradesh"/>
  </r>
  <r>
    <s v="IN-AMD-103241"/>
    <x v="869"/>
    <s v="Electronics &amp; Mobiles"/>
    <s v="Laptop Backpack"/>
    <n v="1"/>
    <n v="28688.09"/>
    <n v="0.1"/>
    <x v="3240"/>
    <n v="5819.28"/>
    <s v="UPI"/>
    <s v="Amazon (FBA)"/>
    <s v="Delivered"/>
    <s v="Tamil Nadu"/>
  </r>
  <r>
    <s v="IN-AMD-103242"/>
    <x v="278"/>
    <s v="Apparel &amp; Fashion"/>
    <s v="Saree with Unstitched Blouse"/>
    <n v="1"/>
    <n v="2410.9299999999998"/>
    <n v="0.15"/>
    <x v="3241"/>
    <n v="0"/>
    <s v="Net Banking"/>
    <s v="Amazon (FBA)"/>
    <s v="Returned"/>
    <s v="Tamil Nadu"/>
  </r>
  <r>
    <s v="IN-AMD-103243"/>
    <x v="466"/>
    <s v="Apparel &amp; Fashion"/>
    <s v="Sports Shoes"/>
    <n v="2"/>
    <n v="1831.76"/>
    <n v="0"/>
    <x v="3242"/>
    <n v="737.77"/>
    <s v="Credit/Debit Card"/>
    <s v="Amazon (FBA)"/>
    <s v="Delivered"/>
    <s v="Uttar Pradesh"/>
  </r>
  <r>
    <s v="IN-AMD-103244"/>
    <x v="35"/>
    <s v="Apparel &amp; Fashion"/>
    <s v="Sports Shoes"/>
    <n v="4"/>
    <n v="935.22"/>
    <n v="0"/>
    <x v="3243"/>
    <n v="1091.98"/>
    <s v="Cash on Delivery (COD)"/>
    <s v="Amazon (FBA)"/>
    <s v="Delivered"/>
    <s v="Delhi"/>
  </r>
  <r>
    <s v="IN-AMD-103245"/>
    <x v="860"/>
    <s v="Electronics &amp; Mobiles"/>
    <s v="5G Smartphone"/>
    <n v="4"/>
    <n v="17314.77"/>
    <n v="0.05"/>
    <x v="3244"/>
    <n v="22830.83"/>
    <s v="UPI"/>
    <s v="Merchant (FBM)"/>
    <s v="Shipped"/>
    <s v="Maharashtra"/>
  </r>
  <r>
    <s v="IN-AMD-103246"/>
    <x v="661"/>
    <s v="Pantry &amp; Groceries"/>
    <s v="Basmati Rice 5kg"/>
    <n v="1"/>
    <n v="379.17"/>
    <n v="0"/>
    <x v="3245"/>
    <n v="75.180000000000007"/>
    <s v="Cash on Delivery (COD)"/>
    <s v="Amazon (FBA)"/>
    <s v="Delivered"/>
    <s v="Delhi"/>
  </r>
  <r>
    <s v="IN-AMD-103247"/>
    <x v="849"/>
    <s v="Electronics &amp; Mobiles"/>
    <s v="5G Smartphone"/>
    <n v="2"/>
    <n v="21377.07"/>
    <n v="0.25"/>
    <x v="3246"/>
    <n v="0"/>
    <s v="UPI"/>
    <s v="Amazon (FBA)"/>
    <s v="Returned"/>
    <s v="Delhi"/>
  </r>
  <r>
    <s v="IN-AMD-103248"/>
    <x v="496"/>
    <s v="Home &amp; Kitchen"/>
    <s v="Cotton Bedsheet Double"/>
    <n v="1"/>
    <n v="3958.36"/>
    <n v="0.2"/>
    <x v="3247"/>
    <n v="0"/>
    <s v="Credit/Debit Card"/>
    <s v="Amazon (FBA)"/>
    <s v="Returned"/>
    <s v="West Bengal"/>
  </r>
  <r>
    <s v="IN-AMD-103249"/>
    <x v="611"/>
    <s v="Electronics &amp; Mobiles"/>
    <s v="Wireless Earbuds"/>
    <n v="4"/>
    <n v="17843.740000000002"/>
    <n v="0"/>
    <x v="3248"/>
    <n v="9087.68"/>
    <s v="UPI"/>
    <s v="Amazon (FBA)"/>
    <s v="Delivered"/>
    <s v="Maharashtra"/>
  </r>
  <r>
    <s v="IN-AMD-103250"/>
    <x v="748"/>
    <s v="Home &amp; Kitchen"/>
    <s v="Mixer Grinder 750W"/>
    <n v="4"/>
    <n v="4195.3999999999996"/>
    <n v="0.05"/>
    <x v="3249"/>
    <n v="2937.74"/>
    <s v="Net Banking"/>
    <s v="Seller Flex"/>
    <s v="Delivered"/>
    <s v="West Bengal"/>
  </r>
  <r>
    <s v="IN-AMD-103251"/>
    <x v="153"/>
    <s v="Pantry &amp; Groceries"/>
    <s v="Ghee 1L"/>
    <n v="4"/>
    <n v="384.09"/>
    <n v="0.1"/>
    <x v="3250"/>
    <n v="217.03"/>
    <s v="Net Banking"/>
    <s v="Merchant (FBM)"/>
    <s v="Delivered"/>
    <s v="Telangana"/>
  </r>
  <r>
    <s v="IN-AMD-103252"/>
    <x v="569"/>
    <s v="Electronics &amp; Mobiles"/>
    <s v="Power Bank 20000mAh"/>
    <n v="4"/>
    <n v="12236.88"/>
    <n v="0.05"/>
    <x v="3251"/>
    <n v="12088.42"/>
    <s v="Credit/Debit Card"/>
    <s v="Seller Flex"/>
    <s v="Delivered"/>
    <s v="Delhi"/>
  </r>
  <r>
    <s v="IN-AMD-103253"/>
    <x v="712"/>
    <s v="Electronics &amp; Mobiles"/>
    <s v="5G Smartphone"/>
    <n v="2"/>
    <n v="24274.07"/>
    <n v="0.15"/>
    <x v="3252"/>
    <n v="6635.92"/>
    <s v="Cash on Delivery (COD)"/>
    <s v="Amazon (FBA)"/>
    <s v="Delivered"/>
    <s v="Uttar Pradesh"/>
  </r>
  <r>
    <s v="IN-AMD-103254"/>
    <x v="765"/>
    <s v="Home &amp; Kitchen"/>
    <s v="Cotton Bedsheet Double"/>
    <n v="3"/>
    <n v="3525.96"/>
    <n v="0.1"/>
    <x v="3253"/>
    <n v="1829.49"/>
    <s v="Cash on Delivery (COD)"/>
    <s v="Seller Flex"/>
    <s v="Delivered"/>
    <s v="Tamil Nadu"/>
  </r>
  <r>
    <s v="IN-AMD-103255"/>
    <x v="46"/>
    <s v="Home &amp; Kitchen"/>
    <s v="Mixer Grinder 750W"/>
    <n v="3"/>
    <n v="5708.95"/>
    <n v="0.1"/>
    <x v="3254"/>
    <n v="3387.22"/>
    <s v="Cash on Delivery (COD)"/>
    <s v="Amazon (FBA)"/>
    <s v="Delivered"/>
    <s v="Karnataka"/>
  </r>
  <r>
    <s v="IN-AMD-103256"/>
    <x v="801"/>
    <s v="Home &amp; Kitchen"/>
    <s v="Mixer Grinder 750W"/>
    <n v="2"/>
    <n v="1150.42"/>
    <n v="0.1"/>
    <x v="3255"/>
    <n v="274.14999999999998"/>
    <s v="Amazon Pay Later"/>
    <s v="Amazon (FBA)"/>
    <s v="Delivered"/>
    <s v="Kerala"/>
  </r>
  <r>
    <s v="IN-AMD-103257"/>
    <x v="325"/>
    <s v="Apparel &amp; Fashion"/>
    <s v="Saree with Unstitched Blouse"/>
    <n v="1"/>
    <n v="1822.5"/>
    <n v="0"/>
    <x v="3256"/>
    <n v="343.1"/>
    <s v="Net Banking"/>
    <s v="Amazon (FBA)"/>
    <s v="Delivered"/>
    <s v="Karnataka"/>
  </r>
  <r>
    <s v="IN-AMD-103258"/>
    <x v="284"/>
    <s v="Electronics &amp; Mobiles"/>
    <s v="Smartwatch"/>
    <n v="4"/>
    <n v="33257.760000000002"/>
    <n v="0"/>
    <x v="3257"/>
    <n v="22871.89"/>
    <s v="Cash on Delivery (COD)"/>
    <s v="Amazon (FBA)"/>
    <s v="Delivered"/>
    <s v="Maharashtra"/>
  </r>
  <r>
    <s v="IN-AMD-103259"/>
    <x v="570"/>
    <s v="Pantry &amp; Groceries"/>
    <s v="Ghee 1L"/>
    <n v="4"/>
    <n v="529.19000000000005"/>
    <n v="0"/>
    <x v="3258"/>
    <n v="463.26"/>
    <s v="UPI"/>
    <s v="Seller Flex"/>
    <s v="Delivered"/>
    <s v="Delhi"/>
  </r>
  <r>
    <s v="IN-AMD-103260"/>
    <x v="386"/>
    <s v="Pantry &amp; Groceries"/>
    <s v="Assorted Dry Fruits 500g"/>
    <n v="4"/>
    <n v="277.58"/>
    <n v="0.15"/>
    <x v="3259"/>
    <n v="329.89"/>
    <s v="UPI"/>
    <s v="Amazon (FBA)"/>
    <s v="Delivered"/>
    <s v="Telangana"/>
  </r>
  <r>
    <s v="IN-AMD-103261"/>
    <x v="114"/>
    <s v="Apparel &amp; Fashion"/>
    <s v="Saree with Unstitched Blouse"/>
    <n v="2"/>
    <n v="2880.25"/>
    <n v="0"/>
    <x v="3260"/>
    <n v="2013.41"/>
    <s v="UPI"/>
    <s v="Amazon (FBA)"/>
    <s v="Shipped"/>
    <s v="Karnataka"/>
  </r>
  <r>
    <s v="IN-AMD-103262"/>
    <x v="259"/>
    <s v="Beauty &amp; Personal Care"/>
    <s v="Sunscreen Gel SPF 50"/>
    <n v="2"/>
    <n v="701.75"/>
    <n v="0.2"/>
    <x v="3261"/>
    <n v="182.06"/>
    <s v="Credit/Debit Card"/>
    <s v="Amazon (FBA)"/>
    <s v="Delivered"/>
    <s v="Gujarat"/>
  </r>
  <r>
    <s v="IN-AMD-103263"/>
    <x v="925"/>
    <s v="Apparel &amp; Fashion"/>
    <s v="Sports Shoes"/>
    <n v="4"/>
    <n v="798.81"/>
    <n v="0"/>
    <x v="3262"/>
    <n v="0"/>
    <s v="Net Banking"/>
    <s v="Merchant (FBM)"/>
    <s v="Cancelled"/>
    <s v="Tamil Nadu"/>
  </r>
  <r>
    <s v="IN-AMD-103264"/>
    <x v="87"/>
    <s v="Apparel &amp; Fashion"/>
    <s v="Men Denim Jeans"/>
    <n v="4"/>
    <n v="2860.66"/>
    <n v="0.1"/>
    <x v="3263"/>
    <n v="3347.75"/>
    <s v="Credit/Debit Card"/>
    <s v="Merchant (FBM)"/>
    <s v="Delivered"/>
    <s v="Karnataka"/>
  </r>
  <r>
    <s v="IN-AMD-103265"/>
    <x v="8"/>
    <s v="Electronics &amp; Mobiles"/>
    <s v="Laptop Backpack"/>
    <n v="1"/>
    <n v="34954.6"/>
    <n v="0"/>
    <x v="3264"/>
    <n v="8377.06"/>
    <s v="Cash on Delivery (COD)"/>
    <s v="Merchant (FBM)"/>
    <s v="Delivered"/>
    <s v="Tamil Nadu"/>
  </r>
  <r>
    <s v="IN-AMD-103266"/>
    <x v="799"/>
    <s v="Apparel &amp; Fashion"/>
    <s v="Printed T-Shirt"/>
    <n v="3"/>
    <n v="2976.85"/>
    <n v="0.25"/>
    <x v="3265"/>
    <n v="1943.45"/>
    <s v="UPI"/>
    <s v="Merchant (FBM)"/>
    <s v="Delivered"/>
    <s v="Karnataka"/>
  </r>
  <r>
    <s v="IN-AMD-103267"/>
    <x v="369"/>
    <s v="Apparel &amp; Fashion"/>
    <s v="Printed T-Shirt"/>
    <n v="2"/>
    <n v="2208.52"/>
    <n v="0"/>
    <x v="3266"/>
    <n v="951.44"/>
    <s v="UPI"/>
    <s v="Seller Flex"/>
    <s v="Delivered"/>
    <s v="Karnataka"/>
  </r>
  <r>
    <s v="IN-AMD-103268"/>
    <x v="917"/>
    <s v="Electronics &amp; Mobiles"/>
    <s v="Smartwatch"/>
    <n v="3"/>
    <n v="22136.799999999999"/>
    <n v="0.1"/>
    <x v="3267"/>
    <n v="15405.97"/>
    <s v="Net Banking"/>
    <s v="Amazon (FBA)"/>
    <s v="Delivered"/>
    <s v="Maharashtra"/>
  </r>
  <r>
    <s v="IN-AMD-103269"/>
    <x v="212"/>
    <s v="Apparel &amp; Fashion"/>
    <s v="Men Denim Jeans"/>
    <n v="4"/>
    <n v="1209.46"/>
    <n v="0.25"/>
    <x v="3268"/>
    <n v="820.4"/>
    <s v="UPI"/>
    <s v="Amazon (FBA)"/>
    <s v="Delivered"/>
    <s v="Uttar Pradesh"/>
  </r>
  <r>
    <s v="IN-AMD-103270"/>
    <x v="116"/>
    <s v="Beauty &amp; Personal Care"/>
    <s v="Electric Trimmer"/>
    <n v="3"/>
    <n v="694.28"/>
    <n v="0"/>
    <x v="3269"/>
    <n v="394.73"/>
    <s v="Cash on Delivery (COD)"/>
    <s v="Amazon (FBA)"/>
    <s v="Delivered"/>
    <s v="Maharashtra"/>
  </r>
  <r>
    <s v="IN-AMD-103271"/>
    <x v="272"/>
    <s v="Home &amp; Kitchen"/>
    <s v="Cotton Bedsheet Double"/>
    <n v="3"/>
    <n v="7087.09"/>
    <n v="0.1"/>
    <x v="3270"/>
    <n v="2943.09"/>
    <s v="Credit/Debit Card"/>
    <s v="Seller Flex"/>
    <s v="Delivered"/>
    <s v="Rajasthan"/>
  </r>
  <r>
    <s v="IN-AMD-103272"/>
    <x v="903"/>
    <s v="Home &amp; Kitchen"/>
    <s v="Water Purifier"/>
    <n v="2"/>
    <n v="4011.35"/>
    <n v="0.1"/>
    <x v="3271"/>
    <n v="1350.84"/>
    <s v="UPI"/>
    <s v="Merchant (FBM)"/>
    <s v="Delivered"/>
    <s v="Maharashtra"/>
  </r>
  <r>
    <s v="IN-AMD-103273"/>
    <x v="272"/>
    <s v="Pantry &amp; Groceries"/>
    <s v="Basmati Rice 5kg"/>
    <n v="2"/>
    <n v="1162.02"/>
    <n v="0.05"/>
    <x v="3272"/>
    <n v="712.25"/>
    <s v="Cash on Delivery (COD)"/>
    <s v="Amazon (FBA)"/>
    <s v="Delivered"/>
    <s v="Kerala"/>
  </r>
  <r>
    <s v="IN-AMD-103274"/>
    <x v="305"/>
    <s v="Electronics &amp; Mobiles"/>
    <s v="Wireless Earbuds"/>
    <n v="1"/>
    <n v="5793.72"/>
    <n v="0.1"/>
    <x v="3273"/>
    <n v="1706.93"/>
    <s v="Amazon Pay Later"/>
    <s v="Amazon (FBA)"/>
    <s v="Delivered"/>
    <s v="Delhi"/>
  </r>
  <r>
    <s v="IN-AMD-103275"/>
    <x v="260"/>
    <s v="Home &amp; Kitchen"/>
    <s v="Induction Cooktop"/>
    <n v="4"/>
    <n v="6853.17"/>
    <n v="0.1"/>
    <x v="3274"/>
    <n v="7847.87"/>
    <s v="UPI"/>
    <s v="Amazon (FBA)"/>
    <s v="Delivered"/>
    <s v="Tamil Nadu"/>
  </r>
  <r>
    <s v="IN-AMD-103276"/>
    <x v="306"/>
    <s v="Beauty &amp; Personal Care"/>
    <s v="Ayurvedic Hair Oil"/>
    <n v="1"/>
    <n v="802.45"/>
    <n v="0"/>
    <x v="3275"/>
    <n v="150.21"/>
    <s v="UPI"/>
    <s v="Amazon (FBA)"/>
    <s v="Delivered"/>
    <s v="Tamil Nadu"/>
  </r>
  <r>
    <s v="IN-AMD-103277"/>
    <x v="139"/>
    <s v="Apparel &amp; Fashion"/>
    <s v="Sports Shoes"/>
    <n v="2"/>
    <n v="2374.4299999999998"/>
    <n v="0.15"/>
    <x v="3276"/>
    <n v="1314.16"/>
    <s v="UPI"/>
    <s v="Amazon (FBA)"/>
    <s v="Delivered"/>
    <s v="Karnataka"/>
  </r>
  <r>
    <s v="IN-AMD-103278"/>
    <x v="466"/>
    <s v="Apparel &amp; Fashion"/>
    <s v="Saree with Unstitched Blouse"/>
    <n v="1"/>
    <n v="1596.73"/>
    <n v="0.05"/>
    <x v="3277"/>
    <n v="237.71"/>
    <s v="Credit/Debit Card"/>
    <s v="Amazon (FBA)"/>
    <s v="Delivered"/>
    <s v="Karnataka"/>
  </r>
  <r>
    <s v="IN-AMD-103279"/>
    <x v="128"/>
    <s v="Electronics &amp; Mobiles"/>
    <s v="Smartwatch"/>
    <n v="3"/>
    <n v="13181.24"/>
    <n v="0.05"/>
    <x v="3278"/>
    <n v="11922.22"/>
    <s v="Cash on Delivery (COD)"/>
    <s v="Amazon (FBA)"/>
    <s v="Delivered"/>
    <s v="Maharashtra"/>
  </r>
  <r>
    <s v="IN-AMD-103280"/>
    <x v="55"/>
    <s v="Beauty &amp; Personal Care"/>
    <s v="Ayurvedic Hair Oil"/>
    <n v="3"/>
    <n v="440.23"/>
    <n v="0.25"/>
    <x v="3279"/>
    <n v="0"/>
    <s v="UPI"/>
    <s v="Seller Flex"/>
    <s v="Returned"/>
    <s v="Delhi"/>
  </r>
  <r>
    <s v="IN-AMD-103281"/>
    <x v="208"/>
    <s v="Apparel &amp; Fashion"/>
    <s v="Printed T-Shirt"/>
    <n v="2"/>
    <n v="2151.87"/>
    <n v="0.1"/>
    <x v="3280"/>
    <n v="1046.9100000000001"/>
    <s v="UPI"/>
    <s v="Amazon (FBA)"/>
    <s v="Delivered"/>
    <s v="Uttar Pradesh"/>
  </r>
  <r>
    <s v="IN-AMD-103282"/>
    <x v="90"/>
    <s v="Beauty &amp; Personal Care"/>
    <s v="Ubtan Face Wash"/>
    <n v="3"/>
    <n v="540.32000000000005"/>
    <n v="0.15"/>
    <x v="3281"/>
    <n v="403.65"/>
    <s v="UPI"/>
    <s v="Amazon (FBA)"/>
    <s v="Delivered"/>
    <s v="Uttar Pradesh"/>
  </r>
  <r>
    <s v="IN-AMD-103283"/>
    <x v="150"/>
    <s v="Home &amp; Kitchen"/>
    <s v="Cotton Bedsheet Double"/>
    <n v="4"/>
    <n v="5454.22"/>
    <n v="0.2"/>
    <x v="3282"/>
    <n v="2405.2600000000002"/>
    <s v="Cash on Delivery (COD)"/>
    <s v="Amazon (FBA)"/>
    <s v="Delivered"/>
    <s v="Gujarat"/>
  </r>
  <r>
    <s v="IN-AMD-103284"/>
    <x v="920"/>
    <s v="Home &amp; Kitchen"/>
    <s v="Water Purifier"/>
    <n v="2"/>
    <n v="2259.4"/>
    <n v="0.1"/>
    <x v="3283"/>
    <n v="758.52"/>
    <s v="Net Banking"/>
    <s v="Seller Flex"/>
    <s v="Delivered"/>
    <s v="Karnataka"/>
  </r>
  <r>
    <s v="IN-AMD-103285"/>
    <x v="910"/>
    <s v="Beauty &amp; Personal Care"/>
    <s v="Sunscreen Gel SPF 50"/>
    <n v="4"/>
    <n v="737.54"/>
    <n v="0.15"/>
    <x v="3284"/>
    <n v="663.36"/>
    <s v="Credit/Debit Card"/>
    <s v="Amazon (FBA)"/>
    <s v="Delivered"/>
    <s v="Maharashtra"/>
  </r>
  <r>
    <s v="IN-AMD-103286"/>
    <x v="536"/>
    <s v="Home &amp; Kitchen"/>
    <s v="Water Purifier"/>
    <n v="2"/>
    <n v="5633.44"/>
    <n v="0.05"/>
    <x v="3285"/>
    <n v="2762.74"/>
    <s v="UPI"/>
    <s v="Amazon (FBA)"/>
    <s v="Delivered"/>
    <s v="West Bengal"/>
  </r>
  <r>
    <s v="IN-AMD-103287"/>
    <x v="368"/>
    <s v="Apparel &amp; Fashion"/>
    <s v="Cotton Kurta Set"/>
    <n v="2"/>
    <n v="2483.8200000000002"/>
    <n v="0"/>
    <x v="3286"/>
    <n v="0"/>
    <s v="Credit/Debit Card"/>
    <s v="Amazon (FBA)"/>
    <s v="Cancelled"/>
    <s v="West Bengal"/>
  </r>
  <r>
    <s v="IN-AMD-103288"/>
    <x v="71"/>
    <s v="Apparel &amp; Fashion"/>
    <s v="Saree with Unstitched Blouse"/>
    <n v="3"/>
    <n v="2624.65"/>
    <n v="0.1"/>
    <x v="3287"/>
    <n v="1908.71"/>
    <s v="Credit/Debit Card"/>
    <s v="Amazon (FBA)"/>
    <s v="Delivered"/>
    <s v="Telangana"/>
  </r>
  <r>
    <s v="IN-AMD-103289"/>
    <x v="576"/>
    <s v="Beauty &amp; Personal Care"/>
    <s v="Ayurvedic Hair Oil"/>
    <n v="2"/>
    <n v="857.95"/>
    <n v="0.2"/>
    <x v="3288"/>
    <n v="229.22"/>
    <s v="Net Banking"/>
    <s v="Amazon (FBA)"/>
    <s v="Delivered"/>
    <s v="Maharashtra"/>
  </r>
  <r>
    <s v="IN-AMD-103290"/>
    <x v="73"/>
    <s v="Apparel &amp; Fashion"/>
    <s v="Sports Shoes"/>
    <n v="2"/>
    <n v="1160.1300000000001"/>
    <n v="0"/>
    <x v="3289"/>
    <n v="695.68"/>
    <s v="UPI"/>
    <s v="Amazon (FBA)"/>
    <s v="Delivered"/>
    <s v="Gujarat"/>
  </r>
  <r>
    <s v="IN-AMD-103291"/>
    <x v="421"/>
    <s v="Apparel &amp; Fashion"/>
    <s v="Sports Shoes"/>
    <n v="1"/>
    <n v="1693.36"/>
    <n v="0.15"/>
    <x v="3290"/>
    <n v="489.95"/>
    <s v="Cash on Delivery (COD)"/>
    <s v="Seller Flex"/>
    <s v="Delivered"/>
    <s v="Delhi"/>
  </r>
  <r>
    <s v="IN-AMD-103292"/>
    <x v="731"/>
    <s v="Electronics &amp; Mobiles"/>
    <s v="Smartwatch"/>
    <n v="3"/>
    <n v="1526.08"/>
    <n v="0"/>
    <x v="3291"/>
    <n v="1234.43"/>
    <s v="Credit/Debit Card"/>
    <s v="Amazon (FBA)"/>
    <s v="Delivered"/>
    <s v="Delhi"/>
  </r>
  <r>
    <s v="IN-AMD-103293"/>
    <x v="607"/>
    <s v="Pantry &amp; Groceries"/>
    <s v="Organic Turmeric Powder"/>
    <n v="4"/>
    <n v="1172.29"/>
    <n v="0.05"/>
    <x v="3292"/>
    <n v="1011.88"/>
    <s v="Cash on Delivery (COD)"/>
    <s v="Seller Flex"/>
    <s v="Delivered"/>
    <s v="Maharashtra"/>
  </r>
  <r>
    <s v="IN-AMD-103294"/>
    <x v="230"/>
    <s v="Electronics &amp; Mobiles"/>
    <s v="5G Smartphone"/>
    <n v="2"/>
    <n v="4669.93"/>
    <n v="0.1"/>
    <x v="3293"/>
    <n v="2572.37"/>
    <s v="UPI"/>
    <s v="Amazon (FBA)"/>
    <s v="Delivered"/>
    <s v="Maharashtra"/>
  </r>
  <r>
    <s v="IN-AMD-103295"/>
    <x v="643"/>
    <s v="Home &amp; Kitchen"/>
    <s v="Cotton Bedsheet Double"/>
    <n v="4"/>
    <n v="4695.17"/>
    <n v="0.05"/>
    <x v="3294"/>
    <n v="4014.9"/>
    <s v="Cash on Delivery (COD)"/>
    <s v="Merchant (FBM)"/>
    <s v="Delivered"/>
    <s v="Maharashtra"/>
  </r>
  <r>
    <s v="IN-AMD-103296"/>
    <x v="27"/>
    <s v="Apparel &amp; Fashion"/>
    <s v="Saree with Unstitched Blouse"/>
    <n v="1"/>
    <n v="2602.48"/>
    <n v="0.05"/>
    <x v="3295"/>
    <n v="382.77"/>
    <s v="UPI"/>
    <s v="Seller Flex"/>
    <s v="Delivered"/>
    <s v="Tamil Nadu"/>
  </r>
  <r>
    <s v="IN-AMD-103297"/>
    <x v="150"/>
    <s v="Apparel &amp; Fashion"/>
    <s v="Sports Shoes"/>
    <n v="2"/>
    <n v="645.92999999999995"/>
    <n v="0"/>
    <x v="3296"/>
    <n v="179.33"/>
    <s v="Cash on Delivery (COD)"/>
    <s v="Seller Flex"/>
    <s v="Delivered"/>
    <s v="Delhi"/>
  </r>
  <r>
    <s v="IN-AMD-103298"/>
    <x v="806"/>
    <s v="Home &amp; Kitchen"/>
    <s v="Mixer Grinder 750W"/>
    <n v="4"/>
    <n v="6066.08"/>
    <n v="0.25"/>
    <x v="3297"/>
    <n v="3847.17"/>
    <s v="UPI"/>
    <s v="Merchant (FBM)"/>
    <s v="Delivered"/>
    <s v="Maharashtra"/>
  </r>
  <r>
    <s v="IN-AMD-103299"/>
    <x v="606"/>
    <s v="Electronics &amp; Mobiles"/>
    <s v="5G Smartphone"/>
    <n v="3"/>
    <n v="25955.759999999998"/>
    <n v="0.1"/>
    <x v="3298"/>
    <n v="0"/>
    <s v="UPI"/>
    <s v="Amazon (FBA)"/>
    <s v="Returned"/>
    <s v="Uttar Pradesh"/>
  </r>
  <r>
    <s v="IN-AMD-103300"/>
    <x v="371"/>
    <s v="Home &amp; Kitchen"/>
    <s v="Mixer Grinder 750W"/>
    <n v="1"/>
    <n v="1386"/>
    <n v="0"/>
    <x v="3299"/>
    <n v="387.95"/>
    <s v="UPI"/>
    <s v="Amazon (FBA)"/>
    <s v="Delivered"/>
    <s v="Karnataka"/>
  </r>
  <r>
    <s v="IN-AMD-103301"/>
    <x v="926"/>
    <s v="Beauty &amp; Personal Care"/>
    <s v="Electric Trimmer"/>
    <n v="1"/>
    <n v="1015.52"/>
    <n v="0"/>
    <x v="3300"/>
    <n v="246.07"/>
    <s v="Credit/Debit Card"/>
    <s v="Merchant (FBM)"/>
    <s v="Delivered"/>
    <s v="Uttar Pradesh"/>
  </r>
  <r>
    <s v="IN-AMD-103302"/>
    <x v="872"/>
    <s v="Beauty &amp; Personal Care"/>
    <s v="Ayurvedic Hair Oil"/>
    <n v="4"/>
    <n v="873.57"/>
    <n v="0"/>
    <x v="3301"/>
    <n v="771.07"/>
    <s v="Credit/Debit Card"/>
    <s v="Amazon (FBA)"/>
    <s v="Delivered"/>
    <s v="West Bengal"/>
  </r>
  <r>
    <s v="IN-AMD-103303"/>
    <x v="754"/>
    <s v="Electronics &amp; Mobiles"/>
    <s v="Wireless Earbuds"/>
    <n v="2"/>
    <n v="31218.98"/>
    <n v="0.1"/>
    <x v="3302"/>
    <n v="15291.36"/>
    <s v="UPI"/>
    <s v="Amazon (FBA)"/>
    <s v="Delivered"/>
    <s v="Uttar Pradesh"/>
  </r>
  <r>
    <s v="IN-AMD-103304"/>
    <x v="709"/>
    <s v="Beauty &amp; Personal Care"/>
    <s v="Matte Lipstick"/>
    <n v="2"/>
    <n v="683.21"/>
    <n v="0.15"/>
    <x v="3303"/>
    <n v="395.81"/>
    <s v="Net Banking"/>
    <s v="Amazon (FBA)"/>
    <s v="Delivered"/>
    <s v="Maharashtra"/>
  </r>
  <r>
    <s v="IN-AMD-103305"/>
    <x v="389"/>
    <s v="Home &amp; Kitchen"/>
    <s v="Mixer Grinder 750W"/>
    <n v="3"/>
    <n v="5838.98"/>
    <n v="0.25"/>
    <x v="3304"/>
    <n v="2449.7600000000002"/>
    <s v="Net Banking"/>
    <s v="Merchant (FBM)"/>
    <s v="Delivered"/>
    <s v="Karnataka"/>
  </r>
  <r>
    <s v="IN-AMD-103306"/>
    <x v="486"/>
    <s v="Beauty &amp; Personal Care"/>
    <s v="Sunscreen Gel SPF 50"/>
    <n v="3"/>
    <n v="1385.01"/>
    <n v="0.15"/>
    <x v="3305"/>
    <n v="879.34"/>
    <s v="UPI"/>
    <s v="Seller Flex"/>
    <s v="Shipped"/>
    <s v="Maharashtra"/>
  </r>
  <r>
    <s v="IN-AMD-103307"/>
    <x v="745"/>
    <s v="Apparel &amp; Fashion"/>
    <s v="Sports Shoes"/>
    <n v="2"/>
    <n v="1999.54"/>
    <n v="0.1"/>
    <x v="3306"/>
    <n v="1131.4100000000001"/>
    <s v="UPI"/>
    <s v="Seller Flex"/>
    <s v="Delivered"/>
    <s v="Delhi"/>
  </r>
  <r>
    <s v="IN-AMD-103308"/>
    <x v="927"/>
    <s v="Apparel &amp; Fashion"/>
    <s v="Sports Shoes"/>
    <n v="1"/>
    <n v="2940.56"/>
    <n v="0.1"/>
    <x v="3307"/>
    <n v="475.65"/>
    <s v="Cash on Delivery (COD)"/>
    <s v="Amazon (FBA)"/>
    <s v="Delivered"/>
    <s v="West Bengal"/>
  </r>
  <r>
    <s v="IN-AMD-103309"/>
    <x v="851"/>
    <s v="Pantry &amp; Groceries"/>
    <s v="Ghee 1L"/>
    <n v="3"/>
    <n v="416.36"/>
    <n v="0.1"/>
    <x v="3308"/>
    <n v="201.94"/>
    <s v="Cash on Delivery (COD)"/>
    <s v="Seller Flex"/>
    <s v="Delivered"/>
    <s v="West Bengal"/>
  </r>
  <r>
    <s v="IN-AMD-103310"/>
    <x v="122"/>
    <s v="Beauty &amp; Personal Care"/>
    <s v="Sunscreen Gel SPF 50"/>
    <n v="3"/>
    <n v="1439.26"/>
    <n v="0.05"/>
    <x v="3309"/>
    <n v="1324.47"/>
    <s v="Amazon Pay Later"/>
    <s v="Amazon (FBA)"/>
    <s v="Delivered"/>
    <s v="Maharashtra"/>
  </r>
  <r>
    <s v="IN-AMD-103311"/>
    <x v="710"/>
    <s v="Apparel &amp; Fashion"/>
    <s v="Men Denim Jeans"/>
    <n v="1"/>
    <n v="382.56"/>
    <n v="0.15"/>
    <x v="3310"/>
    <n v="110.95"/>
    <s v="Net Banking"/>
    <s v="Merchant (FBM)"/>
    <s v="Delivered"/>
    <s v="Uttar Pradesh"/>
  </r>
  <r>
    <s v="IN-AMD-103312"/>
    <x v="572"/>
    <s v="Electronics &amp; Mobiles"/>
    <s v="Laptop Backpack"/>
    <n v="2"/>
    <n v="1927.14"/>
    <n v="0"/>
    <x v="3311"/>
    <n v="1069.49"/>
    <s v="Net Banking"/>
    <s v="Merchant (FBM)"/>
    <s v="Delivered"/>
    <s v="Gujarat"/>
  </r>
  <r>
    <s v="IN-AMD-103313"/>
    <x v="65"/>
    <s v="Apparel &amp; Fashion"/>
    <s v="Saree with Unstitched Blouse"/>
    <n v="4"/>
    <n v="1895.87"/>
    <n v="0.05"/>
    <x v="3312"/>
    <n v="1932.5"/>
    <s v="Credit/Debit Card"/>
    <s v="Merchant (FBM)"/>
    <s v="Delivered"/>
    <s v="Gujarat"/>
  </r>
  <r>
    <s v="IN-AMD-103314"/>
    <x v="117"/>
    <s v="Apparel &amp; Fashion"/>
    <s v="Printed T-Shirt"/>
    <n v="3"/>
    <n v="1385.62"/>
    <n v="0.25"/>
    <x v="3313"/>
    <n v="751.65"/>
    <s v="UPI"/>
    <s v="Amazon (FBA)"/>
    <s v="Delivered"/>
    <s v="West Bengal"/>
  </r>
  <r>
    <s v="IN-AMD-103315"/>
    <x v="572"/>
    <s v="Electronics &amp; Mobiles"/>
    <s v="5G Smartphone"/>
    <n v="1"/>
    <n v="9192.41"/>
    <n v="0.1"/>
    <x v="3314"/>
    <n v="2479.46"/>
    <s v="Credit/Debit Card"/>
    <s v="Amazon (FBA)"/>
    <s v="Delivered"/>
    <s v="Karnataka"/>
  </r>
  <r>
    <s v="IN-AMD-103316"/>
    <x v="523"/>
    <s v="Electronics &amp; Mobiles"/>
    <s v="Wireless Earbuds"/>
    <n v="3"/>
    <n v="18717.25"/>
    <n v="0.05"/>
    <x v="3315"/>
    <n v="18246.68"/>
    <s v="Cash on Delivery (COD)"/>
    <s v="Amazon (FBA)"/>
    <s v="Delivered"/>
    <s v="Rajasthan"/>
  </r>
  <r>
    <s v="IN-AMD-103317"/>
    <x v="108"/>
    <s v="Beauty &amp; Personal Care"/>
    <s v="Electric Trimmer"/>
    <n v="1"/>
    <n v="927.1"/>
    <n v="0.2"/>
    <x v="3316"/>
    <n v="154.37"/>
    <s v="UPI"/>
    <s v="Amazon (FBA)"/>
    <s v="Delivered"/>
    <s v="Telangana"/>
  </r>
  <r>
    <s v="IN-AMD-103318"/>
    <x v="559"/>
    <s v="Electronics &amp; Mobiles"/>
    <s v="5G Smartphone"/>
    <n v="3"/>
    <n v="7521.88"/>
    <n v="0.15"/>
    <x v="3317"/>
    <n v="3590.49"/>
    <s v="Cash on Delivery (COD)"/>
    <s v="Amazon (FBA)"/>
    <s v="Shipped"/>
    <s v="Telangana"/>
  </r>
  <r>
    <s v="IN-AMD-103319"/>
    <x v="221"/>
    <s v="Home &amp; Kitchen"/>
    <s v="Mixer Grinder 750W"/>
    <n v="2"/>
    <n v="6382.86"/>
    <n v="0.05"/>
    <x v="3318"/>
    <n v="4170.28"/>
    <s v="Net Banking"/>
    <s v="Merchant (FBM)"/>
    <s v="Delivered"/>
    <s v="Kerala"/>
  </r>
  <r>
    <s v="IN-AMD-103320"/>
    <x v="921"/>
    <s v="Electronics &amp; Mobiles"/>
    <s v="Laptop Backpack"/>
    <n v="1"/>
    <n v="34784.269999999997"/>
    <n v="0.1"/>
    <x v="3319"/>
    <n v="7401.92"/>
    <s v="UPI"/>
    <s v="Seller Flex"/>
    <s v="Delivered"/>
    <s v="Delhi"/>
  </r>
  <r>
    <s v="IN-AMD-103321"/>
    <x v="928"/>
    <s v="Apparel &amp; Fashion"/>
    <s v="Printed T-Shirt"/>
    <n v="4"/>
    <n v="1795.34"/>
    <n v="0"/>
    <x v="3320"/>
    <n v="1149.47"/>
    <s v="Cash on Delivery (COD)"/>
    <s v="Amazon (FBA)"/>
    <s v="Delivered"/>
    <s v="Delhi"/>
  </r>
  <r>
    <s v="IN-AMD-103322"/>
    <x v="227"/>
    <s v="Electronics &amp; Mobiles"/>
    <s v="Laptop Backpack"/>
    <n v="4"/>
    <n v="19691.36"/>
    <n v="0"/>
    <x v="3321"/>
    <n v="25413.48"/>
    <s v="Net Banking"/>
    <s v="Amazon (FBA)"/>
    <s v="Shipped"/>
    <s v="Delhi"/>
  </r>
  <r>
    <s v="IN-AMD-103323"/>
    <x v="44"/>
    <s v="Electronics &amp; Mobiles"/>
    <s v="Laptop Backpack"/>
    <n v="3"/>
    <n v="12012.63"/>
    <n v="0.25"/>
    <x v="3322"/>
    <n v="3894.04"/>
    <s v="UPI"/>
    <s v="Seller Flex"/>
    <s v="Delivered"/>
    <s v="Maharashtra"/>
  </r>
  <r>
    <s v="IN-AMD-103324"/>
    <x v="850"/>
    <s v="Beauty &amp; Personal Care"/>
    <s v="Matte Lipstick"/>
    <n v="4"/>
    <n v="855.21"/>
    <n v="0.15"/>
    <x v="3323"/>
    <n v="695.42"/>
    <s v="Amazon Pay Later"/>
    <s v="Amazon (FBA)"/>
    <s v="Delivered"/>
    <s v="Karnataka"/>
  </r>
  <r>
    <s v="IN-AMD-103325"/>
    <x v="90"/>
    <s v="Beauty &amp; Personal Care"/>
    <s v="Electric Trimmer"/>
    <n v="3"/>
    <n v="924.15"/>
    <n v="0.2"/>
    <x v="3324"/>
    <n v="653.21"/>
    <s v="Credit/Debit Card"/>
    <s v="Seller Flex"/>
    <s v="Delivered"/>
    <s v="Telangana"/>
  </r>
  <r>
    <s v="IN-AMD-103326"/>
    <x v="901"/>
    <s v="Electronics &amp; Mobiles"/>
    <s v="Power Bank 20000mAh"/>
    <n v="1"/>
    <n v="6914.05"/>
    <n v="0.15"/>
    <x v="3325"/>
    <n v="1893.7"/>
    <s v="UPI"/>
    <s v="Seller Flex"/>
    <s v="Delivered"/>
    <s v="Maharashtra"/>
  </r>
  <r>
    <s v="IN-AMD-103327"/>
    <x v="633"/>
    <s v="Apparel &amp; Fashion"/>
    <s v="Sports Shoes"/>
    <n v="1"/>
    <n v="2427.66"/>
    <n v="0.05"/>
    <x v="3326"/>
    <n v="320.29000000000002"/>
    <s v="Credit/Debit Card"/>
    <s v="Merchant (FBM)"/>
    <s v="Delivered"/>
    <s v="Delhi"/>
  </r>
  <r>
    <s v="IN-AMD-103328"/>
    <x v="920"/>
    <s v="Apparel &amp; Fashion"/>
    <s v="Cotton Kurta Set"/>
    <n v="4"/>
    <n v="2870.95"/>
    <n v="0.2"/>
    <x v="3327"/>
    <n v="2535.59"/>
    <s v="UPI"/>
    <s v="Seller Flex"/>
    <s v="Delivered"/>
    <s v="Telangana"/>
  </r>
  <r>
    <s v="IN-AMD-103329"/>
    <x v="643"/>
    <s v="Beauty &amp; Personal Care"/>
    <s v="Ayurvedic Hair Oil"/>
    <n v="4"/>
    <n v="1475.96"/>
    <n v="0.15"/>
    <x v="3328"/>
    <n v="1534.7"/>
    <s v="Credit/Debit Card"/>
    <s v="Amazon (FBA)"/>
    <s v="Delivered"/>
    <s v="Telangana"/>
  </r>
  <r>
    <s v="IN-AMD-103330"/>
    <x v="803"/>
    <s v="Beauty &amp; Personal Care"/>
    <s v="Matte Lipstick"/>
    <n v="2"/>
    <n v="442.83"/>
    <n v="0"/>
    <x v="3329"/>
    <n v="233.3"/>
    <s v="Cash on Delivery (COD)"/>
    <s v="Amazon (FBA)"/>
    <s v="Delivered"/>
    <s v="Kerala"/>
  </r>
  <r>
    <s v="IN-AMD-103331"/>
    <x v="658"/>
    <s v="Apparel &amp; Fashion"/>
    <s v="Saree with Unstitched Blouse"/>
    <n v="1"/>
    <n v="2999.58"/>
    <n v="0.1"/>
    <x v="3330"/>
    <n v="482.95"/>
    <s v="UPI"/>
    <s v="Amazon (FBA)"/>
    <s v="Delivered"/>
    <s v="Tamil Nadu"/>
  </r>
  <r>
    <s v="IN-AMD-103332"/>
    <x v="230"/>
    <s v="Home &amp; Kitchen"/>
    <s v="Cotton Bedsheet Double"/>
    <n v="4"/>
    <n v="4642.0200000000004"/>
    <n v="0.05"/>
    <x v="3331"/>
    <n v="4878.1899999999996"/>
    <s v="UPI"/>
    <s v="Amazon (FBA)"/>
    <s v="Delivered"/>
    <s v="Karnataka"/>
  </r>
  <r>
    <s v="IN-AMD-103333"/>
    <x v="914"/>
    <s v="Beauty &amp; Personal Care"/>
    <s v="Sunscreen Gel SPF 50"/>
    <n v="4"/>
    <n v="1305.06"/>
    <n v="0"/>
    <x v="3332"/>
    <n v="1713.75"/>
    <s v="Net Banking"/>
    <s v="Amazon (FBA)"/>
    <s v="Delivered"/>
    <s v="West Bengal"/>
  </r>
  <r>
    <s v="IN-AMD-103334"/>
    <x v="639"/>
    <s v="Electronics &amp; Mobiles"/>
    <s v="5G Smartphone"/>
    <n v="4"/>
    <n v="2607.0300000000002"/>
    <n v="0"/>
    <x v="3333"/>
    <n v="0"/>
    <s v="UPI"/>
    <s v="Merchant (FBM)"/>
    <s v="Returned"/>
    <s v="Tamil Nadu"/>
  </r>
  <r>
    <s v="IN-AMD-103335"/>
    <x v="179"/>
    <s v="Apparel &amp; Fashion"/>
    <s v="Saree with Unstitched Blouse"/>
    <n v="3"/>
    <n v="2239.1799999999998"/>
    <n v="0.1"/>
    <x v="3334"/>
    <n v="1715.14"/>
    <s v="Credit/Debit Card"/>
    <s v="Amazon (FBA)"/>
    <s v="Delivered"/>
    <s v="West Bengal"/>
  </r>
  <r>
    <s v="IN-AMD-103336"/>
    <x v="285"/>
    <s v="Pantry &amp; Groceries"/>
    <s v="Basmati Rice 5kg"/>
    <n v="2"/>
    <n v="379.22"/>
    <n v="0.05"/>
    <x v="3335"/>
    <n v="124.07"/>
    <s v="Net Banking"/>
    <s v="Amazon (FBA)"/>
    <s v="Delivered"/>
    <s v="Karnataka"/>
  </r>
  <r>
    <s v="IN-AMD-103337"/>
    <x v="114"/>
    <s v="Home &amp; Kitchen"/>
    <s v="Induction Cooktop"/>
    <n v="1"/>
    <n v="908.07"/>
    <n v="0"/>
    <x v="3336"/>
    <n v="155.07"/>
    <s v="Cash on Delivery (COD)"/>
    <s v="Merchant (FBM)"/>
    <s v="Delivered"/>
    <s v="Maharashtra"/>
  </r>
  <r>
    <s v="IN-AMD-103338"/>
    <x v="594"/>
    <s v="Apparel &amp; Fashion"/>
    <s v="Cotton Kurta Set"/>
    <n v="4"/>
    <n v="2185.34"/>
    <n v="0.15"/>
    <x v="3337"/>
    <n v="1513.96"/>
    <s v="UPI"/>
    <s v="Amazon (FBA)"/>
    <s v="Delivered"/>
    <s v="Karnataka"/>
  </r>
  <r>
    <s v="IN-AMD-103339"/>
    <x v="809"/>
    <s v="Apparel &amp; Fashion"/>
    <s v="Saree with Unstitched Blouse"/>
    <n v="4"/>
    <n v="2510.83"/>
    <n v="0.15"/>
    <x v="3338"/>
    <n v="1395.93"/>
    <s v="UPI"/>
    <s v="Seller Flex"/>
    <s v="Delivered"/>
    <s v="Karnataka"/>
  </r>
  <r>
    <s v="IN-AMD-103340"/>
    <x v="309"/>
    <s v="Apparel &amp; Fashion"/>
    <s v="Saree with Unstitched Blouse"/>
    <n v="4"/>
    <n v="458.29"/>
    <n v="0"/>
    <x v="3339"/>
    <n v="319.14999999999998"/>
    <s v="UPI"/>
    <s v="Amazon (FBA)"/>
    <s v="Delivered"/>
    <s v="Telangana"/>
  </r>
  <r>
    <s v="IN-AMD-103341"/>
    <x v="210"/>
    <s v="Apparel &amp; Fashion"/>
    <s v="Cotton Kurta Set"/>
    <n v="3"/>
    <n v="1137.19"/>
    <n v="0.25"/>
    <x v="3340"/>
    <n v="437.42"/>
    <s v="UPI"/>
    <s v="Amazon (FBA)"/>
    <s v="Delivered"/>
    <s v="Tamil Nadu"/>
  </r>
  <r>
    <s v="IN-AMD-103342"/>
    <x v="528"/>
    <s v="Home &amp; Kitchen"/>
    <s v="Induction Cooktop"/>
    <n v="1"/>
    <n v="6578.94"/>
    <n v="0.15"/>
    <x v="3341"/>
    <n v="801.03"/>
    <s v="UPI"/>
    <s v="Amazon (FBA)"/>
    <s v="Shipped"/>
    <s v="Delhi"/>
  </r>
  <r>
    <s v="IN-AMD-103343"/>
    <x v="1"/>
    <s v="Apparel &amp; Fashion"/>
    <s v="Men Denim Jeans"/>
    <n v="4"/>
    <n v="2614.64"/>
    <n v="0.15"/>
    <x v="3342"/>
    <n v="2148.41"/>
    <s v="UPI"/>
    <s v="Amazon (FBA)"/>
    <s v="Delivered"/>
    <s v="Maharashtra"/>
  </r>
  <r>
    <s v="IN-AMD-103344"/>
    <x v="591"/>
    <s v="Home &amp; Kitchen"/>
    <s v="Induction Cooktop"/>
    <n v="4"/>
    <n v="5777.06"/>
    <n v="0"/>
    <x v="3343"/>
    <n v="4250.17"/>
    <s v="Net Banking"/>
    <s v="Merchant (FBM)"/>
    <s v="Delivered"/>
    <s v="Karnataka"/>
  </r>
  <r>
    <s v="IN-AMD-103345"/>
    <x v="306"/>
    <s v="Beauty &amp; Personal Care"/>
    <s v="Electric Trimmer"/>
    <n v="3"/>
    <n v="271.27999999999997"/>
    <n v="0.25"/>
    <x v="3344"/>
    <n v="212.86"/>
    <s v="Cash on Delivery (COD)"/>
    <s v="Amazon (FBA)"/>
    <s v="Delivered"/>
    <s v="Kerala"/>
  </r>
  <r>
    <s v="IN-AMD-103346"/>
    <x v="171"/>
    <s v="Electronics &amp; Mobiles"/>
    <s v="Wireless Earbuds"/>
    <n v="3"/>
    <n v="11045.97"/>
    <n v="0.25"/>
    <x v="3345"/>
    <n v="5379.45"/>
    <s v="UPI"/>
    <s v="Seller Flex"/>
    <s v="Delivered"/>
    <s v="Karnataka"/>
  </r>
  <r>
    <s v="IN-AMD-103347"/>
    <x v="7"/>
    <s v="Apparel &amp; Fashion"/>
    <s v="Men Denim Jeans"/>
    <n v="2"/>
    <n v="1551.59"/>
    <n v="0.1"/>
    <x v="3346"/>
    <n v="743.58"/>
    <s v="UPI"/>
    <s v="Seller Flex"/>
    <s v="Shipped"/>
    <s v="Tamil Nadu"/>
  </r>
  <r>
    <s v="IN-AMD-103348"/>
    <x v="171"/>
    <s v="Apparel &amp; Fashion"/>
    <s v="Men Denim Jeans"/>
    <n v="2"/>
    <n v="2668.43"/>
    <n v="0.25"/>
    <x v="3347"/>
    <n v="1354.83"/>
    <s v="Credit/Debit Card"/>
    <s v="Amazon (FBA)"/>
    <s v="Delivered"/>
    <s v="West Bengal"/>
  </r>
  <r>
    <s v="IN-AMD-103349"/>
    <x v="475"/>
    <s v="Home &amp; Kitchen"/>
    <s v="Water Purifier"/>
    <n v="1"/>
    <n v="1604.51"/>
    <n v="0.1"/>
    <x v="3348"/>
    <n v="437.46"/>
    <s v="Credit/Debit Card"/>
    <s v="Merchant (FBM)"/>
    <s v="Delivered"/>
    <s v="Karnataka"/>
  </r>
  <r>
    <s v="IN-AMD-103350"/>
    <x v="233"/>
    <s v="Electronics &amp; Mobiles"/>
    <s v="Wireless Earbuds"/>
    <n v="2"/>
    <n v="5460.05"/>
    <n v="0"/>
    <x v="3349"/>
    <n v="3353.76"/>
    <s v="Credit/Debit Card"/>
    <s v="Amazon (FBA)"/>
    <s v="Delivered"/>
    <s v="West Bengal"/>
  </r>
  <r>
    <s v="IN-AMD-103351"/>
    <x v="605"/>
    <s v="Home &amp; Kitchen"/>
    <s v="Mixer Grinder 750W"/>
    <n v="1"/>
    <n v="2757.48"/>
    <n v="0.15"/>
    <x v="3350"/>
    <n v="786.49"/>
    <s v="Amazon Pay Later"/>
    <s v="Seller Flex"/>
    <s v="Delivered"/>
    <s v="Karnataka"/>
  </r>
  <r>
    <s v="IN-AMD-103352"/>
    <x v="28"/>
    <s v="Beauty &amp; Personal Care"/>
    <s v="Sunscreen Gel SPF 50"/>
    <n v="2"/>
    <n v="973.4"/>
    <n v="0.1"/>
    <x v="3351"/>
    <n v="0"/>
    <s v="Credit/Debit Card"/>
    <s v="Amazon (FBA)"/>
    <s v="Cancelled"/>
    <s v="Tamil Nadu"/>
  </r>
  <r>
    <s v="IN-AMD-103353"/>
    <x v="343"/>
    <s v="Apparel &amp; Fashion"/>
    <s v="Saree with Unstitched Blouse"/>
    <n v="4"/>
    <n v="1103"/>
    <n v="0.05"/>
    <x v="3352"/>
    <n v="1363.65"/>
    <s v="UPI"/>
    <s v="Amazon (FBA)"/>
    <s v="Delivered"/>
    <s v="Karnataka"/>
  </r>
  <r>
    <s v="IN-AMD-103354"/>
    <x v="300"/>
    <s v="Pantry &amp; Groceries"/>
    <s v="Basmati Rice 5kg"/>
    <n v="2"/>
    <n v="202.84"/>
    <n v="0"/>
    <x v="3353"/>
    <n v="133.76"/>
    <s v="Net Banking"/>
    <s v="Amazon (FBA)"/>
    <s v="Delivered"/>
    <s v="Tamil Nadu"/>
  </r>
  <r>
    <s v="IN-AMD-103355"/>
    <x v="168"/>
    <s v="Pantry &amp; Groceries"/>
    <s v="Basmati Rice 5kg"/>
    <n v="4"/>
    <n v="1175.58"/>
    <n v="0.1"/>
    <x v="3354"/>
    <n v="988.6"/>
    <s v="UPI"/>
    <s v="Amazon (FBA)"/>
    <s v="Shipped"/>
    <s v="Karnataka"/>
  </r>
  <r>
    <s v="IN-AMD-103356"/>
    <x v="681"/>
    <s v="Electronics &amp; Mobiles"/>
    <s v="Power Bank 20000mAh"/>
    <n v="1"/>
    <n v="28323.31"/>
    <n v="0.1"/>
    <x v="3355"/>
    <n v="3997.44"/>
    <s v="Credit/Debit Card"/>
    <s v="Amazon (FBA)"/>
    <s v="Delivered"/>
    <s v="West Bengal"/>
  </r>
  <r>
    <s v="IN-AMD-103357"/>
    <x v="125"/>
    <s v="Electronics &amp; Mobiles"/>
    <s v="Laptop Backpack"/>
    <n v="2"/>
    <n v="25513.89"/>
    <n v="0.2"/>
    <x v="3356"/>
    <n v="12706"/>
    <s v="Cash on Delivery (COD)"/>
    <s v="Seller Flex"/>
    <s v="Delivered"/>
    <s v="Tamil Nadu"/>
  </r>
  <r>
    <s v="IN-AMD-103358"/>
    <x v="241"/>
    <s v="Pantry &amp; Groceries"/>
    <s v="Filter Coffee Powder"/>
    <n v="2"/>
    <n v="793.74"/>
    <n v="0.1"/>
    <x v="3357"/>
    <n v="448.17"/>
    <s v="UPI"/>
    <s v="Amazon (FBA)"/>
    <s v="Shipped"/>
    <s v="Kerala"/>
  </r>
  <r>
    <s v="IN-AMD-103359"/>
    <x v="286"/>
    <s v="Pantry &amp; Groceries"/>
    <s v="Basmati Rice 5kg"/>
    <n v="2"/>
    <n v="301.68"/>
    <n v="0.05"/>
    <x v="3358"/>
    <n v="145.36000000000001"/>
    <s v="Credit/Debit Card"/>
    <s v="Amazon (FBA)"/>
    <s v="Delivered"/>
    <s v="Uttar Pradesh"/>
  </r>
  <r>
    <s v="IN-AMD-103360"/>
    <x v="432"/>
    <s v="Electronics &amp; Mobiles"/>
    <s v="Laptop Backpack"/>
    <n v="4"/>
    <n v="27901.39"/>
    <n v="0.1"/>
    <x v="3359"/>
    <n v="30068.639999999999"/>
    <s v="Net Banking"/>
    <s v="Amazon (FBA)"/>
    <s v="Shipped"/>
    <s v="West Bengal"/>
  </r>
  <r>
    <s v="IN-AMD-103361"/>
    <x v="542"/>
    <s v="Electronics &amp; Mobiles"/>
    <s v="Wireless Earbuds"/>
    <n v="4"/>
    <n v="33229.410000000003"/>
    <n v="0.05"/>
    <x v="3360"/>
    <n v="41678.769999999997"/>
    <s v="Cash on Delivery (COD)"/>
    <s v="Amazon (FBA)"/>
    <s v="Delivered"/>
    <s v="Gujarat"/>
  </r>
  <r>
    <s v="IN-AMD-103362"/>
    <x v="730"/>
    <s v="Electronics &amp; Mobiles"/>
    <s v="Laptop Backpack"/>
    <n v="2"/>
    <n v="1135.53"/>
    <n v="0.1"/>
    <x v="3361"/>
    <n v="495.82"/>
    <s v="UPI"/>
    <s v="Amazon (FBA)"/>
    <s v="Delivered"/>
    <s v="Tamil Nadu"/>
  </r>
  <r>
    <s v="IN-AMD-103363"/>
    <x v="597"/>
    <s v="Pantry &amp; Groceries"/>
    <s v="Filter Coffee Powder"/>
    <n v="1"/>
    <n v="1034.1600000000001"/>
    <n v="0.1"/>
    <x v="3362"/>
    <n v="224.85"/>
    <s v="Credit/Debit Card"/>
    <s v="Amazon (FBA)"/>
    <s v="Delivered"/>
    <s v="Telangana"/>
  </r>
  <r>
    <s v="IN-AMD-103364"/>
    <x v="65"/>
    <s v="Electronics &amp; Mobiles"/>
    <s v="Power Bank 20000mAh"/>
    <n v="4"/>
    <n v="30416.55"/>
    <n v="0.25"/>
    <x v="3363"/>
    <n v="0"/>
    <s v="UPI"/>
    <s v="Seller Flex"/>
    <s v="Cancelled"/>
    <s v="Tamil Nadu"/>
  </r>
  <r>
    <s v="IN-AMD-103365"/>
    <x v="486"/>
    <s v="Apparel &amp; Fashion"/>
    <s v="Saree with Unstitched Blouse"/>
    <n v="3"/>
    <n v="2591.15"/>
    <n v="0.1"/>
    <x v="3364"/>
    <n v="1715.35"/>
    <s v="UPI"/>
    <s v="Seller Flex"/>
    <s v="Delivered"/>
    <s v="Maharashtra"/>
  </r>
  <r>
    <s v="IN-AMD-103366"/>
    <x v="29"/>
    <s v="Beauty &amp; Personal Care"/>
    <s v="Ubtan Face Wash"/>
    <n v="1"/>
    <n v="246.96"/>
    <n v="0.1"/>
    <x v="3365"/>
    <n v="0"/>
    <s v="UPI"/>
    <s v="Amazon (FBA)"/>
    <s v="Returned"/>
    <s v="Telangana"/>
  </r>
  <r>
    <s v="IN-AMD-103367"/>
    <x v="929"/>
    <s v="Electronics &amp; Mobiles"/>
    <s v="5G Smartphone"/>
    <n v="1"/>
    <n v="31411.09"/>
    <n v="0.2"/>
    <x v="3366"/>
    <n v="7817.68"/>
    <s v="Credit/Debit Card"/>
    <s v="Amazon (FBA)"/>
    <s v="Delivered"/>
    <s v="Rajasthan"/>
  </r>
  <r>
    <s v="IN-AMD-103368"/>
    <x v="652"/>
    <s v="Home &amp; Kitchen"/>
    <s v="Water Purifier"/>
    <n v="1"/>
    <n v="2492.46"/>
    <n v="0.2"/>
    <x v="3367"/>
    <n v="385.51"/>
    <s v="Credit/Debit Card"/>
    <s v="Amazon (FBA)"/>
    <s v="Delivered"/>
    <s v="Gujarat"/>
  </r>
  <r>
    <s v="IN-AMD-103369"/>
    <x v="336"/>
    <s v="Electronics &amp; Mobiles"/>
    <s v="Smartwatch"/>
    <n v="4"/>
    <n v="25322"/>
    <n v="0"/>
    <x v="3368"/>
    <n v="35393.14"/>
    <s v="Net Banking"/>
    <s v="Amazon (FBA)"/>
    <s v="Delivered"/>
    <s v="Maharashtra"/>
  </r>
  <r>
    <s v="IN-AMD-103370"/>
    <x v="698"/>
    <s v="Beauty &amp; Personal Care"/>
    <s v="Ubtan Face Wash"/>
    <n v="2"/>
    <n v="1310.4100000000001"/>
    <n v="0.05"/>
    <x v="3369"/>
    <n v="0"/>
    <s v="Cash on Delivery (COD)"/>
    <s v="Amazon (FBA)"/>
    <s v="Returned"/>
    <s v="Kerala"/>
  </r>
  <r>
    <s v="IN-AMD-103371"/>
    <x v="374"/>
    <s v="Electronics &amp; Mobiles"/>
    <s v="Wireless Earbuds"/>
    <n v="2"/>
    <n v="30338.02"/>
    <n v="0.2"/>
    <x v="3370"/>
    <n v="14018.2"/>
    <s v="UPI"/>
    <s v="Amazon (FBA)"/>
    <s v="Delivered"/>
    <s v="Karnataka"/>
  </r>
  <r>
    <s v="IN-AMD-103372"/>
    <x v="430"/>
    <s v="Home &amp; Kitchen"/>
    <s v="Mixer Grinder 750W"/>
    <n v="3"/>
    <n v="3597.01"/>
    <n v="0.25"/>
    <x v="3371"/>
    <n v="1689.92"/>
    <s v="Net Banking"/>
    <s v="Seller Flex"/>
    <s v="Delivered"/>
    <s v="Maharashtra"/>
  </r>
  <r>
    <s v="IN-AMD-103373"/>
    <x v="76"/>
    <s v="Home &amp; Kitchen"/>
    <s v="Cotton Bedsheet Double"/>
    <n v="2"/>
    <n v="6470.93"/>
    <n v="0"/>
    <x v="3372"/>
    <n v="2048.84"/>
    <s v="UPI"/>
    <s v="Amazon (FBA)"/>
    <s v="Shipped"/>
    <s v="Maharashtra"/>
  </r>
  <r>
    <s v="IN-AMD-103374"/>
    <x v="267"/>
    <s v="Electronics &amp; Mobiles"/>
    <s v="Laptop Backpack"/>
    <n v="3"/>
    <n v="8974.82"/>
    <n v="0.05"/>
    <x v="3373"/>
    <n v="5074.66"/>
    <s v="UPI"/>
    <s v="Seller Flex"/>
    <s v="Delivered"/>
    <s v="Delhi"/>
  </r>
  <r>
    <s v="IN-AMD-103375"/>
    <x v="155"/>
    <s v="Electronics &amp; Mobiles"/>
    <s v="5G Smartphone"/>
    <n v="3"/>
    <n v="19841.060000000001"/>
    <n v="0"/>
    <x v="3374"/>
    <n v="8368.2199999999993"/>
    <s v="UPI"/>
    <s v="Amazon (FBA)"/>
    <s v="Shipped"/>
    <s v="Karnataka"/>
  </r>
  <r>
    <s v="IN-AMD-103376"/>
    <x v="822"/>
    <s v="Apparel &amp; Fashion"/>
    <s v="Sports Shoes"/>
    <n v="2"/>
    <n v="1190.6500000000001"/>
    <n v="0.15"/>
    <x v="3375"/>
    <n v="646.16999999999996"/>
    <s v="UPI"/>
    <s v="Seller Flex"/>
    <s v="Delivered"/>
    <s v="Maharashtra"/>
  </r>
  <r>
    <s v="IN-AMD-103377"/>
    <x v="656"/>
    <s v="Electronics &amp; Mobiles"/>
    <s v="Wireless Earbuds"/>
    <n v="3"/>
    <n v="11169.95"/>
    <n v="0.2"/>
    <x v="3376"/>
    <n v="0"/>
    <s v="UPI"/>
    <s v="Seller Flex"/>
    <s v="Cancelled"/>
    <s v="Maharashtra"/>
  </r>
  <r>
    <s v="IN-AMD-103378"/>
    <x v="865"/>
    <s v="Beauty &amp; Personal Care"/>
    <s v="Matte Lipstick"/>
    <n v="1"/>
    <n v="761.55"/>
    <n v="0.05"/>
    <x v="3377"/>
    <n v="126.76"/>
    <s v="UPI"/>
    <s v="Amazon (FBA)"/>
    <s v="Delivered"/>
    <s v="Delhi"/>
  </r>
  <r>
    <s v="IN-AMD-103379"/>
    <x v="535"/>
    <s v="Beauty &amp; Personal Care"/>
    <s v="Matte Lipstick"/>
    <n v="1"/>
    <n v="721.95"/>
    <n v="0.1"/>
    <x v="3378"/>
    <n v="0"/>
    <s v="UPI"/>
    <s v="Seller Flex"/>
    <s v="Returned"/>
    <s v="Karnataka"/>
  </r>
  <r>
    <s v="IN-AMD-103380"/>
    <x v="29"/>
    <s v="Apparel &amp; Fashion"/>
    <s v="Cotton Kurta Set"/>
    <n v="1"/>
    <n v="1278.57"/>
    <n v="0.2"/>
    <x v="3379"/>
    <n v="181.47"/>
    <s v="Credit/Debit Card"/>
    <s v="Seller Flex"/>
    <s v="Delivered"/>
    <s v="Uttar Pradesh"/>
  </r>
  <r>
    <s v="IN-AMD-103381"/>
    <x v="237"/>
    <s v="Home &amp; Kitchen"/>
    <s v="Induction Cooktop"/>
    <n v="4"/>
    <n v="4178.51"/>
    <n v="0.15"/>
    <x v="3380"/>
    <n v="3068.61"/>
    <s v="UPI"/>
    <s v="Amazon (FBA)"/>
    <s v="Delivered"/>
    <s v="Delhi"/>
  </r>
  <r>
    <s v="IN-AMD-103382"/>
    <x v="764"/>
    <s v="Home &amp; Kitchen"/>
    <s v="Induction Cooktop"/>
    <n v="3"/>
    <n v="6392.58"/>
    <n v="0"/>
    <x v="3381"/>
    <n v="4457.07"/>
    <s v="Amazon Pay Later"/>
    <s v="Amazon (FBA)"/>
    <s v="Delivered"/>
    <s v="Delhi"/>
  </r>
  <r>
    <s v="IN-AMD-103383"/>
    <x v="559"/>
    <s v="Beauty &amp; Personal Care"/>
    <s v="Electric Trimmer"/>
    <n v="3"/>
    <n v="834.61"/>
    <n v="0.15"/>
    <x v="3382"/>
    <n v="296.04000000000002"/>
    <s v="Credit/Debit Card"/>
    <s v="Amazon (FBA)"/>
    <s v="Delivered"/>
    <s v="Telangana"/>
  </r>
  <r>
    <s v="IN-AMD-103384"/>
    <x v="10"/>
    <s v="Apparel &amp; Fashion"/>
    <s v="Sports Shoes"/>
    <n v="1"/>
    <n v="638.19000000000005"/>
    <n v="0"/>
    <x v="3383"/>
    <n v="87.8"/>
    <s v="Net Banking"/>
    <s v="Amazon (FBA)"/>
    <s v="Delivered"/>
    <s v="Delhi"/>
  </r>
  <r>
    <s v="IN-AMD-103385"/>
    <x v="440"/>
    <s v="Electronics &amp; Mobiles"/>
    <s v="Power Bank 20000mAh"/>
    <n v="4"/>
    <n v="14709.4"/>
    <n v="0.1"/>
    <x v="3384"/>
    <n v="10606.97"/>
    <s v="Cash on Delivery (COD)"/>
    <s v="Amazon (FBA)"/>
    <s v="Delivered"/>
    <s v="Maharashtra"/>
  </r>
  <r>
    <s v="IN-AMD-103386"/>
    <x v="242"/>
    <s v="Electronics &amp; Mobiles"/>
    <s v="Laptop Backpack"/>
    <n v="2"/>
    <n v="13652.68"/>
    <n v="0.05"/>
    <x v="3385"/>
    <n v="6875.31"/>
    <s v="UPI"/>
    <s v="Seller Flex"/>
    <s v="Delivered"/>
    <s v="Karnataka"/>
  </r>
  <r>
    <s v="IN-AMD-103387"/>
    <x v="794"/>
    <s v="Apparel &amp; Fashion"/>
    <s v="Men Denim Jeans"/>
    <n v="1"/>
    <n v="2475.38"/>
    <n v="0"/>
    <x v="3386"/>
    <n v="686.18"/>
    <s v="UPI"/>
    <s v="Amazon (FBA)"/>
    <s v="Shipped"/>
    <s v="Uttar Pradesh"/>
  </r>
  <r>
    <s v="IN-AMD-103388"/>
    <x v="616"/>
    <s v="Apparel &amp; Fashion"/>
    <s v="Saree with Unstitched Blouse"/>
    <n v="4"/>
    <n v="1550.37"/>
    <n v="0"/>
    <x v="3387"/>
    <n v="0"/>
    <s v="Cash on Delivery (COD)"/>
    <s v="Amazon (FBA)"/>
    <s v="Cancelled"/>
    <s v="Maharashtra"/>
  </r>
  <r>
    <s v="IN-AMD-103389"/>
    <x v="782"/>
    <s v="Apparel &amp; Fashion"/>
    <s v="Men Denim Jeans"/>
    <n v="2"/>
    <n v="1739.07"/>
    <n v="0.05"/>
    <x v="3388"/>
    <n v="793.02"/>
    <s v="Net Banking"/>
    <s v="Amazon (FBA)"/>
    <s v="Delivered"/>
    <s v="Uttar Pradesh"/>
  </r>
  <r>
    <s v="IN-AMD-103390"/>
    <x v="917"/>
    <s v="Electronics &amp; Mobiles"/>
    <s v="Laptop Backpack"/>
    <n v="4"/>
    <n v="15814.64"/>
    <n v="0.25"/>
    <x v="3389"/>
    <n v="16140.87"/>
    <s v="Credit/Debit Card"/>
    <s v="Amazon (FBA)"/>
    <s v="Delivered"/>
    <s v="Telangana"/>
  </r>
  <r>
    <s v="IN-AMD-103391"/>
    <x v="582"/>
    <s v="Home &amp; Kitchen"/>
    <s v="Cotton Bedsheet Double"/>
    <n v="2"/>
    <n v="3095.67"/>
    <n v="0"/>
    <x v="3390"/>
    <n v="1820.93"/>
    <s v="Net Banking"/>
    <s v="Amazon (FBA)"/>
    <s v="Shipped"/>
    <s v="Uttar Pradesh"/>
  </r>
  <r>
    <s v="IN-AMD-103392"/>
    <x v="706"/>
    <s v="Electronics &amp; Mobiles"/>
    <s v="Power Bank 20000mAh"/>
    <n v="3"/>
    <n v="1785.2"/>
    <n v="0.25"/>
    <x v="3391"/>
    <n v="931.94"/>
    <s v="Credit/Debit Card"/>
    <s v="Amazon (FBA)"/>
    <s v="Delivered"/>
    <s v="Delhi"/>
  </r>
  <r>
    <s v="IN-AMD-103393"/>
    <x v="822"/>
    <s v="Electronics &amp; Mobiles"/>
    <s v="5G Smartphone"/>
    <n v="3"/>
    <n v="16902.830000000002"/>
    <n v="0.05"/>
    <x v="3392"/>
    <n v="10941.46"/>
    <s v="UPI"/>
    <s v="Amazon (FBA)"/>
    <s v="Delivered"/>
    <s v="Uttar Pradesh"/>
  </r>
  <r>
    <s v="IN-AMD-103394"/>
    <x v="54"/>
    <s v="Apparel &amp; Fashion"/>
    <s v="Cotton Kurta Set"/>
    <n v="4"/>
    <n v="788.6"/>
    <n v="0.25"/>
    <x v="3393"/>
    <n v="577.82000000000005"/>
    <s v="Credit/Debit Card"/>
    <s v="Seller Flex"/>
    <s v="Delivered"/>
    <s v="West Bengal"/>
  </r>
  <r>
    <s v="IN-AMD-103395"/>
    <x v="782"/>
    <s v="Electronics &amp; Mobiles"/>
    <s v="Power Bank 20000mAh"/>
    <n v="4"/>
    <n v="16283.77"/>
    <n v="0.25"/>
    <x v="3394"/>
    <n v="9703.44"/>
    <s v="Cash on Delivery (COD)"/>
    <s v="Amazon (FBA)"/>
    <s v="Delivered"/>
    <s v="Karnataka"/>
  </r>
  <r>
    <s v="IN-AMD-103396"/>
    <x v="474"/>
    <s v="Home &amp; Kitchen"/>
    <s v="Cotton Bedsheet Double"/>
    <n v="2"/>
    <n v="3576.17"/>
    <n v="0"/>
    <x v="3395"/>
    <n v="2336.7199999999998"/>
    <s v="Credit/Debit Card"/>
    <s v="Seller Flex"/>
    <s v="Delivered"/>
    <s v="Karnataka"/>
  </r>
  <r>
    <s v="IN-AMD-103397"/>
    <x v="204"/>
    <s v="Apparel &amp; Fashion"/>
    <s v="Cotton Kurta Set"/>
    <n v="4"/>
    <n v="522.80999999999995"/>
    <n v="0.15"/>
    <x v="3396"/>
    <n v="425.04"/>
    <s v="UPI"/>
    <s v="Seller Flex"/>
    <s v="Delivered"/>
    <s v="Rajasthan"/>
  </r>
  <r>
    <s v="IN-AMD-103398"/>
    <x v="913"/>
    <s v="Apparel &amp; Fashion"/>
    <s v="Cotton Kurta Set"/>
    <n v="4"/>
    <n v="2487.1799999999998"/>
    <n v="0.1"/>
    <x v="3397"/>
    <n v="0"/>
    <s v="UPI"/>
    <s v="Seller Flex"/>
    <s v="Returned"/>
    <s v="Gujarat"/>
  </r>
  <r>
    <s v="IN-AMD-103399"/>
    <x v="444"/>
    <s v="Apparel &amp; Fashion"/>
    <s v="Men Denim Jeans"/>
    <n v="2"/>
    <n v="2756.21"/>
    <n v="0.1"/>
    <x v="3398"/>
    <n v="843.96"/>
    <s v="Credit/Debit Card"/>
    <s v="Merchant (FBM)"/>
    <s v="Shipped"/>
    <s v="Karnataka"/>
  </r>
  <r>
    <s v="IN-AMD-103400"/>
    <x v="379"/>
    <s v="Electronics &amp; Mobiles"/>
    <s v="Power Bank 20000mAh"/>
    <n v="2"/>
    <n v="22923.84"/>
    <n v="0.15"/>
    <x v="3399"/>
    <n v="7067.22"/>
    <s v="Credit/Debit Card"/>
    <s v="Amazon (FBA)"/>
    <s v="Delivered"/>
    <s v="Maharashtra"/>
  </r>
  <r>
    <s v="IN-AMD-103401"/>
    <x v="910"/>
    <s v="Electronics &amp; Mobiles"/>
    <s v="Power Bank 20000mAh"/>
    <n v="3"/>
    <n v="32239.23"/>
    <n v="0"/>
    <x v="3400"/>
    <n v="32325.5"/>
    <s v="UPI"/>
    <s v="Amazon (FBA)"/>
    <s v="Delivered"/>
    <s v="Delhi"/>
  </r>
  <r>
    <s v="IN-AMD-103402"/>
    <x v="18"/>
    <s v="Beauty &amp; Personal Care"/>
    <s v="Electric Trimmer"/>
    <n v="1"/>
    <n v="673.98"/>
    <n v="0.15"/>
    <x v="3401"/>
    <n v="75.75"/>
    <s v="Cash on Delivery (COD)"/>
    <s v="Amazon (FBA)"/>
    <s v="Delivered"/>
    <s v="Tamil Nadu"/>
  </r>
  <r>
    <s v="IN-AMD-103403"/>
    <x v="343"/>
    <s v="Apparel &amp; Fashion"/>
    <s v="Men Denim Jeans"/>
    <n v="4"/>
    <n v="2960.25"/>
    <n v="0.05"/>
    <x v="3402"/>
    <n v="2232.2399999999998"/>
    <s v="UPI"/>
    <s v="Amazon (FBA)"/>
    <s v="Delivered"/>
    <s v="Maharashtra"/>
  </r>
  <r>
    <s v="IN-AMD-103404"/>
    <x v="607"/>
    <s v="Apparel &amp; Fashion"/>
    <s v="Saree with Unstitched Blouse"/>
    <n v="2"/>
    <n v="523.89"/>
    <n v="0.15"/>
    <x v="3403"/>
    <n v="208.41"/>
    <s v="UPI"/>
    <s v="Amazon (FBA)"/>
    <s v="Delivered"/>
    <s v="Maharashtra"/>
  </r>
  <r>
    <s v="IN-AMD-103405"/>
    <x v="270"/>
    <s v="Electronics &amp; Mobiles"/>
    <s v="Smartwatch"/>
    <n v="3"/>
    <n v="14575.59"/>
    <n v="0.1"/>
    <x v="3404"/>
    <n v="7742.27"/>
    <s v="Net Banking"/>
    <s v="Amazon (FBA)"/>
    <s v="Delivered"/>
    <s v="West Bengal"/>
  </r>
  <r>
    <s v="IN-AMD-103406"/>
    <x v="30"/>
    <s v="Apparel &amp; Fashion"/>
    <s v="Saree with Unstitched Blouse"/>
    <n v="1"/>
    <n v="1266.28"/>
    <n v="0.1"/>
    <x v="3405"/>
    <n v="233.08"/>
    <s v="UPI"/>
    <s v="Amazon (FBA)"/>
    <s v="Delivered"/>
    <s v="Kerala"/>
  </r>
  <r>
    <s v="IN-AMD-103407"/>
    <x v="929"/>
    <s v="Home &amp; Kitchen"/>
    <s v="Induction Cooktop"/>
    <n v="4"/>
    <n v="5294.6"/>
    <n v="0.1"/>
    <x v="3406"/>
    <n v="6663.61"/>
    <s v="UPI"/>
    <s v="Seller Flex"/>
    <s v="Delivered"/>
    <s v="Maharashtra"/>
  </r>
  <r>
    <s v="IN-AMD-103408"/>
    <x v="486"/>
    <s v="Home &amp; Kitchen"/>
    <s v="Stainless Steel Dinner Set"/>
    <n v="3"/>
    <n v="4358.01"/>
    <n v="0.15"/>
    <x v="3407"/>
    <n v="2820.24"/>
    <s v="UPI"/>
    <s v="Amazon (FBA)"/>
    <s v="Delivered"/>
    <s v="Gujarat"/>
  </r>
  <r>
    <s v="IN-AMD-103409"/>
    <x v="860"/>
    <s v="Home &amp; Kitchen"/>
    <s v="Water Purifier"/>
    <n v="1"/>
    <n v="1875.66"/>
    <n v="0.2"/>
    <x v="3408"/>
    <n v="359.1"/>
    <s v="Net Banking"/>
    <s v="Seller Flex"/>
    <s v="Delivered"/>
    <s v="Delhi"/>
  </r>
  <r>
    <s v="IN-AMD-103410"/>
    <x v="843"/>
    <s v="Electronics &amp; Mobiles"/>
    <s v="5G Smartphone"/>
    <n v="4"/>
    <n v="31602.41"/>
    <n v="0.05"/>
    <x v="3409"/>
    <n v="26094.03"/>
    <s v="UPI"/>
    <s v="Amazon (FBA)"/>
    <s v="Delivered"/>
    <s v="Maharashtra"/>
  </r>
  <r>
    <s v="IN-AMD-103411"/>
    <x v="679"/>
    <s v="Electronics &amp; Mobiles"/>
    <s v="5G Smartphone"/>
    <n v="3"/>
    <n v="33270.660000000003"/>
    <n v="0.05"/>
    <x v="3410"/>
    <n v="28328.16"/>
    <s v="Credit/Debit Card"/>
    <s v="Amazon (FBA)"/>
    <s v="Delivered"/>
    <s v="Delhi"/>
  </r>
  <r>
    <s v="IN-AMD-103412"/>
    <x v="930"/>
    <s v="Beauty &amp; Personal Care"/>
    <s v="Sunscreen Gel SPF 50"/>
    <n v="4"/>
    <n v="464.99"/>
    <n v="0"/>
    <x v="3411"/>
    <n v="532.35"/>
    <s v="UPI"/>
    <s v="Merchant (FBM)"/>
    <s v="Shipped"/>
    <s v="Gujarat"/>
  </r>
  <r>
    <s v="IN-AMD-103413"/>
    <x v="1"/>
    <s v="Pantry &amp; Groceries"/>
    <s v="Basmati Rice 5kg"/>
    <n v="1"/>
    <n v="562.6"/>
    <n v="0.15"/>
    <x v="3412"/>
    <n v="128.25"/>
    <s v="UPI"/>
    <s v="Amazon (FBA)"/>
    <s v="Delivered"/>
    <s v="Maharashtra"/>
  </r>
  <r>
    <s v="IN-AMD-103414"/>
    <x v="839"/>
    <s v="Electronics &amp; Mobiles"/>
    <s v="Wireless Earbuds"/>
    <n v="2"/>
    <n v="5651.46"/>
    <n v="0.25"/>
    <x v="3413"/>
    <n v="1358.08"/>
    <s v="Net Banking"/>
    <s v="Seller Flex"/>
    <s v="Delivered"/>
    <s v="Maharashtra"/>
  </r>
  <r>
    <s v="IN-AMD-103415"/>
    <x v="931"/>
    <s v="Apparel &amp; Fashion"/>
    <s v="Men Denim Jeans"/>
    <n v="3"/>
    <n v="1819.41"/>
    <n v="0"/>
    <x v="3414"/>
    <n v="804.12"/>
    <s v="Net Banking"/>
    <s v="Amazon (FBA)"/>
    <s v="Delivered"/>
    <s v="Rajasthan"/>
  </r>
  <r>
    <s v="IN-AMD-103416"/>
    <x v="725"/>
    <s v="Electronics &amp; Mobiles"/>
    <s v="Smartwatch"/>
    <n v="1"/>
    <n v="7753.59"/>
    <n v="0.05"/>
    <x v="3415"/>
    <n v="1716.2"/>
    <s v="Amazon Pay Later"/>
    <s v="Amazon (FBA)"/>
    <s v="Delivered"/>
    <s v="Karnataka"/>
  </r>
  <r>
    <s v="IN-AMD-103417"/>
    <x v="130"/>
    <s v="Electronics &amp; Mobiles"/>
    <s v="Laptop Backpack"/>
    <n v="4"/>
    <n v="31481.77"/>
    <n v="0.15"/>
    <x v="3416"/>
    <n v="32520.71"/>
    <s v="UPI"/>
    <s v="Amazon (FBA)"/>
    <s v="Delivered"/>
    <s v="Gujarat"/>
  </r>
  <r>
    <s v="IN-AMD-103418"/>
    <x v="584"/>
    <s v="Apparel &amp; Fashion"/>
    <s v="Cotton Kurta Set"/>
    <n v="1"/>
    <n v="2583.6"/>
    <n v="0.1"/>
    <x v="3417"/>
    <n v="316.39"/>
    <s v="UPI"/>
    <s v="Amazon (FBA)"/>
    <s v="Delivered"/>
    <s v="Tamil Nadu"/>
  </r>
  <r>
    <s v="IN-AMD-103419"/>
    <x v="49"/>
    <s v="Electronics &amp; Mobiles"/>
    <s v="Power Bank 20000mAh"/>
    <n v="1"/>
    <n v="11976.42"/>
    <n v="0.15"/>
    <x v="3418"/>
    <n v="3323.18"/>
    <s v="Net Banking"/>
    <s v="Merchant (FBM)"/>
    <s v="Delivered"/>
    <s v="Karnataka"/>
  </r>
  <r>
    <s v="IN-AMD-103420"/>
    <x v="784"/>
    <s v="Home &amp; Kitchen"/>
    <s v="Stainless Steel Dinner Set"/>
    <n v="2"/>
    <n v="7094.62"/>
    <n v="0"/>
    <x v="3419"/>
    <n v="0"/>
    <s v="UPI"/>
    <s v="Merchant (FBM)"/>
    <s v="Cancelled"/>
    <s v="Karnataka"/>
  </r>
  <r>
    <s v="IN-AMD-103421"/>
    <x v="228"/>
    <s v="Apparel &amp; Fashion"/>
    <s v="Cotton Kurta Set"/>
    <n v="3"/>
    <n v="2667.55"/>
    <n v="0.2"/>
    <x v="3420"/>
    <n v="1071.54"/>
    <s v="Credit/Debit Card"/>
    <s v="Amazon (FBA)"/>
    <s v="Delivered"/>
    <s v="Delhi"/>
  </r>
  <r>
    <s v="IN-AMD-103422"/>
    <x v="708"/>
    <s v="Electronics &amp; Mobiles"/>
    <s v="Smartwatch"/>
    <n v="1"/>
    <n v="7433.64"/>
    <n v="0"/>
    <x v="3421"/>
    <n v="1595.77"/>
    <s v="Credit/Debit Card"/>
    <s v="Amazon (FBA)"/>
    <s v="Delivered"/>
    <s v="Maharashtra"/>
  </r>
  <r>
    <s v="IN-AMD-103423"/>
    <x v="137"/>
    <s v="Electronics &amp; Mobiles"/>
    <s v="Smartwatch"/>
    <n v="2"/>
    <n v="15230.08"/>
    <n v="0.05"/>
    <x v="3422"/>
    <n v="3883.82"/>
    <s v="Credit/Debit Card"/>
    <s v="Amazon (FBA)"/>
    <s v="Delivered"/>
    <s v="Telangana"/>
  </r>
  <r>
    <s v="IN-AMD-103424"/>
    <x v="408"/>
    <s v="Beauty &amp; Personal Care"/>
    <s v="Electric Trimmer"/>
    <n v="2"/>
    <n v="1178.32"/>
    <n v="0"/>
    <x v="3423"/>
    <n v="307.83"/>
    <s v="UPI"/>
    <s v="Seller Flex"/>
    <s v="Delivered"/>
    <s v="Delhi"/>
  </r>
  <r>
    <s v="IN-AMD-103425"/>
    <x v="887"/>
    <s v="Electronics &amp; Mobiles"/>
    <s v="Power Bank 20000mAh"/>
    <n v="2"/>
    <n v="22946.76"/>
    <n v="0.2"/>
    <x v="3424"/>
    <n v="7921.65"/>
    <s v="UPI"/>
    <s v="Seller Flex"/>
    <s v="Delivered"/>
    <s v="Gujarat"/>
  </r>
  <r>
    <s v="IN-AMD-103426"/>
    <x v="645"/>
    <s v="Home &amp; Kitchen"/>
    <s v="Induction Cooktop"/>
    <n v="4"/>
    <n v="1703.28"/>
    <n v="0"/>
    <x v="3425"/>
    <n v="1329.72"/>
    <s v="Credit/Debit Card"/>
    <s v="Seller Flex"/>
    <s v="Delivered"/>
    <s v="Kerala"/>
  </r>
  <r>
    <s v="IN-AMD-103427"/>
    <x v="682"/>
    <s v="Apparel &amp; Fashion"/>
    <s v="Saree with Unstitched Blouse"/>
    <n v="2"/>
    <n v="1423.4"/>
    <n v="0.05"/>
    <x v="3426"/>
    <n v="825.79"/>
    <s v="UPI"/>
    <s v="Amazon (FBA)"/>
    <s v="Delivered"/>
    <s v="Kerala"/>
  </r>
  <r>
    <s v="IN-AMD-103428"/>
    <x v="638"/>
    <s v="Home &amp; Kitchen"/>
    <s v="Stainless Steel Dinner Set"/>
    <n v="2"/>
    <n v="5742.16"/>
    <n v="0.2"/>
    <x v="3427"/>
    <n v="1678.58"/>
    <s v="Net Banking"/>
    <s v="Amazon (FBA)"/>
    <s v="Delivered"/>
    <s v="Uttar Pradesh"/>
  </r>
  <r>
    <s v="IN-AMD-103429"/>
    <x v="703"/>
    <s v="Apparel &amp; Fashion"/>
    <s v="Cotton Kurta Set"/>
    <n v="2"/>
    <n v="2119.58"/>
    <n v="0.1"/>
    <x v="3428"/>
    <n v="1143.23"/>
    <s v="Cash on Delivery (COD)"/>
    <s v="Amazon (FBA)"/>
    <s v="Delivered"/>
    <s v="Tamil Nadu"/>
  </r>
  <r>
    <s v="IN-AMD-103430"/>
    <x v="672"/>
    <s v="Electronics &amp; Mobiles"/>
    <s v="Smartwatch"/>
    <n v="2"/>
    <n v="25611.34"/>
    <n v="0.2"/>
    <x v="3429"/>
    <n v="7794.55"/>
    <s v="UPI"/>
    <s v="Merchant (FBM)"/>
    <s v="Delivered"/>
    <s v="Maharashtra"/>
  </r>
  <r>
    <s v="IN-AMD-103431"/>
    <x v="932"/>
    <s v="Electronics &amp; Mobiles"/>
    <s v="Smartwatch"/>
    <n v="3"/>
    <n v="22555.25"/>
    <n v="0.1"/>
    <x v="3430"/>
    <n v="15052.79"/>
    <s v="Credit/Debit Card"/>
    <s v="Merchant (FBM)"/>
    <s v="Delivered"/>
    <s v="Telangana"/>
  </r>
  <r>
    <s v="IN-AMD-103432"/>
    <x v="236"/>
    <s v="Electronics &amp; Mobiles"/>
    <s v="Smartwatch"/>
    <n v="3"/>
    <n v="16132.34"/>
    <n v="0"/>
    <x v="3431"/>
    <n v="15316.42"/>
    <s v="UPI"/>
    <s v="Merchant (FBM)"/>
    <s v="Delivered"/>
    <s v="Maharashtra"/>
  </r>
  <r>
    <s v="IN-AMD-103433"/>
    <x v="663"/>
    <s v="Apparel &amp; Fashion"/>
    <s v="Men Denim Jeans"/>
    <n v="2"/>
    <n v="1125.68"/>
    <n v="0.05"/>
    <x v="3432"/>
    <n v="337.23"/>
    <s v="UPI"/>
    <s v="Amazon (FBA)"/>
    <s v="Delivered"/>
    <s v="Karnataka"/>
  </r>
  <r>
    <s v="IN-AMD-103434"/>
    <x v="460"/>
    <s v="Home &amp; Kitchen"/>
    <s v="Mixer Grinder 750W"/>
    <n v="1"/>
    <n v="5690.44"/>
    <n v="0"/>
    <x v="3433"/>
    <n v="1140.0899999999999"/>
    <s v="UPI"/>
    <s v="Amazon (FBA)"/>
    <s v="Delivered"/>
    <s v="Gujarat"/>
  </r>
  <r>
    <s v="IN-AMD-103435"/>
    <x v="126"/>
    <s v="Electronics &amp; Mobiles"/>
    <s v="Power Bank 20000mAh"/>
    <n v="4"/>
    <n v="4867.79"/>
    <n v="0"/>
    <x v="3434"/>
    <n v="5583.17"/>
    <s v="Credit/Debit Card"/>
    <s v="Amazon (FBA)"/>
    <s v="Delivered"/>
    <s v="Gujarat"/>
  </r>
  <r>
    <s v="IN-AMD-103436"/>
    <x v="920"/>
    <s v="Electronics &amp; Mobiles"/>
    <s v="Laptop Backpack"/>
    <n v="1"/>
    <n v="12538.39"/>
    <n v="0.05"/>
    <x v="3435"/>
    <n v="0"/>
    <s v="Net Banking"/>
    <s v="Amazon (FBA)"/>
    <s v="Returned"/>
    <s v="Delhi"/>
  </r>
  <r>
    <s v="IN-AMD-103437"/>
    <x v="646"/>
    <s v="Apparel &amp; Fashion"/>
    <s v="Cotton Kurta Set"/>
    <n v="1"/>
    <n v="1295.8599999999999"/>
    <n v="0.2"/>
    <x v="3436"/>
    <n v="141.05000000000001"/>
    <s v="Cash on Delivery (COD)"/>
    <s v="Seller Flex"/>
    <s v="Delivered"/>
    <s v="Telangana"/>
  </r>
  <r>
    <s v="IN-AMD-103438"/>
    <x v="378"/>
    <s v="Home &amp; Kitchen"/>
    <s v="Water Purifier"/>
    <n v="2"/>
    <n v="6437.63"/>
    <n v="0"/>
    <x v="3437"/>
    <n v="0"/>
    <s v="UPI"/>
    <s v="Seller Flex"/>
    <s v="Cancelled"/>
    <s v="Karnataka"/>
  </r>
  <r>
    <s v="IN-AMD-103439"/>
    <x v="712"/>
    <s v="Pantry &amp; Groceries"/>
    <s v="Ghee 1L"/>
    <n v="1"/>
    <n v="988.95"/>
    <n v="0"/>
    <x v="3438"/>
    <n v="197.42"/>
    <s v="Cash on Delivery (COD)"/>
    <s v="Seller Flex"/>
    <s v="Delivered"/>
    <s v="Gujarat"/>
  </r>
  <r>
    <s v="IN-AMD-103440"/>
    <x v="366"/>
    <s v="Home &amp; Kitchen"/>
    <s v="Mixer Grinder 750W"/>
    <n v="3"/>
    <n v="3345.28"/>
    <n v="0.2"/>
    <x v="3439"/>
    <n v="2585.87"/>
    <s v="Credit/Debit Card"/>
    <s v="Amazon (FBA)"/>
    <s v="Delivered"/>
    <s v="Uttar Pradesh"/>
  </r>
  <r>
    <s v="IN-AMD-103441"/>
    <x v="849"/>
    <s v="Apparel &amp; Fashion"/>
    <s v="Sports Shoes"/>
    <n v="3"/>
    <n v="1577.79"/>
    <n v="0.1"/>
    <x v="3440"/>
    <n v="727.32"/>
    <s v="UPI"/>
    <s v="Merchant (FBM)"/>
    <s v="Delivered"/>
    <s v="Gujarat"/>
  </r>
  <r>
    <s v="IN-AMD-103442"/>
    <x v="279"/>
    <s v="Home &amp; Kitchen"/>
    <s v="Water Purifier"/>
    <n v="4"/>
    <n v="5406.14"/>
    <n v="0.1"/>
    <x v="3441"/>
    <n v="0"/>
    <s v="UPI"/>
    <s v="Seller Flex"/>
    <s v="Returned"/>
    <s v="Delhi"/>
  </r>
  <r>
    <s v="IN-AMD-103443"/>
    <x v="268"/>
    <s v="Pantry &amp; Groceries"/>
    <s v="Ghee 1L"/>
    <n v="3"/>
    <n v="961"/>
    <n v="0.2"/>
    <x v="3442"/>
    <n v="737.2"/>
    <s v="UPI"/>
    <s v="Merchant (FBM)"/>
    <s v="Delivered"/>
    <s v="Maharashtra"/>
  </r>
  <r>
    <s v="IN-AMD-103444"/>
    <x v="38"/>
    <s v="Beauty &amp; Personal Care"/>
    <s v="Sunscreen Gel SPF 50"/>
    <n v="3"/>
    <n v="386.44"/>
    <n v="0.15"/>
    <x v="3443"/>
    <n v="132.30000000000001"/>
    <s v="UPI"/>
    <s v="Amazon (FBA)"/>
    <s v="Delivered"/>
    <s v="Rajasthan"/>
  </r>
  <r>
    <s v="IN-AMD-103445"/>
    <x v="551"/>
    <s v="Apparel &amp; Fashion"/>
    <s v="Cotton Kurta Set"/>
    <n v="2"/>
    <n v="1478.78"/>
    <n v="0.15"/>
    <x v="3444"/>
    <n v="737.55"/>
    <s v="Credit/Debit Card"/>
    <s v="Amazon (FBA)"/>
    <s v="Delivered"/>
    <s v="Telangana"/>
  </r>
  <r>
    <s v="IN-AMD-103446"/>
    <x v="869"/>
    <s v="Electronics &amp; Mobiles"/>
    <s v="Power Bank 20000mAh"/>
    <n v="3"/>
    <n v="34831.5"/>
    <n v="0.15"/>
    <x v="3445"/>
    <n v="13368.19"/>
    <s v="Cash on Delivery (COD)"/>
    <s v="Seller Flex"/>
    <s v="Shipped"/>
    <s v="Maharashtra"/>
  </r>
  <r>
    <s v="IN-AMD-103447"/>
    <x v="244"/>
    <s v="Electronics &amp; Mobiles"/>
    <s v="5G Smartphone"/>
    <n v="1"/>
    <n v="5660.88"/>
    <n v="0.1"/>
    <x v="3446"/>
    <n v="878.71"/>
    <s v="UPI"/>
    <s v="Amazon (FBA)"/>
    <s v="Delivered"/>
    <s v="Uttar Pradesh"/>
  </r>
  <r>
    <s v="IN-AMD-103448"/>
    <x v="774"/>
    <s v="Apparel &amp; Fashion"/>
    <s v="Men Denim Jeans"/>
    <n v="1"/>
    <n v="590.16999999999996"/>
    <n v="0.1"/>
    <x v="3447"/>
    <n v="107.14"/>
    <s v="UPI"/>
    <s v="Amazon (FBA)"/>
    <s v="Shipped"/>
    <s v="Kerala"/>
  </r>
  <r>
    <s v="IN-AMD-103449"/>
    <x v="485"/>
    <s v="Home &amp; Kitchen"/>
    <s v="Water Purifier"/>
    <n v="3"/>
    <n v="6035.05"/>
    <n v="0.1"/>
    <x v="3448"/>
    <n v="3063.91"/>
    <s v="UPI"/>
    <s v="Seller Flex"/>
    <s v="Delivered"/>
    <s v="Gujarat"/>
  </r>
  <r>
    <s v="IN-AMD-103450"/>
    <x v="933"/>
    <s v="Apparel &amp; Fashion"/>
    <s v="Printed T-Shirt"/>
    <n v="4"/>
    <n v="2542.17"/>
    <n v="0.05"/>
    <x v="3449"/>
    <n v="1989"/>
    <s v="Credit/Debit Card"/>
    <s v="Seller Flex"/>
    <s v="Delivered"/>
    <s v="Kerala"/>
  </r>
  <r>
    <s v="IN-AMD-103451"/>
    <x v="113"/>
    <s v="Electronics &amp; Mobiles"/>
    <s v="5G Smartphone"/>
    <n v="4"/>
    <n v="34050.019999999997"/>
    <n v="0"/>
    <x v="3450"/>
    <n v="0"/>
    <s v="Net Banking"/>
    <s v="Merchant (FBM)"/>
    <s v="Returned"/>
    <s v="Maharashtra"/>
  </r>
  <r>
    <s v="IN-AMD-103452"/>
    <x v="747"/>
    <s v="Home &amp; Kitchen"/>
    <s v="Mixer Grinder 750W"/>
    <n v="4"/>
    <n v="1056.69"/>
    <n v="0"/>
    <x v="3451"/>
    <n v="744.23"/>
    <s v="Net Banking"/>
    <s v="Seller Flex"/>
    <s v="Delivered"/>
    <s v="Gujarat"/>
  </r>
  <r>
    <s v="IN-AMD-103453"/>
    <x v="599"/>
    <s v="Beauty &amp; Personal Care"/>
    <s v="Sunscreen Gel SPF 50"/>
    <n v="3"/>
    <n v="729.06"/>
    <n v="0.05"/>
    <x v="3452"/>
    <n v="542.38"/>
    <s v="Net Banking"/>
    <s v="Amazon (FBA)"/>
    <s v="Delivered"/>
    <s v="Gujarat"/>
  </r>
  <r>
    <s v="IN-AMD-103454"/>
    <x v="46"/>
    <s v="Electronics &amp; Mobiles"/>
    <s v="Smartwatch"/>
    <n v="4"/>
    <n v="33431.660000000003"/>
    <n v="0.1"/>
    <x v="3453"/>
    <n v="30911.62"/>
    <s v="Net Banking"/>
    <s v="Merchant (FBM)"/>
    <s v="Delivered"/>
    <s v="Karnataka"/>
  </r>
  <r>
    <s v="IN-AMD-103455"/>
    <x v="164"/>
    <s v="Home &amp; Kitchen"/>
    <s v="Water Purifier"/>
    <n v="3"/>
    <n v="1733.72"/>
    <n v="0.1"/>
    <x v="3454"/>
    <n v="822.63"/>
    <s v="Credit/Debit Card"/>
    <s v="Amazon (FBA)"/>
    <s v="Delivered"/>
    <s v="Telangana"/>
  </r>
  <r>
    <s v="IN-AMD-103456"/>
    <x v="413"/>
    <s v="Apparel &amp; Fashion"/>
    <s v="Printed T-Shirt"/>
    <n v="1"/>
    <n v="482.98"/>
    <n v="0.1"/>
    <x v="3455"/>
    <n v="60.13"/>
    <s v="UPI"/>
    <s v="Seller Flex"/>
    <s v="Shipped"/>
    <s v="Telangana"/>
  </r>
  <r>
    <s v="IN-AMD-103457"/>
    <x v="781"/>
    <s v="Beauty &amp; Personal Care"/>
    <s v="Matte Lipstick"/>
    <n v="4"/>
    <n v="1397.48"/>
    <n v="0.2"/>
    <x v="3456"/>
    <n v="794.73"/>
    <s v="Cash on Delivery (COD)"/>
    <s v="Amazon (FBA)"/>
    <s v="Delivered"/>
    <s v="Telangana"/>
  </r>
  <r>
    <s v="IN-AMD-103458"/>
    <x v="569"/>
    <s v="Beauty &amp; Personal Care"/>
    <s v="Ubtan Face Wash"/>
    <n v="4"/>
    <n v="316.06"/>
    <n v="0.1"/>
    <x v="3457"/>
    <n v="306.61"/>
    <s v="Cash on Delivery (COD)"/>
    <s v="Amazon (FBA)"/>
    <s v="Delivered"/>
    <s v="Tamil Nadu"/>
  </r>
  <r>
    <s v="IN-AMD-103459"/>
    <x v="493"/>
    <s v="Apparel &amp; Fashion"/>
    <s v="Printed T-Shirt"/>
    <n v="4"/>
    <n v="2155.4699999999998"/>
    <n v="0"/>
    <x v="3458"/>
    <n v="1539.36"/>
    <s v="UPI"/>
    <s v="Merchant (FBM)"/>
    <s v="Delivered"/>
    <s v="Karnataka"/>
  </r>
  <r>
    <s v="IN-AMD-103460"/>
    <x v="291"/>
    <s v="Home &amp; Kitchen"/>
    <s v="Mixer Grinder 750W"/>
    <n v="1"/>
    <n v="1749.04"/>
    <n v="0"/>
    <x v="3459"/>
    <n v="295.52999999999997"/>
    <s v="UPI"/>
    <s v="Amazon (FBA)"/>
    <s v="Delivered"/>
    <s v="Maharashtra"/>
  </r>
  <r>
    <s v="IN-AMD-103461"/>
    <x v="632"/>
    <s v="Beauty &amp; Personal Care"/>
    <s v="Ubtan Face Wash"/>
    <n v="3"/>
    <n v="633.26"/>
    <n v="0"/>
    <x v="3460"/>
    <n v="637.34"/>
    <s v="UPI"/>
    <s v="Amazon (FBA)"/>
    <s v="Delivered"/>
    <s v="Karnataka"/>
  </r>
  <r>
    <s v="IN-AMD-103462"/>
    <x v="433"/>
    <s v="Apparel &amp; Fashion"/>
    <s v="Sports Shoes"/>
    <n v="1"/>
    <n v="1958.65"/>
    <n v="0.2"/>
    <x v="3461"/>
    <n v="533.49"/>
    <s v="UPI"/>
    <s v="Amazon (FBA)"/>
    <s v="Delivered"/>
    <s v="Kerala"/>
  </r>
  <r>
    <s v="IN-AMD-103463"/>
    <x v="22"/>
    <s v="Apparel &amp; Fashion"/>
    <s v="Saree with Unstitched Blouse"/>
    <n v="1"/>
    <n v="1768.45"/>
    <n v="0.1"/>
    <x v="3462"/>
    <n v="337.22"/>
    <s v="UPI"/>
    <s v="Seller Flex"/>
    <s v="Delivered"/>
    <s v="Karnataka"/>
  </r>
  <r>
    <s v="IN-AMD-103464"/>
    <x v="220"/>
    <s v="Beauty &amp; Personal Care"/>
    <s v="Matte Lipstick"/>
    <n v="2"/>
    <n v="318.08999999999997"/>
    <n v="0.15"/>
    <x v="3463"/>
    <n v="161.56"/>
    <s v="Net Banking"/>
    <s v="Amazon (FBA)"/>
    <s v="Delivered"/>
    <s v="Delhi"/>
  </r>
  <r>
    <s v="IN-AMD-103465"/>
    <x v="830"/>
    <s v="Electronics &amp; Mobiles"/>
    <s v="5G Smartphone"/>
    <n v="4"/>
    <n v="7450.15"/>
    <n v="0"/>
    <x v="3464"/>
    <n v="4067.86"/>
    <s v="UPI"/>
    <s v="Amazon (FBA)"/>
    <s v="Delivered"/>
    <s v="Delhi"/>
  </r>
  <r>
    <s v="IN-AMD-103466"/>
    <x v="523"/>
    <s v="Apparel &amp; Fashion"/>
    <s v="Saree with Unstitched Blouse"/>
    <n v="3"/>
    <n v="2807.76"/>
    <n v="0.15"/>
    <x v="3465"/>
    <n v="2348.9499999999998"/>
    <s v="UPI"/>
    <s v="Amazon (FBA)"/>
    <s v="Delivered"/>
    <s v="Kerala"/>
  </r>
  <r>
    <s v="IN-AMD-103467"/>
    <x v="188"/>
    <s v="Beauty &amp; Personal Care"/>
    <s v="Ayurvedic Hair Oil"/>
    <n v="3"/>
    <n v="794.8"/>
    <n v="0.15"/>
    <x v="3466"/>
    <n v="0"/>
    <s v="Net Banking"/>
    <s v="Amazon (FBA)"/>
    <s v="Returned"/>
    <s v="Maharashtra"/>
  </r>
  <r>
    <s v="IN-AMD-103468"/>
    <x v="906"/>
    <s v="Home &amp; Kitchen"/>
    <s v="Stainless Steel Dinner Set"/>
    <n v="2"/>
    <n v="981.14"/>
    <n v="0.15"/>
    <x v="3467"/>
    <n v="494"/>
    <s v="Amazon Pay Later"/>
    <s v="Amazon (FBA)"/>
    <s v="Delivered"/>
    <s v="Tamil Nadu"/>
  </r>
  <r>
    <s v="IN-AMD-103469"/>
    <x v="450"/>
    <s v="Apparel &amp; Fashion"/>
    <s v="Saree with Unstitched Blouse"/>
    <n v="2"/>
    <n v="386.44"/>
    <n v="0.1"/>
    <x v="3468"/>
    <n v="188.39"/>
    <s v="Cash on Delivery (COD)"/>
    <s v="Amazon (FBA)"/>
    <s v="Delivered"/>
    <s v="West Bengal"/>
  </r>
  <r>
    <s v="IN-AMD-103470"/>
    <x v="363"/>
    <s v="Electronics &amp; Mobiles"/>
    <s v="Wireless Earbuds"/>
    <n v="1"/>
    <n v="22822.18"/>
    <n v="0.15"/>
    <x v="3469"/>
    <n v="4125.92"/>
    <s v="Net Banking"/>
    <s v="Amazon (FBA)"/>
    <s v="Shipped"/>
    <s v="Maharashtra"/>
  </r>
  <r>
    <s v="IN-AMD-103471"/>
    <x v="363"/>
    <s v="Apparel &amp; Fashion"/>
    <s v="Printed T-Shirt"/>
    <n v="2"/>
    <n v="2632.63"/>
    <n v="0.2"/>
    <x v="3470"/>
    <n v="579.76"/>
    <s v="UPI"/>
    <s v="Seller Flex"/>
    <s v="Delivered"/>
    <s v="Telangana"/>
  </r>
  <r>
    <s v="IN-AMD-103472"/>
    <x v="172"/>
    <s v="Electronics &amp; Mobiles"/>
    <s v="Laptop Backpack"/>
    <n v="3"/>
    <n v="17151"/>
    <n v="0.25"/>
    <x v="3471"/>
    <n v="10094.09"/>
    <s v="Cash on Delivery (COD)"/>
    <s v="Amazon (FBA)"/>
    <s v="Delivered"/>
    <s v="Maharashtra"/>
  </r>
  <r>
    <s v="IN-AMD-103473"/>
    <x v="335"/>
    <s v="Electronics &amp; Mobiles"/>
    <s v="Smartwatch"/>
    <n v="3"/>
    <n v="12238.35"/>
    <n v="0"/>
    <x v="3472"/>
    <n v="5013.53"/>
    <s v="UPI"/>
    <s v="Amazon (FBA)"/>
    <s v="Delivered"/>
    <s v="Delhi"/>
  </r>
  <r>
    <s v="IN-AMD-103474"/>
    <x v="791"/>
    <s v="Home &amp; Kitchen"/>
    <s v="Stainless Steel Dinner Set"/>
    <n v="3"/>
    <n v="6273.38"/>
    <n v="0.1"/>
    <x v="3473"/>
    <n v="5770"/>
    <s v="Credit/Debit Card"/>
    <s v="Amazon (FBA)"/>
    <s v="Shipped"/>
    <s v="Maharashtra"/>
  </r>
  <r>
    <s v="IN-AMD-103475"/>
    <x v="457"/>
    <s v="Electronics &amp; Mobiles"/>
    <s v="Power Bank 20000mAh"/>
    <n v="1"/>
    <n v="3310.69"/>
    <n v="0"/>
    <x v="3474"/>
    <n v="0"/>
    <s v="UPI"/>
    <s v="Seller Flex"/>
    <s v="Returned"/>
    <s v="Delhi"/>
  </r>
  <r>
    <s v="IN-AMD-103476"/>
    <x v="45"/>
    <s v="Apparel &amp; Fashion"/>
    <s v="Printed T-Shirt"/>
    <n v="4"/>
    <n v="2879.91"/>
    <n v="0.2"/>
    <x v="3475"/>
    <n v="1722.74"/>
    <s v="Credit/Debit Card"/>
    <s v="Amazon (FBA)"/>
    <s v="Delivered"/>
    <s v="Maharashtra"/>
  </r>
  <r>
    <s v="IN-AMD-103477"/>
    <x v="503"/>
    <s v="Apparel &amp; Fashion"/>
    <s v="Men Denim Jeans"/>
    <n v="4"/>
    <n v="1466.7"/>
    <n v="0.25"/>
    <x v="3476"/>
    <n v="738.81"/>
    <s v="UPI"/>
    <s v="Seller Flex"/>
    <s v="Delivered"/>
    <s v="Gujarat"/>
  </r>
  <r>
    <s v="IN-AMD-103478"/>
    <x v="275"/>
    <s v="Pantry &amp; Groceries"/>
    <s v="Filter Coffee Powder"/>
    <n v="1"/>
    <n v="625.29999999999995"/>
    <n v="0.05"/>
    <x v="3477"/>
    <n v="81.45"/>
    <s v="Credit/Debit Card"/>
    <s v="Amazon (FBA)"/>
    <s v="Delivered"/>
    <s v="Maharashtra"/>
  </r>
  <r>
    <s v="IN-AMD-103479"/>
    <x v="91"/>
    <s v="Apparel &amp; Fashion"/>
    <s v="Saree with Unstitched Blouse"/>
    <n v="3"/>
    <n v="2750.54"/>
    <n v="0.25"/>
    <x v="3478"/>
    <n v="1750.67"/>
    <s v="UPI"/>
    <s v="Amazon (FBA)"/>
    <s v="Delivered"/>
    <s v="Karnataka"/>
  </r>
  <r>
    <s v="IN-AMD-103480"/>
    <x v="643"/>
    <s v="Electronics &amp; Mobiles"/>
    <s v="Power Bank 20000mAh"/>
    <n v="3"/>
    <n v="4310.7299999999996"/>
    <n v="0.15"/>
    <x v="3479"/>
    <n v="3823.55"/>
    <s v="UPI"/>
    <s v="Amazon (FBA)"/>
    <s v="Shipped"/>
    <s v="Delhi"/>
  </r>
  <r>
    <s v="IN-AMD-103481"/>
    <x v="756"/>
    <s v="Electronics &amp; Mobiles"/>
    <s v="Power Bank 20000mAh"/>
    <n v="1"/>
    <n v="18617.650000000001"/>
    <n v="0.1"/>
    <x v="3480"/>
    <n v="3779.95"/>
    <s v="UPI"/>
    <s v="Seller Flex"/>
    <s v="Delivered"/>
    <s v="Maharashtra"/>
  </r>
  <r>
    <s v="IN-AMD-103482"/>
    <x v="396"/>
    <s v="Home &amp; Kitchen"/>
    <s v="Cotton Bedsheet Double"/>
    <n v="1"/>
    <n v="6821.11"/>
    <n v="0.1"/>
    <x v="3481"/>
    <n v="1731.61"/>
    <s v="UPI"/>
    <s v="Seller Flex"/>
    <s v="Delivered"/>
    <s v="Kerala"/>
  </r>
  <r>
    <s v="IN-AMD-103483"/>
    <x v="433"/>
    <s v="Home &amp; Kitchen"/>
    <s v="Induction Cooktop"/>
    <n v="2"/>
    <n v="6517.06"/>
    <n v="0.05"/>
    <x v="3482"/>
    <n v="2865.59"/>
    <s v="UPI"/>
    <s v="Amazon (FBA)"/>
    <s v="Delivered"/>
    <s v="Delhi"/>
  </r>
  <r>
    <s v="IN-AMD-103484"/>
    <x v="219"/>
    <s v="Apparel &amp; Fashion"/>
    <s v="Men Denim Jeans"/>
    <n v="1"/>
    <n v="1276.56"/>
    <n v="0.25"/>
    <x v="3483"/>
    <n v="204"/>
    <s v="Net Banking"/>
    <s v="Seller Flex"/>
    <s v="Delivered"/>
    <s v="Tamil Nadu"/>
  </r>
  <r>
    <s v="IN-AMD-103485"/>
    <x v="924"/>
    <s v="Apparel &amp; Fashion"/>
    <s v="Cotton Kurta Set"/>
    <n v="4"/>
    <n v="2007.29"/>
    <n v="0"/>
    <x v="3484"/>
    <n v="1633.24"/>
    <s v="UPI"/>
    <s v="Amazon (FBA)"/>
    <s v="Delivered"/>
    <s v="Gujarat"/>
  </r>
  <r>
    <s v="IN-AMD-103486"/>
    <x v="260"/>
    <s v="Electronics &amp; Mobiles"/>
    <s v="Smartwatch"/>
    <n v="1"/>
    <n v="12414.54"/>
    <n v="0.15"/>
    <x v="3485"/>
    <n v="3438.36"/>
    <s v="Credit/Debit Card"/>
    <s v="Amazon (FBA)"/>
    <s v="Delivered"/>
    <s v="Tamil Nadu"/>
  </r>
  <r>
    <s v="IN-AMD-103487"/>
    <x v="362"/>
    <s v="Apparel &amp; Fashion"/>
    <s v="Sports Shoes"/>
    <n v="3"/>
    <n v="2534.4299999999998"/>
    <n v="0.05"/>
    <x v="3486"/>
    <n v="2129.98"/>
    <s v="Credit/Debit Card"/>
    <s v="Amazon (FBA)"/>
    <s v="Shipped"/>
    <s v="Maharashtra"/>
  </r>
  <r>
    <s v="IN-AMD-103488"/>
    <x v="441"/>
    <s v="Apparel &amp; Fashion"/>
    <s v="Sports Shoes"/>
    <n v="3"/>
    <n v="2994.79"/>
    <n v="0.15"/>
    <x v="3487"/>
    <n v="2424.86"/>
    <s v="UPI"/>
    <s v="Merchant (FBM)"/>
    <s v="Shipped"/>
    <s v="West Bengal"/>
  </r>
  <r>
    <s v="IN-AMD-103489"/>
    <x v="25"/>
    <s v="Electronics &amp; Mobiles"/>
    <s v="Power Bank 20000mAh"/>
    <n v="3"/>
    <n v="1448.98"/>
    <n v="0"/>
    <x v="3488"/>
    <n v="0"/>
    <s v="UPI"/>
    <s v="Amazon (FBA)"/>
    <s v="Cancelled"/>
    <s v="Kerala"/>
  </r>
  <r>
    <s v="IN-AMD-103490"/>
    <x v="105"/>
    <s v="Electronics &amp; Mobiles"/>
    <s v="Laptop Backpack"/>
    <n v="4"/>
    <n v="27302.14"/>
    <n v="0.05"/>
    <x v="3489"/>
    <n v="21091.86"/>
    <s v="UPI"/>
    <s v="Amazon (FBA)"/>
    <s v="Delivered"/>
    <s v="West Bengal"/>
  </r>
  <r>
    <s v="IN-AMD-103491"/>
    <x v="344"/>
    <s v="Electronics &amp; Mobiles"/>
    <s v="Wireless Earbuds"/>
    <n v="4"/>
    <n v="9450.31"/>
    <n v="0.2"/>
    <x v="3490"/>
    <n v="5079.9799999999996"/>
    <s v="Cash on Delivery (COD)"/>
    <s v="Amazon (FBA)"/>
    <s v="Delivered"/>
    <s v="Karnataka"/>
  </r>
  <r>
    <s v="IN-AMD-103492"/>
    <x v="363"/>
    <s v="Electronics &amp; Mobiles"/>
    <s v="5G Smartphone"/>
    <n v="2"/>
    <n v="13908.71"/>
    <n v="0.1"/>
    <x v="3491"/>
    <n v="3990.3"/>
    <s v="UPI"/>
    <s v="Seller Flex"/>
    <s v="Delivered"/>
    <s v="Tamil Nadu"/>
  </r>
  <r>
    <s v="IN-AMD-103493"/>
    <x v="444"/>
    <s v="Home &amp; Kitchen"/>
    <s v="Mixer Grinder 750W"/>
    <n v="1"/>
    <n v="2001.01"/>
    <n v="0.05"/>
    <x v="3492"/>
    <n v="613.65"/>
    <s v="UPI"/>
    <s v="Amazon (FBA)"/>
    <s v="Delivered"/>
    <s v="Karnataka"/>
  </r>
  <r>
    <s v="IN-AMD-103494"/>
    <x v="361"/>
    <s v="Electronics &amp; Mobiles"/>
    <s v="Power Bank 20000mAh"/>
    <n v="2"/>
    <n v="11221.83"/>
    <n v="0.15"/>
    <x v="3493"/>
    <n v="6190.34"/>
    <s v="Net Banking"/>
    <s v="Seller Flex"/>
    <s v="Delivered"/>
    <s v="Uttar Pradesh"/>
  </r>
  <r>
    <s v="IN-AMD-103495"/>
    <x v="225"/>
    <s v="Electronics &amp; Mobiles"/>
    <s v="Smartwatch"/>
    <n v="1"/>
    <n v="3999.71"/>
    <n v="0.05"/>
    <x v="3494"/>
    <n v="955.78"/>
    <s v="Cash on Delivery (COD)"/>
    <s v="Amazon (FBA)"/>
    <s v="Delivered"/>
    <s v="West Bengal"/>
  </r>
  <r>
    <s v="IN-AMD-103496"/>
    <x v="745"/>
    <s v="Electronics &amp; Mobiles"/>
    <s v="Laptop Backpack"/>
    <n v="1"/>
    <n v="4710.12"/>
    <n v="0.05"/>
    <x v="3495"/>
    <n v="803.83"/>
    <s v="UPI"/>
    <s v="Amazon (FBA)"/>
    <s v="Delivered"/>
    <s v="Delhi"/>
  </r>
  <r>
    <s v="IN-AMD-103497"/>
    <x v="901"/>
    <s v="Pantry &amp; Groceries"/>
    <s v="Organic Turmeric Powder"/>
    <n v="4"/>
    <n v="965.03"/>
    <n v="0.1"/>
    <x v="3496"/>
    <n v="1195.8399999999999"/>
    <s v="Credit/Debit Card"/>
    <s v="Amazon (FBA)"/>
    <s v="Delivered"/>
    <s v="Uttar Pradesh"/>
  </r>
  <r>
    <s v="IN-AMD-103498"/>
    <x v="9"/>
    <s v="Beauty &amp; Personal Care"/>
    <s v="Sunscreen Gel SPF 50"/>
    <n v="3"/>
    <n v="899.13"/>
    <n v="0.25"/>
    <x v="3497"/>
    <n v="293.87"/>
    <s v="Credit/Debit Card"/>
    <s v="Amazon (FBA)"/>
    <s v="Delivered"/>
    <s v="Maharashtra"/>
  </r>
  <r>
    <s v="IN-AMD-103499"/>
    <x v="877"/>
    <s v="Electronics &amp; Mobiles"/>
    <s v="Power Bank 20000mAh"/>
    <n v="1"/>
    <n v="5404.27"/>
    <n v="0.15"/>
    <x v="3498"/>
    <n v="1371.84"/>
    <s v="UPI"/>
    <s v="Amazon (FBA)"/>
    <s v="Delivered"/>
    <s v="Delhi"/>
  </r>
  <r>
    <s v="IN-AMD-103500"/>
    <x v="777"/>
    <s v="Apparel &amp; Fashion"/>
    <s v="Sports Shoes"/>
    <n v="4"/>
    <n v="557.97"/>
    <n v="0"/>
    <x v="3499"/>
    <n v="436.67"/>
    <s v="UPI"/>
    <s v="Amazon (FBA)"/>
    <s v="Delivered"/>
    <s v="Uttar Pradesh"/>
  </r>
  <r>
    <s v="IN-AMD-103501"/>
    <x v="674"/>
    <s v="Electronics &amp; Mobiles"/>
    <s v="Power Bank 20000mAh"/>
    <n v="2"/>
    <n v="10679.34"/>
    <n v="0.15"/>
    <x v="3500"/>
    <n v="3860.17"/>
    <s v="UPI"/>
    <s v="Seller Flex"/>
    <s v="Delivered"/>
    <s v="Rajasthan"/>
  </r>
  <r>
    <s v="IN-AMD-103502"/>
    <x v="373"/>
    <s v="Apparel &amp; Fashion"/>
    <s v="Sports Shoes"/>
    <n v="3"/>
    <n v="2040.2"/>
    <n v="0.1"/>
    <x v="3501"/>
    <n v="0"/>
    <s v="Amazon Pay Later"/>
    <s v="Amazon (FBA)"/>
    <s v="Cancelled"/>
    <s v="Karnataka"/>
  </r>
  <r>
    <s v="IN-AMD-103503"/>
    <x v="227"/>
    <s v="Electronics &amp; Mobiles"/>
    <s v="Laptop Backpack"/>
    <n v="2"/>
    <n v="15448.83"/>
    <n v="0"/>
    <x v="3502"/>
    <n v="3965.1"/>
    <s v="UPI"/>
    <s v="Amazon (FBA)"/>
    <s v="Shipped"/>
    <s v="Maharashtra"/>
  </r>
  <r>
    <s v="IN-AMD-103504"/>
    <x v="144"/>
    <s v="Home &amp; Kitchen"/>
    <s v="Water Purifier"/>
    <n v="2"/>
    <n v="2566.88"/>
    <n v="0.2"/>
    <x v="3503"/>
    <n v="935.52"/>
    <s v="UPI"/>
    <s v="Merchant (FBM)"/>
    <s v="Delivered"/>
    <s v="Gujarat"/>
  </r>
  <r>
    <s v="IN-AMD-103505"/>
    <x v="223"/>
    <s v="Apparel &amp; Fashion"/>
    <s v="Men Denim Jeans"/>
    <n v="4"/>
    <n v="979.01"/>
    <n v="0"/>
    <x v="3504"/>
    <n v="839.16"/>
    <s v="UPI"/>
    <s v="Amazon (FBA)"/>
    <s v="Delivered"/>
    <s v="Tamil Nadu"/>
  </r>
  <r>
    <s v="IN-AMD-103506"/>
    <x v="77"/>
    <s v="Beauty &amp; Personal Care"/>
    <s v="Matte Lipstick"/>
    <n v="3"/>
    <n v="227.09"/>
    <n v="0.05"/>
    <x v="3505"/>
    <n v="116.71"/>
    <s v="UPI"/>
    <s v="Amazon (FBA)"/>
    <s v="Delivered"/>
    <s v="Rajasthan"/>
  </r>
  <r>
    <s v="IN-AMD-103507"/>
    <x v="892"/>
    <s v="Electronics &amp; Mobiles"/>
    <s v="Laptop Backpack"/>
    <n v="1"/>
    <n v="20212.599999999999"/>
    <n v="0"/>
    <x v="3506"/>
    <n v="6904.27"/>
    <s v="UPI"/>
    <s v="Amazon (FBA)"/>
    <s v="Delivered"/>
    <s v="Karnataka"/>
  </r>
  <r>
    <s v="IN-AMD-103508"/>
    <x v="569"/>
    <s v="Beauty &amp; Personal Care"/>
    <s v="Sunscreen Gel SPF 50"/>
    <n v="2"/>
    <n v="272.87"/>
    <n v="0.25"/>
    <x v="3507"/>
    <n v="95.94"/>
    <s v="UPI"/>
    <s v="Seller Flex"/>
    <s v="Delivered"/>
    <s v="Karnataka"/>
  </r>
  <r>
    <s v="IN-AMD-103509"/>
    <x v="475"/>
    <s v="Beauty &amp; Personal Care"/>
    <s v="Electric Trimmer"/>
    <n v="1"/>
    <n v="610.73"/>
    <n v="0.15"/>
    <x v="3508"/>
    <n v="114.19"/>
    <s v="Credit/Debit Card"/>
    <s v="Merchant (FBM)"/>
    <s v="Shipped"/>
    <s v="Delhi"/>
  </r>
  <r>
    <s v="IN-AMD-103510"/>
    <x v="754"/>
    <s v="Electronics &amp; Mobiles"/>
    <s v="Laptop Backpack"/>
    <n v="3"/>
    <n v="33340.910000000003"/>
    <n v="0"/>
    <x v="3509"/>
    <n v="27862.48"/>
    <s v="UPI"/>
    <s v="Seller Flex"/>
    <s v="Delivered"/>
    <s v="Tamil Nadu"/>
  </r>
  <r>
    <s v="IN-AMD-103511"/>
    <x v="240"/>
    <s v="Apparel &amp; Fashion"/>
    <s v="Men Denim Jeans"/>
    <n v="4"/>
    <n v="466.3"/>
    <n v="0.05"/>
    <x v="1140"/>
    <n v="0"/>
    <s v="Amazon Pay Later"/>
    <s v="Amazon (FBA)"/>
    <s v="Cancelled"/>
    <s v="Maharashtra"/>
  </r>
  <r>
    <s v="IN-AMD-103512"/>
    <x v="884"/>
    <s v="Electronics &amp; Mobiles"/>
    <s v="Laptop Backpack"/>
    <n v="4"/>
    <n v="29179.83"/>
    <n v="0.05"/>
    <x v="3510"/>
    <n v="20001.39"/>
    <s v="UPI"/>
    <s v="Amazon (FBA)"/>
    <s v="Delivered"/>
    <s v="Delhi"/>
  </r>
  <r>
    <s v="IN-AMD-103513"/>
    <x v="348"/>
    <s v="Electronics &amp; Mobiles"/>
    <s v="Smartwatch"/>
    <n v="4"/>
    <n v="34116"/>
    <n v="0"/>
    <x v="3511"/>
    <n v="25889.57"/>
    <s v="UPI"/>
    <s v="Seller Flex"/>
    <s v="Delivered"/>
    <s v="Maharashtra"/>
  </r>
  <r>
    <s v="IN-AMD-103514"/>
    <x v="646"/>
    <s v="Electronics &amp; Mobiles"/>
    <s v="Power Bank 20000mAh"/>
    <n v="1"/>
    <n v="16433.14"/>
    <n v="0.2"/>
    <x v="3512"/>
    <n v="1692.32"/>
    <s v="UPI"/>
    <s v="Seller Flex"/>
    <s v="Delivered"/>
    <s v="Uttar Pradesh"/>
  </r>
  <r>
    <s v="IN-AMD-103515"/>
    <x v="923"/>
    <s v="Home &amp; Kitchen"/>
    <s v="Induction Cooktop"/>
    <n v="1"/>
    <n v="789.04"/>
    <n v="0.15"/>
    <x v="3513"/>
    <n v="233.48"/>
    <s v="Credit/Debit Card"/>
    <s v="Amazon (FBA)"/>
    <s v="Shipped"/>
    <s v="Delhi"/>
  </r>
  <r>
    <s v="IN-AMD-103516"/>
    <x v="57"/>
    <s v="Apparel &amp; Fashion"/>
    <s v="Men Denim Jeans"/>
    <n v="3"/>
    <n v="644.02"/>
    <n v="0.25"/>
    <x v="3514"/>
    <n v="173.96"/>
    <s v="Cash on Delivery (COD)"/>
    <s v="Amazon (FBA)"/>
    <s v="Delivered"/>
    <s v="Rajasthan"/>
  </r>
  <r>
    <s v="IN-AMD-103517"/>
    <x v="365"/>
    <s v="Pantry &amp; Groceries"/>
    <s v="Filter Coffee Powder"/>
    <n v="1"/>
    <n v="414.62"/>
    <n v="0"/>
    <x v="3515"/>
    <n v="95.52"/>
    <s v="Credit/Debit Card"/>
    <s v="Amazon (FBA)"/>
    <s v="Delivered"/>
    <s v="Maharashtra"/>
  </r>
  <r>
    <s v="IN-AMD-103518"/>
    <x v="622"/>
    <s v="Electronics &amp; Mobiles"/>
    <s v="Wireless Earbuds"/>
    <n v="4"/>
    <n v="7309.8"/>
    <n v="0.1"/>
    <x v="3516"/>
    <n v="5850.4"/>
    <s v="Net Banking"/>
    <s v="Amazon (FBA)"/>
    <s v="Delivered"/>
    <s v="Gujarat"/>
  </r>
  <r>
    <s v="IN-AMD-103519"/>
    <x v="238"/>
    <s v="Pantry &amp; Groceries"/>
    <s v="Assorted Dry Fruits 500g"/>
    <n v="2"/>
    <n v="462.4"/>
    <n v="0"/>
    <x v="3517"/>
    <n v="282.13"/>
    <s v="Credit/Debit Card"/>
    <s v="Amazon (FBA)"/>
    <s v="Delivered"/>
    <s v="Maharashtra"/>
  </r>
  <r>
    <s v="IN-AMD-103520"/>
    <x v="246"/>
    <s v="Electronics &amp; Mobiles"/>
    <s v="Laptop Backpack"/>
    <n v="2"/>
    <n v="32459.59"/>
    <n v="0.05"/>
    <x v="3518"/>
    <n v="8384.68"/>
    <s v="UPI"/>
    <s v="Amazon (FBA)"/>
    <s v="Delivered"/>
    <s v="Uttar Pradesh"/>
  </r>
  <r>
    <s v="IN-AMD-103521"/>
    <x v="354"/>
    <s v="Beauty &amp; Personal Care"/>
    <s v="Electric Trimmer"/>
    <n v="2"/>
    <n v="430.25"/>
    <n v="0.15"/>
    <x v="3519"/>
    <n v="140.16999999999999"/>
    <s v="UPI"/>
    <s v="Amazon (FBA)"/>
    <s v="Delivered"/>
    <s v="Kerala"/>
  </r>
  <r>
    <s v="IN-AMD-103522"/>
    <x v="731"/>
    <s v="Apparel &amp; Fashion"/>
    <s v="Saree with Unstitched Blouse"/>
    <n v="4"/>
    <n v="2114.4899999999998"/>
    <n v="0"/>
    <x v="3520"/>
    <n v="2419.94"/>
    <s v="UPI"/>
    <s v="Seller Flex"/>
    <s v="Delivered"/>
    <s v="Telangana"/>
  </r>
  <r>
    <s v="IN-AMD-103523"/>
    <x v="20"/>
    <s v="Electronics &amp; Mobiles"/>
    <s v="Power Bank 20000mAh"/>
    <n v="1"/>
    <n v="15102.61"/>
    <n v="0.05"/>
    <x v="3521"/>
    <n v="4953.59"/>
    <s v="Net Banking"/>
    <s v="Amazon (FBA)"/>
    <s v="Delivered"/>
    <s v="Maharashtra"/>
  </r>
  <r>
    <s v="IN-AMD-103524"/>
    <x v="529"/>
    <s v="Beauty &amp; Personal Care"/>
    <s v="Ubtan Face Wash"/>
    <n v="2"/>
    <n v="1029.53"/>
    <n v="0.05"/>
    <x v="3522"/>
    <n v="682.92"/>
    <s v="UPI"/>
    <s v="Amazon (FBA)"/>
    <s v="Delivered"/>
    <s v="Uttar Pradesh"/>
  </r>
  <r>
    <s v="IN-AMD-103525"/>
    <x v="857"/>
    <s v="Apparel &amp; Fashion"/>
    <s v="Cotton Kurta Set"/>
    <n v="1"/>
    <n v="2075.9"/>
    <n v="0.1"/>
    <x v="3523"/>
    <n v="301.56"/>
    <s v="Net Banking"/>
    <s v="Amazon (FBA)"/>
    <s v="Shipped"/>
    <s v="Karnataka"/>
  </r>
  <r>
    <s v="IN-AMD-103526"/>
    <x v="654"/>
    <s v="Home &amp; Kitchen"/>
    <s v="Water Purifier"/>
    <n v="1"/>
    <n v="3351.39"/>
    <n v="0"/>
    <x v="3524"/>
    <n v="457.36"/>
    <s v="UPI"/>
    <s v="Seller Flex"/>
    <s v="Delivered"/>
    <s v="Telangana"/>
  </r>
  <r>
    <s v="IN-AMD-103527"/>
    <x v="880"/>
    <s v="Home &amp; Kitchen"/>
    <s v="Cotton Bedsheet Double"/>
    <n v="4"/>
    <n v="558.13"/>
    <n v="0"/>
    <x v="3525"/>
    <n v="520.55999999999995"/>
    <s v="Credit/Debit Card"/>
    <s v="Seller Flex"/>
    <s v="Delivered"/>
    <s v="Delhi"/>
  </r>
  <r>
    <s v="IN-AMD-103528"/>
    <x v="637"/>
    <s v="Apparel &amp; Fashion"/>
    <s v="Sports Shoes"/>
    <n v="1"/>
    <n v="1271.92"/>
    <n v="0.1"/>
    <x v="3526"/>
    <n v="146.69999999999999"/>
    <s v="UPI"/>
    <s v="Amazon (FBA)"/>
    <s v="Delivered"/>
    <s v="Uttar Pradesh"/>
  </r>
  <r>
    <s v="IN-AMD-103529"/>
    <x v="830"/>
    <s v="Apparel &amp; Fashion"/>
    <s v="Saree with Unstitched Blouse"/>
    <n v="1"/>
    <n v="2411.04"/>
    <n v="0.1"/>
    <x v="3527"/>
    <n v="494.81"/>
    <s v="UPI"/>
    <s v="Amazon (FBA)"/>
    <s v="Delivered"/>
    <s v="Maharashtra"/>
  </r>
  <r>
    <s v="IN-AMD-103530"/>
    <x v="653"/>
    <s v="Home &amp; Kitchen"/>
    <s v="Induction Cooktop"/>
    <n v="4"/>
    <n v="2925.45"/>
    <n v="0.15"/>
    <x v="3528"/>
    <n v="3354.89"/>
    <s v="UPI"/>
    <s v="Seller Flex"/>
    <s v="Delivered"/>
    <s v="Karnataka"/>
  </r>
  <r>
    <s v="IN-AMD-103531"/>
    <x v="22"/>
    <s v="Electronics &amp; Mobiles"/>
    <s v="Smartwatch"/>
    <n v="3"/>
    <n v="1156.27"/>
    <n v="0"/>
    <x v="3529"/>
    <n v="0"/>
    <s v="UPI"/>
    <s v="Amazon (FBA)"/>
    <s v="Cancelled"/>
    <s v="Karnataka"/>
  </r>
  <r>
    <s v="IN-AMD-103532"/>
    <x v="185"/>
    <s v="Home &amp; Kitchen"/>
    <s v="Mixer Grinder 750W"/>
    <n v="2"/>
    <n v="1372.52"/>
    <n v="0"/>
    <x v="3530"/>
    <n v="358.4"/>
    <s v="Cash on Delivery (COD)"/>
    <s v="Amazon (FBA)"/>
    <s v="Delivered"/>
    <s v="Delhi"/>
  </r>
  <r>
    <s v="IN-AMD-103533"/>
    <x v="572"/>
    <s v="Beauty &amp; Personal Care"/>
    <s v="Matte Lipstick"/>
    <n v="2"/>
    <n v="852.02"/>
    <n v="0.2"/>
    <x v="3531"/>
    <n v="170.52"/>
    <s v="Credit/Debit Card"/>
    <s v="Amazon (FBA)"/>
    <s v="Delivered"/>
    <s v="Gujarat"/>
  </r>
  <r>
    <s v="IN-AMD-103534"/>
    <x v="849"/>
    <s v="Electronics &amp; Mobiles"/>
    <s v="5G Smartphone"/>
    <n v="1"/>
    <n v="14672.87"/>
    <n v="0"/>
    <x v="3532"/>
    <n v="3175.68"/>
    <s v="UPI"/>
    <s v="Amazon (FBA)"/>
    <s v="Delivered"/>
    <s v="Delhi"/>
  </r>
  <r>
    <s v="IN-AMD-103535"/>
    <x v="1"/>
    <s v="Electronics &amp; Mobiles"/>
    <s v="Smartwatch"/>
    <n v="3"/>
    <n v="12096.11"/>
    <n v="0.05"/>
    <x v="3533"/>
    <n v="5014.7299999999996"/>
    <s v="Cash on Delivery (COD)"/>
    <s v="Amazon (FBA)"/>
    <s v="Delivered"/>
    <s v="Telangana"/>
  </r>
  <r>
    <s v="IN-AMD-103536"/>
    <x v="206"/>
    <s v="Home &amp; Kitchen"/>
    <s v="Water Purifier"/>
    <n v="4"/>
    <n v="5986.11"/>
    <n v="0.05"/>
    <x v="3534"/>
    <n v="4665.97"/>
    <s v="UPI"/>
    <s v="Amazon (FBA)"/>
    <s v="Delivered"/>
    <s v="Delhi"/>
  </r>
  <r>
    <s v="IN-AMD-103537"/>
    <x v="82"/>
    <s v="Apparel &amp; Fashion"/>
    <s v="Men Denim Jeans"/>
    <n v="1"/>
    <n v="2460.6799999999998"/>
    <n v="0"/>
    <x v="3535"/>
    <n v="690.43"/>
    <s v="UPI"/>
    <s v="Amazon (FBA)"/>
    <s v="Delivered"/>
    <s v="Karnataka"/>
  </r>
  <r>
    <s v="IN-AMD-103538"/>
    <x v="350"/>
    <s v="Apparel &amp; Fashion"/>
    <s v="Saree with Unstitched Blouse"/>
    <n v="4"/>
    <n v="1964.65"/>
    <n v="0.1"/>
    <x v="3536"/>
    <n v="1394.85"/>
    <s v="Credit/Debit Card"/>
    <s v="Amazon (FBA)"/>
    <s v="Delivered"/>
    <s v="Delhi"/>
  </r>
  <r>
    <s v="IN-AMD-103539"/>
    <x v="849"/>
    <s v="Electronics &amp; Mobiles"/>
    <s v="Laptop Backpack"/>
    <n v="2"/>
    <n v="10121.23"/>
    <n v="0.2"/>
    <x v="3537"/>
    <n v="3302.8"/>
    <s v="Credit/Debit Card"/>
    <s v="Amazon (FBA)"/>
    <s v="Delivered"/>
    <s v="Karnataka"/>
  </r>
  <r>
    <s v="IN-AMD-103540"/>
    <x v="149"/>
    <s v="Apparel &amp; Fashion"/>
    <s v="Cotton Kurta Set"/>
    <n v="4"/>
    <n v="2239.9299999999998"/>
    <n v="0"/>
    <x v="3538"/>
    <n v="1239.3599999999999"/>
    <s v="UPI"/>
    <s v="Amazon (FBA)"/>
    <s v="Delivered"/>
    <s v="Maharashtra"/>
  </r>
  <r>
    <s v="IN-AMD-103541"/>
    <x v="14"/>
    <s v="Electronics &amp; Mobiles"/>
    <s v="5G Smartphone"/>
    <n v="2"/>
    <n v="26004.22"/>
    <n v="0.1"/>
    <x v="3539"/>
    <n v="15349.65"/>
    <s v="Credit/Debit Card"/>
    <s v="Seller Flex"/>
    <s v="Delivered"/>
    <s v="Karnataka"/>
  </r>
  <r>
    <s v="IN-AMD-103542"/>
    <x v="820"/>
    <s v="Apparel &amp; Fashion"/>
    <s v="Men Denim Jeans"/>
    <n v="4"/>
    <n v="2118.71"/>
    <n v="0.05"/>
    <x v="3540"/>
    <n v="2496.23"/>
    <s v="UPI"/>
    <s v="Amazon (FBA)"/>
    <s v="Delivered"/>
    <s v="Maharashtra"/>
  </r>
  <r>
    <s v="IN-AMD-103543"/>
    <x v="173"/>
    <s v="Beauty &amp; Personal Care"/>
    <s v="Electric Trimmer"/>
    <n v="4"/>
    <n v="1490.26"/>
    <n v="0.25"/>
    <x v="3541"/>
    <n v="923.96"/>
    <s v="UPI"/>
    <s v="Amazon (FBA)"/>
    <s v="Shipped"/>
    <s v="Maharashtra"/>
  </r>
  <r>
    <s v="IN-AMD-103544"/>
    <x v="800"/>
    <s v="Electronics &amp; Mobiles"/>
    <s v="Power Bank 20000mAh"/>
    <n v="3"/>
    <n v="1700.65"/>
    <n v="0"/>
    <x v="3542"/>
    <n v="1265.92"/>
    <s v="Net Banking"/>
    <s v="Seller Flex"/>
    <s v="Delivered"/>
    <s v="Telangana"/>
  </r>
  <r>
    <s v="IN-AMD-103545"/>
    <x v="743"/>
    <s v="Apparel &amp; Fashion"/>
    <s v="Cotton Kurta Set"/>
    <n v="4"/>
    <n v="499.7"/>
    <n v="0"/>
    <x v="3543"/>
    <n v="466.56"/>
    <s v="UPI"/>
    <s v="Amazon (FBA)"/>
    <s v="Shipped"/>
    <s v="Telangana"/>
  </r>
  <r>
    <s v="IN-AMD-103546"/>
    <x v="934"/>
    <s v="Pantry &amp; Groceries"/>
    <s v="Assorted Dry Fruits 500g"/>
    <n v="1"/>
    <n v="322.49"/>
    <n v="0"/>
    <x v="3544"/>
    <n v="54.71"/>
    <s v="UPI"/>
    <s v="Amazon (FBA)"/>
    <s v="Delivered"/>
    <s v="Maharashtra"/>
  </r>
  <r>
    <s v="IN-AMD-103547"/>
    <x v="6"/>
    <s v="Home &amp; Kitchen"/>
    <s v="Cotton Bedsheet Double"/>
    <n v="3"/>
    <n v="5467.15"/>
    <n v="0.05"/>
    <x v="3545"/>
    <n v="2695.83"/>
    <s v="UPI"/>
    <s v="Amazon (FBA)"/>
    <s v="Delivered"/>
    <s v="Maharashtra"/>
  </r>
  <r>
    <s v="IN-AMD-103548"/>
    <x v="856"/>
    <s v="Beauty &amp; Personal Care"/>
    <s v="Sunscreen Gel SPF 50"/>
    <n v="1"/>
    <n v="1498.41"/>
    <n v="0.1"/>
    <x v="3546"/>
    <n v="316.74"/>
    <s v="Credit/Debit Card"/>
    <s v="Amazon (FBA)"/>
    <s v="Delivered"/>
    <s v="Maharashtra"/>
  </r>
  <r>
    <s v="IN-AMD-103549"/>
    <x v="647"/>
    <s v="Apparel &amp; Fashion"/>
    <s v="Saree with Unstitched Blouse"/>
    <n v="4"/>
    <n v="354.32"/>
    <n v="0.1"/>
    <x v="3547"/>
    <n v="277.32"/>
    <s v="Net Banking"/>
    <s v="Amazon (FBA)"/>
    <s v="Delivered"/>
    <s v="Telangana"/>
  </r>
  <r>
    <s v="IN-AMD-103550"/>
    <x v="882"/>
    <s v="Beauty &amp; Personal Care"/>
    <s v="Ubtan Face Wash"/>
    <n v="4"/>
    <n v="998.97"/>
    <n v="0.1"/>
    <x v="3548"/>
    <n v="0"/>
    <s v="Cash on Delivery (COD)"/>
    <s v="Amazon (FBA)"/>
    <s v="Cancelled"/>
    <s v="Delhi"/>
  </r>
  <r>
    <s v="IN-AMD-103551"/>
    <x v="90"/>
    <s v="Electronics &amp; Mobiles"/>
    <s v="Power Bank 20000mAh"/>
    <n v="3"/>
    <n v="33175.43"/>
    <n v="0.2"/>
    <x v="3549"/>
    <n v="24889.759999999998"/>
    <s v="Net Banking"/>
    <s v="Merchant (FBM)"/>
    <s v="Delivered"/>
    <s v="Delhi"/>
  </r>
  <r>
    <s v="IN-AMD-103552"/>
    <x v="768"/>
    <s v="Electronics &amp; Mobiles"/>
    <s v="Smartwatch"/>
    <n v="2"/>
    <n v="23885.37"/>
    <n v="0.05"/>
    <x v="3550"/>
    <n v="5690.54"/>
    <s v="UPI"/>
    <s v="Amazon (FBA)"/>
    <s v="Delivered"/>
    <s v="Maharashtra"/>
  </r>
  <r>
    <s v="IN-AMD-103553"/>
    <x v="507"/>
    <s v="Electronics &amp; Mobiles"/>
    <s v="Laptop Backpack"/>
    <n v="3"/>
    <n v="4060.14"/>
    <n v="0.15"/>
    <x v="3551"/>
    <n v="3531.19"/>
    <s v="UPI"/>
    <s v="Amazon (FBA)"/>
    <s v="Delivered"/>
    <s v="West Bengal"/>
  </r>
  <r>
    <s v="IN-AMD-103554"/>
    <x v="455"/>
    <s v="Apparel &amp; Fashion"/>
    <s v="Printed T-Shirt"/>
    <n v="2"/>
    <n v="2486.9"/>
    <n v="0"/>
    <x v="3552"/>
    <n v="0"/>
    <s v="UPI"/>
    <s v="Amazon (FBA)"/>
    <s v="Returned"/>
    <s v="Karnataka"/>
  </r>
  <r>
    <s v="IN-AMD-103555"/>
    <x v="489"/>
    <s v="Beauty &amp; Personal Care"/>
    <s v="Electric Trimmer"/>
    <n v="2"/>
    <n v="606.11"/>
    <n v="0.1"/>
    <x v="3553"/>
    <n v="355.47"/>
    <s v="UPI"/>
    <s v="Merchant (FBM)"/>
    <s v="Delivered"/>
    <s v="Delhi"/>
  </r>
  <r>
    <s v="IN-AMD-103556"/>
    <x v="935"/>
    <s v="Apparel &amp; Fashion"/>
    <s v="Printed T-Shirt"/>
    <n v="4"/>
    <n v="435.51"/>
    <n v="0.2"/>
    <x v="3554"/>
    <n v="374.88"/>
    <s v="Amazon Pay Later"/>
    <s v="Merchant (FBM)"/>
    <s v="Delivered"/>
    <s v="Delhi"/>
  </r>
  <r>
    <s v="IN-AMD-103557"/>
    <x v="231"/>
    <s v="Home &amp; Kitchen"/>
    <s v="Cotton Bedsheet Double"/>
    <n v="1"/>
    <n v="1102.08"/>
    <n v="0.25"/>
    <x v="3555"/>
    <n v="153.16999999999999"/>
    <s v="UPI"/>
    <s v="Amazon (FBA)"/>
    <s v="Delivered"/>
    <s v="Gujarat"/>
  </r>
  <r>
    <s v="IN-AMD-103558"/>
    <x v="816"/>
    <s v="Home &amp; Kitchen"/>
    <s v="Water Purifier"/>
    <n v="3"/>
    <n v="7668.74"/>
    <n v="0.15"/>
    <x v="3556"/>
    <n v="4692.4399999999996"/>
    <s v="UPI"/>
    <s v="Seller Flex"/>
    <s v="Shipped"/>
    <s v="West Bengal"/>
  </r>
  <r>
    <s v="IN-AMD-103559"/>
    <x v="72"/>
    <s v="Home &amp; Kitchen"/>
    <s v="Cotton Bedsheet Double"/>
    <n v="3"/>
    <n v="4169.7299999999996"/>
    <n v="0.2"/>
    <x v="3557"/>
    <n v="2227.86"/>
    <s v="UPI"/>
    <s v="Amazon (FBA)"/>
    <s v="Delivered"/>
    <s v="Karnataka"/>
  </r>
  <r>
    <s v="IN-AMD-103560"/>
    <x v="648"/>
    <s v="Apparel &amp; Fashion"/>
    <s v="Cotton Kurta Set"/>
    <n v="4"/>
    <n v="2457.9499999999998"/>
    <n v="0.1"/>
    <x v="3558"/>
    <n v="1422.22"/>
    <s v="Credit/Debit Card"/>
    <s v="Amazon (FBA)"/>
    <s v="Delivered"/>
    <s v="Maharashtra"/>
  </r>
  <r>
    <s v="IN-AMD-103561"/>
    <x v="356"/>
    <s v="Home &amp; Kitchen"/>
    <s v="Induction Cooktop"/>
    <n v="4"/>
    <n v="4774.68"/>
    <n v="0.25"/>
    <x v="3559"/>
    <n v="4941.2"/>
    <s v="UPI"/>
    <s v="Amazon (FBA)"/>
    <s v="Delivered"/>
    <s v="Tamil Nadu"/>
  </r>
  <r>
    <s v="IN-AMD-103562"/>
    <x v="573"/>
    <s v="Apparel &amp; Fashion"/>
    <s v="Printed T-Shirt"/>
    <n v="3"/>
    <n v="1798.15"/>
    <n v="0.2"/>
    <x v="3560"/>
    <n v="817.75"/>
    <s v="UPI"/>
    <s v="Amazon (FBA)"/>
    <s v="Delivered"/>
    <s v="Karnataka"/>
  </r>
  <r>
    <s v="IN-AMD-103563"/>
    <x v="642"/>
    <s v="Electronics &amp; Mobiles"/>
    <s v="Laptop Backpack"/>
    <n v="3"/>
    <n v="22285.200000000001"/>
    <n v="0"/>
    <x v="3561"/>
    <n v="8664.99"/>
    <s v="Cash on Delivery (COD)"/>
    <s v="Amazon (FBA)"/>
    <s v="Delivered"/>
    <s v="Karnataka"/>
  </r>
  <r>
    <s v="IN-AMD-103564"/>
    <x v="936"/>
    <s v="Pantry &amp; Groceries"/>
    <s v="Ghee 1L"/>
    <n v="1"/>
    <n v="656.77"/>
    <n v="0.05"/>
    <x v="3562"/>
    <n v="0"/>
    <s v="Net Banking"/>
    <s v="Seller Flex"/>
    <s v="Returned"/>
    <s v="Gujarat"/>
  </r>
  <r>
    <s v="IN-AMD-103565"/>
    <x v="908"/>
    <s v="Electronics &amp; Mobiles"/>
    <s v="5G Smartphone"/>
    <n v="4"/>
    <n v="34615.67"/>
    <n v="0.05"/>
    <x v="3563"/>
    <n v="19033.740000000002"/>
    <s v="Cash on Delivery (COD)"/>
    <s v="Amazon (FBA)"/>
    <s v="Delivered"/>
    <s v="Telangana"/>
  </r>
  <r>
    <s v="IN-AMD-103566"/>
    <x v="525"/>
    <s v="Electronics &amp; Mobiles"/>
    <s v="Smartwatch"/>
    <n v="1"/>
    <n v="6164.83"/>
    <n v="0"/>
    <x v="3564"/>
    <n v="1913.3"/>
    <s v="Cash on Delivery (COD)"/>
    <s v="Merchant (FBM)"/>
    <s v="Delivered"/>
    <s v="Delhi"/>
  </r>
  <r>
    <s v="IN-AMD-103567"/>
    <x v="411"/>
    <s v="Beauty &amp; Personal Care"/>
    <s v="Ubtan Face Wash"/>
    <n v="4"/>
    <n v="578.49"/>
    <n v="0.05"/>
    <x v="3565"/>
    <n v="280.5"/>
    <s v="Cash on Delivery (COD)"/>
    <s v="Amazon (FBA)"/>
    <s v="Delivered"/>
    <s v="Uttar Pradesh"/>
  </r>
  <r>
    <s v="IN-AMD-103568"/>
    <x v="842"/>
    <s v="Apparel &amp; Fashion"/>
    <s v="Printed T-Shirt"/>
    <n v="4"/>
    <n v="854.86"/>
    <n v="0"/>
    <x v="3566"/>
    <n v="450.5"/>
    <s v="Cash on Delivery (COD)"/>
    <s v="Amazon (FBA)"/>
    <s v="Delivered"/>
    <s v="Karnataka"/>
  </r>
  <r>
    <s v="IN-AMD-103569"/>
    <x v="125"/>
    <s v="Home &amp; Kitchen"/>
    <s v="Stainless Steel Dinner Set"/>
    <n v="1"/>
    <n v="1228.23"/>
    <n v="0"/>
    <x v="3567"/>
    <n v="0"/>
    <s v="Cash on Delivery (COD)"/>
    <s v="Amazon (FBA)"/>
    <s v="Cancelled"/>
    <s v="Uttar Pradesh"/>
  </r>
  <r>
    <s v="IN-AMD-103570"/>
    <x v="50"/>
    <s v="Apparel &amp; Fashion"/>
    <s v="Saree with Unstitched Blouse"/>
    <n v="2"/>
    <n v="1715.06"/>
    <n v="0.05"/>
    <x v="3568"/>
    <n v="486.25"/>
    <s v="UPI"/>
    <s v="Amazon (FBA)"/>
    <s v="Delivered"/>
    <s v="Maharashtra"/>
  </r>
  <r>
    <s v="IN-AMD-103571"/>
    <x v="708"/>
    <s v="Apparel &amp; Fashion"/>
    <s v="Men Denim Jeans"/>
    <n v="2"/>
    <n v="741.68"/>
    <n v="0"/>
    <x v="3569"/>
    <n v="370.21"/>
    <s v="UPI"/>
    <s v="Amazon (FBA)"/>
    <s v="Delivered"/>
    <s v="Uttar Pradesh"/>
  </r>
  <r>
    <s v="IN-AMD-103572"/>
    <x v="882"/>
    <s v="Electronics &amp; Mobiles"/>
    <s v="Power Bank 20000mAh"/>
    <n v="2"/>
    <n v="30157.27"/>
    <n v="0.2"/>
    <x v="3570"/>
    <n v="12723.67"/>
    <s v="UPI"/>
    <s v="Seller Flex"/>
    <s v="Delivered"/>
    <s v="Gujarat"/>
  </r>
  <r>
    <s v="IN-AMD-103573"/>
    <x v="616"/>
    <s v="Apparel &amp; Fashion"/>
    <s v="Printed T-Shirt"/>
    <n v="4"/>
    <n v="712.93"/>
    <n v="0.15"/>
    <x v="3571"/>
    <n v="845.65"/>
    <s v="Credit/Debit Card"/>
    <s v="Amazon (FBA)"/>
    <s v="Delivered"/>
    <s v="Uttar Pradesh"/>
  </r>
  <r>
    <s v="IN-AMD-103574"/>
    <x v="181"/>
    <s v="Apparel &amp; Fashion"/>
    <s v="Sports Shoes"/>
    <n v="1"/>
    <n v="712.06"/>
    <n v="0.25"/>
    <x v="3572"/>
    <n v="95.33"/>
    <s v="UPI"/>
    <s v="Amazon (FBA)"/>
    <s v="Delivered"/>
    <s v="Delhi"/>
  </r>
  <r>
    <s v="IN-AMD-103575"/>
    <x v="307"/>
    <s v="Home &amp; Kitchen"/>
    <s v="Mixer Grinder 750W"/>
    <n v="2"/>
    <n v="938.07"/>
    <n v="0.2"/>
    <x v="3573"/>
    <n v="282.24"/>
    <s v="UPI"/>
    <s v="Merchant (FBM)"/>
    <s v="Delivered"/>
    <s v="Tamil Nadu"/>
  </r>
  <r>
    <s v="IN-AMD-103576"/>
    <x v="910"/>
    <s v="Apparel &amp; Fashion"/>
    <s v="Sports Shoes"/>
    <n v="3"/>
    <n v="2558.17"/>
    <n v="0.15"/>
    <x v="3574"/>
    <n v="881.67"/>
    <s v="UPI"/>
    <s v="Amazon (FBA)"/>
    <s v="Delivered"/>
    <s v="Delhi"/>
  </r>
  <r>
    <s v="IN-AMD-103577"/>
    <x v="601"/>
    <s v="Pantry &amp; Groceries"/>
    <s v="Ghee 1L"/>
    <n v="2"/>
    <n v="869.55"/>
    <n v="0.1"/>
    <x v="3575"/>
    <n v="205.94"/>
    <s v="UPI"/>
    <s v="Amazon (FBA)"/>
    <s v="Delivered"/>
    <s v="Karnataka"/>
  </r>
  <r>
    <s v="IN-AMD-103578"/>
    <x v="53"/>
    <s v="Electronics &amp; Mobiles"/>
    <s v="Wireless Earbuds"/>
    <n v="1"/>
    <n v="15805.67"/>
    <n v="0"/>
    <x v="3576"/>
    <n v="3385.06"/>
    <s v="Credit/Debit Card"/>
    <s v="Amazon (FBA)"/>
    <s v="Delivered"/>
    <s v="Maharashtra"/>
  </r>
  <r>
    <s v="IN-AMD-103579"/>
    <x v="804"/>
    <s v="Apparel &amp; Fashion"/>
    <s v="Sports Shoes"/>
    <n v="4"/>
    <n v="1152.68"/>
    <n v="0"/>
    <x v="3577"/>
    <n v="1251.83"/>
    <s v="UPI"/>
    <s v="Merchant (FBM)"/>
    <s v="Delivered"/>
    <s v="Karnataka"/>
  </r>
  <r>
    <s v="IN-AMD-103580"/>
    <x v="818"/>
    <s v="Home &amp; Kitchen"/>
    <s v="Induction Cooktop"/>
    <n v="1"/>
    <n v="4276.8100000000004"/>
    <n v="0.15"/>
    <x v="3578"/>
    <n v="989.83"/>
    <s v="Cash on Delivery (COD)"/>
    <s v="Seller Flex"/>
    <s v="Delivered"/>
    <s v="Gujarat"/>
  </r>
  <r>
    <s v="IN-AMD-103581"/>
    <x v="784"/>
    <s v="Pantry &amp; Groceries"/>
    <s v="Filter Coffee Powder"/>
    <n v="4"/>
    <n v="485.5"/>
    <n v="0.05"/>
    <x v="3579"/>
    <n v="550.98"/>
    <s v="Amazon Pay Later"/>
    <s v="Amazon (FBA)"/>
    <s v="Delivered"/>
    <s v="Maharashtra"/>
  </r>
  <r>
    <s v="IN-AMD-103582"/>
    <x v="202"/>
    <s v="Electronics &amp; Mobiles"/>
    <s v="Wireless Earbuds"/>
    <n v="1"/>
    <n v="21475.31"/>
    <n v="0.05"/>
    <x v="3580"/>
    <n v="4981"/>
    <s v="UPI"/>
    <s v="Amazon (FBA)"/>
    <s v="Delivered"/>
    <s v="Uttar Pradesh"/>
  </r>
  <r>
    <s v="IN-AMD-103583"/>
    <x v="597"/>
    <s v="Home &amp; Kitchen"/>
    <s v="Induction Cooktop"/>
    <n v="1"/>
    <n v="7158.82"/>
    <n v="0"/>
    <x v="3581"/>
    <n v="2165.27"/>
    <s v="Credit/Debit Card"/>
    <s v="Amazon (FBA)"/>
    <s v="Delivered"/>
    <s v="Uttar Pradesh"/>
  </r>
  <r>
    <s v="IN-AMD-103584"/>
    <x v="606"/>
    <s v="Beauty &amp; Personal Care"/>
    <s v="Electric Trimmer"/>
    <n v="3"/>
    <n v="264.61"/>
    <n v="0"/>
    <x v="3582"/>
    <n v="128.19999999999999"/>
    <s v="UPI"/>
    <s v="Amazon (FBA)"/>
    <s v="Delivered"/>
    <s v="Karnataka"/>
  </r>
  <r>
    <s v="IN-AMD-103585"/>
    <x v="313"/>
    <s v="Electronics &amp; Mobiles"/>
    <s v="Smartwatch"/>
    <n v="2"/>
    <n v="11664.01"/>
    <n v="0"/>
    <x v="3583"/>
    <n v="6201.84"/>
    <s v="Credit/Debit Card"/>
    <s v="Amazon (FBA)"/>
    <s v="Delivered"/>
    <s v="West Bengal"/>
  </r>
  <r>
    <s v="IN-AMD-103586"/>
    <x v="348"/>
    <s v="Beauty &amp; Personal Care"/>
    <s v="Ayurvedic Hair Oil"/>
    <n v="2"/>
    <n v="893.14"/>
    <n v="0.15"/>
    <x v="3584"/>
    <n v="453.99"/>
    <s v="Net Banking"/>
    <s v="Amazon (FBA)"/>
    <s v="Delivered"/>
    <s v="Delhi"/>
  </r>
  <r>
    <s v="IN-AMD-103587"/>
    <x v="139"/>
    <s v="Electronics &amp; Mobiles"/>
    <s v="Smartwatch"/>
    <n v="1"/>
    <n v="11058.42"/>
    <n v="0.1"/>
    <x v="3585"/>
    <n v="2501.33"/>
    <s v="UPI"/>
    <s v="Amazon (FBA)"/>
    <s v="Delivered"/>
    <s v="West Bengal"/>
  </r>
  <r>
    <s v="IN-AMD-103588"/>
    <x v="806"/>
    <s v="Home &amp; Kitchen"/>
    <s v="Mixer Grinder 750W"/>
    <n v="2"/>
    <n v="4062.2"/>
    <n v="0.05"/>
    <x v="3586"/>
    <n v="2211.0700000000002"/>
    <s v="Amazon Pay Later"/>
    <s v="Merchant (FBM)"/>
    <s v="Shipped"/>
    <s v="Maharashtra"/>
  </r>
  <r>
    <s v="IN-AMD-103589"/>
    <x v="587"/>
    <s v="Pantry &amp; Groceries"/>
    <s v="Organic Turmeric Powder"/>
    <n v="3"/>
    <n v="1106.46"/>
    <n v="0"/>
    <x v="3587"/>
    <n v="506.44"/>
    <s v="UPI"/>
    <s v="Seller Flex"/>
    <s v="Delivered"/>
    <s v="Maharashtra"/>
  </r>
  <r>
    <s v="IN-AMD-103590"/>
    <x v="894"/>
    <s v="Home &amp; Kitchen"/>
    <s v="Cotton Bedsheet Double"/>
    <n v="1"/>
    <n v="3650.37"/>
    <n v="0"/>
    <x v="3588"/>
    <n v="810"/>
    <s v="UPI"/>
    <s v="Amazon (FBA)"/>
    <s v="Delivered"/>
    <s v="Delhi"/>
  </r>
  <r>
    <s v="IN-AMD-103591"/>
    <x v="758"/>
    <s v="Apparel &amp; Fashion"/>
    <s v="Saree with Unstitched Blouse"/>
    <n v="2"/>
    <n v="2626.76"/>
    <n v="0.05"/>
    <x v="3589"/>
    <n v="1576.14"/>
    <s v="Net Banking"/>
    <s v="Seller Flex"/>
    <s v="Delivered"/>
    <s v="Tamil Nadu"/>
  </r>
  <r>
    <s v="IN-AMD-103592"/>
    <x v="310"/>
    <s v="Electronics &amp; Mobiles"/>
    <s v="Smartwatch"/>
    <n v="2"/>
    <n v="7065.36"/>
    <n v="0"/>
    <x v="3590"/>
    <n v="2728.86"/>
    <s v="Credit/Debit Card"/>
    <s v="Merchant (FBM)"/>
    <s v="Delivered"/>
    <s v="Tamil Nadu"/>
  </r>
  <r>
    <s v="IN-AMD-103593"/>
    <x v="710"/>
    <s v="Pantry &amp; Groceries"/>
    <s v="Basmati Rice 5kg"/>
    <n v="4"/>
    <n v="341.33"/>
    <n v="0.15"/>
    <x v="3591"/>
    <n v="379.21"/>
    <s v="UPI"/>
    <s v="Seller Flex"/>
    <s v="Delivered"/>
    <s v="West Bengal"/>
  </r>
  <r>
    <s v="IN-AMD-103594"/>
    <x v="168"/>
    <s v="Apparel &amp; Fashion"/>
    <s v="Printed T-Shirt"/>
    <n v="2"/>
    <n v="704.39"/>
    <n v="0.15"/>
    <x v="3592"/>
    <n v="415.81"/>
    <s v="Cash on Delivery (COD)"/>
    <s v="Amazon (FBA)"/>
    <s v="Delivered"/>
    <s v="Kerala"/>
  </r>
  <r>
    <s v="IN-AMD-103595"/>
    <x v="547"/>
    <s v="Electronics &amp; Mobiles"/>
    <s v="5G Smartphone"/>
    <n v="2"/>
    <n v="18682.86"/>
    <n v="0"/>
    <x v="3593"/>
    <n v="5682.1"/>
    <s v="Credit/Debit Card"/>
    <s v="Amazon (FBA)"/>
    <s v="Delivered"/>
    <s v="Karnataka"/>
  </r>
  <r>
    <s v="IN-AMD-103596"/>
    <x v="81"/>
    <s v="Home &amp; Kitchen"/>
    <s v="Cotton Bedsheet Double"/>
    <n v="4"/>
    <n v="5484.92"/>
    <n v="0.15"/>
    <x v="3594"/>
    <n v="2871.14"/>
    <s v="Cash on Delivery (COD)"/>
    <s v="Seller Flex"/>
    <s v="Delivered"/>
    <s v="Gujarat"/>
  </r>
  <r>
    <s v="IN-AMD-103597"/>
    <x v="731"/>
    <s v="Apparel &amp; Fashion"/>
    <s v="Men Denim Jeans"/>
    <n v="1"/>
    <n v="1487.71"/>
    <n v="0.1"/>
    <x v="3595"/>
    <n v="0"/>
    <s v="UPI"/>
    <s v="Seller Flex"/>
    <s v="Cancelled"/>
    <s v="Karnataka"/>
  </r>
  <r>
    <s v="IN-AMD-103598"/>
    <x v="218"/>
    <s v="Electronics &amp; Mobiles"/>
    <s v="Power Bank 20000mAh"/>
    <n v="1"/>
    <n v="28962.27"/>
    <n v="0.25"/>
    <x v="3596"/>
    <n v="5419.22"/>
    <s v="Net Banking"/>
    <s v="Amazon (FBA)"/>
    <s v="Delivered"/>
    <s v="Maharashtra"/>
  </r>
  <r>
    <s v="IN-AMD-103599"/>
    <x v="482"/>
    <s v="Electronics &amp; Mobiles"/>
    <s v="Power Bank 20000mAh"/>
    <n v="3"/>
    <n v="12826.8"/>
    <n v="0.15"/>
    <x v="3597"/>
    <n v="9664.39"/>
    <s v="Cash on Delivery (COD)"/>
    <s v="Amazon (FBA)"/>
    <s v="Delivered"/>
    <s v="Tamil Nadu"/>
  </r>
  <r>
    <s v="IN-AMD-103600"/>
    <x v="33"/>
    <s v="Electronics &amp; Mobiles"/>
    <s v="5G Smartphone"/>
    <n v="4"/>
    <n v="25544.09"/>
    <n v="0.1"/>
    <x v="3598"/>
    <n v="12460.92"/>
    <s v="Amazon Pay Later"/>
    <s v="Amazon (FBA)"/>
    <s v="Shipped"/>
    <s v="Uttar Pradesh"/>
  </r>
  <r>
    <s v="IN-AMD-103601"/>
    <x v="85"/>
    <s v="Home &amp; Kitchen"/>
    <s v="Mixer Grinder 750W"/>
    <n v="1"/>
    <n v="6475.51"/>
    <n v="0.1"/>
    <x v="3599"/>
    <n v="1747.03"/>
    <s v="UPI"/>
    <s v="Seller Flex"/>
    <s v="Delivered"/>
    <s v="Karnataka"/>
  </r>
  <r>
    <s v="IN-AMD-103602"/>
    <x v="476"/>
    <s v="Home &amp; Kitchen"/>
    <s v="Water Purifier"/>
    <n v="2"/>
    <n v="6717.55"/>
    <n v="0"/>
    <x v="3600"/>
    <n v="2117.4699999999998"/>
    <s v="Credit/Debit Card"/>
    <s v="Amazon (FBA)"/>
    <s v="Delivered"/>
    <s v="Maharashtra"/>
  </r>
  <r>
    <s v="IN-AMD-103603"/>
    <x v="798"/>
    <s v="Apparel &amp; Fashion"/>
    <s v="Sports Shoes"/>
    <n v="2"/>
    <n v="1057.92"/>
    <n v="0.2"/>
    <x v="3601"/>
    <n v="236.23"/>
    <s v="Cash on Delivery (COD)"/>
    <s v="Merchant (FBM)"/>
    <s v="Delivered"/>
    <s v="Maharashtra"/>
  </r>
  <r>
    <s v="IN-AMD-103604"/>
    <x v="64"/>
    <s v="Beauty &amp; Personal Care"/>
    <s v="Electric Trimmer"/>
    <n v="2"/>
    <n v="205.5"/>
    <n v="0.1"/>
    <x v="3602"/>
    <n v="95.67"/>
    <s v="UPI"/>
    <s v="Amazon (FBA)"/>
    <s v="Delivered"/>
    <s v="Delhi"/>
  </r>
  <r>
    <s v="IN-AMD-103605"/>
    <x v="207"/>
    <s v="Beauty &amp; Personal Care"/>
    <s v="Ayurvedic Hair Oil"/>
    <n v="3"/>
    <n v="870.38"/>
    <n v="0.1"/>
    <x v="3603"/>
    <n v="0"/>
    <s v="UPI"/>
    <s v="Amazon (FBA)"/>
    <s v="Returned"/>
    <s v="Delhi"/>
  </r>
  <r>
    <s v="IN-AMD-103606"/>
    <x v="483"/>
    <s v="Home &amp; Kitchen"/>
    <s v="Mixer Grinder 750W"/>
    <n v="1"/>
    <n v="3310.81"/>
    <n v="0.1"/>
    <x v="3604"/>
    <n v="407.66"/>
    <s v="UPI"/>
    <s v="Amazon (FBA)"/>
    <s v="Delivered"/>
    <s v="Karnataka"/>
  </r>
  <r>
    <s v="IN-AMD-103607"/>
    <x v="609"/>
    <s v="Electronics &amp; Mobiles"/>
    <s v="5G Smartphone"/>
    <n v="4"/>
    <n v="6548.1"/>
    <n v="0"/>
    <x v="3605"/>
    <n v="6863.89"/>
    <s v="Net Banking"/>
    <s v="Amazon (FBA)"/>
    <s v="Delivered"/>
    <s v="Karnataka"/>
  </r>
  <r>
    <s v="IN-AMD-103608"/>
    <x v="205"/>
    <s v="Home &amp; Kitchen"/>
    <s v="Stainless Steel Dinner Set"/>
    <n v="1"/>
    <n v="7990.68"/>
    <n v="0.15"/>
    <x v="3606"/>
    <n v="1906.62"/>
    <s v="UPI"/>
    <s v="Amazon (FBA)"/>
    <s v="Delivered"/>
    <s v="Maharashtra"/>
  </r>
  <r>
    <s v="IN-AMD-103609"/>
    <x v="384"/>
    <s v="Apparel &amp; Fashion"/>
    <s v="Cotton Kurta Set"/>
    <n v="4"/>
    <n v="2184.63"/>
    <n v="0.2"/>
    <x v="3607"/>
    <n v="2316.9499999999998"/>
    <s v="Amazon Pay Later"/>
    <s v="Amazon (FBA)"/>
    <s v="Delivered"/>
    <s v="Telangana"/>
  </r>
  <r>
    <s v="IN-AMD-103610"/>
    <x v="303"/>
    <s v="Home &amp; Kitchen"/>
    <s v="Water Purifier"/>
    <n v="4"/>
    <n v="6321.44"/>
    <n v="0"/>
    <x v="3608"/>
    <n v="8602.69"/>
    <s v="UPI"/>
    <s v="Merchant (FBM)"/>
    <s v="Delivered"/>
    <s v="Delhi"/>
  </r>
  <r>
    <s v="IN-AMD-103611"/>
    <x v="450"/>
    <s v="Home &amp; Kitchen"/>
    <s v="Induction Cooktop"/>
    <n v="1"/>
    <n v="6106.31"/>
    <n v="0.05"/>
    <x v="3609"/>
    <n v="1332.5"/>
    <s v="Credit/Debit Card"/>
    <s v="Amazon (FBA)"/>
    <s v="Delivered"/>
    <s v="Karnataka"/>
  </r>
  <r>
    <s v="IN-AMD-103612"/>
    <x v="737"/>
    <s v="Apparel &amp; Fashion"/>
    <s v="Men Denim Jeans"/>
    <n v="2"/>
    <n v="2828.6"/>
    <n v="0"/>
    <x v="3610"/>
    <n v="1516.63"/>
    <s v="UPI"/>
    <s v="Amazon (FBA)"/>
    <s v="Delivered"/>
    <s v="Tamil Nadu"/>
  </r>
  <r>
    <s v="IN-AMD-103613"/>
    <x v="359"/>
    <s v="Pantry &amp; Groceries"/>
    <s v="Assorted Dry Fruits 500g"/>
    <n v="2"/>
    <n v="517.53"/>
    <n v="0"/>
    <x v="3611"/>
    <n v="309.44"/>
    <s v="Cash on Delivery (COD)"/>
    <s v="Amazon (FBA)"/>
    <s v="Delivered"/>
    <s v="Gujarat"/>
  </r>
  <r>
    <s v="IN-AMD-103614"/>
    <x v="552"/>
    <s v="Electronics &amp; Mobiles"/>
    <s v="Smartwatch"/>
    <n v="4"/>
    <n v="30941.22"/>
    <n v="0.05"/>
    <x v="3612"/>
    <n v="39073.18"/>
    <s v="Amazon Pay Later"/>
    <s v="Merchant (FBM)"/>
    <s v="Shipped"/>
    <s v="Karnataka"/>
  </r>
  <r>
    <s v="IN-AMD-103615"/>
    <x v="565"/>
    <s v="Home &amp; Kitchen"/>
    <s v="Mixer Grinder 750W"/>
    <n v="2"/>
    <n v="1862.97"/>
    <n v="0.2"/>
    <x v="3613"/>
    <n v="0"/>
    <s v="UPI"/>
    <s v="Amazon (FBA)"/>
    <s v="Cancelled"/>
    <s v="Uttar Pradesh"/>
  </r>
  <r>
    <s v="IN-AMD-103616"/>
    <x v="931"/>
    <s v="Electronics &amp; Mobiles"/>
    <s v="Power Bank 20000mAh"/>
    <n v="3"/>
    <n v="11562.56"/>
    <n v="0.1"/>
    <x v="3614"/>
    <n v="5312.33"/>
    <s v="UPI"/>
    <s v="Amazon (FBA)"/>
    <s v="Delivered"/>
    <s v="Kerala"/>
  </r>
  <r>
    <s v="IN-AMD-103617"/>
    <x v="917"/>
    <s v="Pantry &amp; Groceries"/>
    <s v="Ghee 1L"/>
    <n v="3"/>
    <n v="436.74"/>
    <n v="0.1"/>
    <x v="3615"/>
    <n v="0"/>
    <s v="UPI"/>
    <s v="Amazon (FBA)"/>
    <s v="Returned"/>
    <s v="Delhi"/>
  </r>
  <r>
    <s v="IN-AMD-103618"/>
    <x v="397"/>
    <s v="Electronics &amp; Mobiles"/>
    <s v="Laptop Backpack"/>
    <n v="4"/>
    <n v="23634.880000000001"/>
    <n v="0.2"/>
    <x v="3616"/>
    <n v="13105.46"/>
    <s v="UPI"/>
    <s v="Merchant (FBM)"/>
    <s v="Delivered"/>
    <s v="Kerala"/>
  </r>
  <r>
    <s v="IN-AMD-103619"/>
    <x v="550"/>
    <s v="Electronics &amp; Mobiles"/>
    <s v="Laptop Backpack"/>
    <n v="2"/>
    <n v="31390.28"/>
    <n v="0.15"/>
    <x v="3617"/>
    <n v="12747"/>
    <s v="UPI"/>
    <s v="Amazon (FBA)"/>
    <s v="Delivered"/>
    <s v="Maharashtra"/>
  </r>
  <r>
    <s v="IN-AMD-103620"/>
    <x v="672"/>
    <s v="Apparel &amp; Fashion"/>
    <s v="Cotton Kurta Set"/>
    <n v="4"/>
    <n v="2440.19"/>
    <n v="0"/>
    <x v="3618"/>
    <n v="2695.89"/>
    <s v="UPI"/>
    <s v="Amazon (FBA)"/>
    <s v="Delivered"/>
    <s v="Maharashtra"/>
  </r>
  <r>
    <s v="IN-AMD-103621"/>
    <x v="788"/>
    <s v="Apparel &amp; Fashion"/>
    <s v="Printed T-Shirt"/>
    <n v="3"/>
    <n v="1851.95"/>
    <n v="0"/>
    <x v="3619"/>
    <n v="1650.15"/>
    <s v="Net Banking"/>
    <s v="Amazon (FBA)"/>
    <s v="Delivered"/>
    <s v="Tamil Nadu"/>
  </r>
  <r>
    <s v="IN-AMD-103622"/>
    <x v="550"/>
    <s v="Electronics &amp; Mobiles"/>
    <s v="Laptop Backpack"/>
    <n v="3"/>
    <n v="4862.43"/>
    <n v="0"/>
    <x v="3620"/>
    <n v="4555.05"/>
    <s v="Credit/Debit Card"/>
    <s v="Amazon (FBA)"/>
    <s v="Delivered"/>
    <s v="Tamil Nadu"/>
  </r>
  <r>
    <s v="IN-AMD-103623"/>
    <x v="384"/>
    <s v="Home &amp; Kitchen"/>
    <s v="Induction Cooktop"/>
    <n v="3"/>
    <n v="4769.57"/>
    <n v="0.05"/>
    <x v="3621"/>
    <n v="4740.62"/>
    <s v="Credit/Debit Card"/>
    <s v="Seller Flex"/>
    <s v="Delivered"/>
    <s v="Rajasthan"/>
  </r>
  <r>
    <s v="IN-AMD-103624"/>
    <x v="461"/>
    <s v="Apparel &amp; Fashion"/>
    <s v="Sports Shoes"/>
    <n v="1"/>
    <n v="999.65"/>
    <n v="0.15"/>
    <x v="3622"/>
    <n v="0"/>
    <s v="UPI"/>
    <s v="Amazon (FBA)"/>
    <s v="Cancelled"/>
    <s v="Maharashtra"/>
  </r>
  <r>
    <s v="IN-AMD-103625"/>
    <x v="874"/>
    <s v="Electronics &amp; Mobiles"/>
    <s v="Wireless Earbuds"/>
    <n v="3"/>
    <n v="3458.52"/>
    <n v="0.15"/>
    <x v="3623"/>
    <n v="0"/>
    <s v="UPI"/>
    <s v="Amazon (FBA)"/>
    <s v="Cancelled"/>
    <s v="Rajasthan"/>
  </r>
  <r>
    <s v="IN-AMD-103626"/>
    <x v="309"/>
    <s v="Apparel &amp; Fashion"/>
    <s v="Saree with Unstitched Blouse"/>
    <n v="2"/>
    <n v="373"/>
    <n v="0"/>
    <x v="3624"/>
    <n v="139.36000000000001"/>
    <s v="UPI"/>
    <s v="Amazon (FBA)"/>
    <s v="Delivered"/>
    <s v="Gujarat"/>
  </r>
  <r>
    <s v="IN-AMD-103627"/>
    <x v="443"/>
    <s v="Beauty &amp; Personal Care"/>
    <s v="Electric Trimmer"/>
    <n v="1"/>
    <n v="926.22"/>
    <n v="0.1"/>
    <x v="3625"/>
    <n v="157.91999999999999"/>
    <s v="UPI"/>
    <s v="Merchant (FBM)"/>
    <s v="Delivered"/>
    <s v="Karnataka"/>
  </r>
  <r>
    <s v="IN-AMD-103628"/>
    <x v="152"/>
    <s v="Home &amp; Kitchen"/>
    <s v="Water Purifier"/>
    <n v="3"/>
    <n v="895.18"/>
    <n v="0"/>
    <x v="3626"/>
    <n v="379.13"/>
    <s v="UPI"/>
    <s v="Amazon (FBA)"/>
    <s v="Delivered"/>
    <s v="Delhi"/>
  </r>
  <r>
    <s v="IN-AMD-103629"/>
    <x v="926"/>
    <s v="Home &amp; Kitchen"/>
    <s v="Water Purifier"/>
    <n v="2"/>
    <n v="1421.81"/>
    <n v="0"/>
    <x v="3627"/>
    <n v="774.88"/>
    <s v="UPI"/>
    <s v="Merchant (FBM)"/>
    <s v="Delivered"/>
    <s v="Maharashtra"/>
  </r>
  <r>
    <s v="IN-AMD-103630"/>
    <x v="519"/>
    <s v="Home &amp; Kitchen"/>
    <s v="Induction Cooktop"/>
    <n v="3"/>
    <n v="6695.46"/>
    <n v="0"/>
    <x v="3628"/>
    <n v="2459.23"/>
    <s v="Cash on Delivery (COD)"/>
    <s v="Seller Flex"/>
    <s v="Delivered"/>
    <s v="Kerala"/>
  </r>
  <r>
    <s v="IN-AMD-103631"/>
    <x v="88"/>
    <s v="Apparel &amp; Fashion"/>
    <s v="Cotton Kurta Set"/>
    <n v="2"/>
    <n v="2216.8200000000002"/>
    <n v="0.2"/>
    <x v="3629"/>
    <n v="664.24"/>
    <s v="Cash on Delivery (COD)"/>
    <s v="Amazon (FBA)"/>
    <s v="Delivered"/>
    <s v="Delhi"/>
  </r>
  <r>
    <s v="IN-AMD-103632"/>
    <x v="166"/>
    <s v="Electronics &amp; Mobiles"/>
    <s v="5G Smartphone"/>
    <n v="2"/>
    <n v="3924.83"/>
    <n v="0.05"/>
    <x v="3630"/>
    <n v="2210.4899999999998"/>
    <s v="UPI"/>
    <s v="Seller Flex"/>
    <s v="Delivered"/>
    <s v="Maharashtra"/>
  </r>
  <r>
    <s v="IN-AMD-103633"/>
    <x v="606"/>
    <s v="Electronics &amp; Mobiles"/>
    <s v="Smartwatch"/>
    <n v="3"/>
    <n v="14959.61"/>
    <n v="0.2"/>
    <x v="3631"/>
    <n v="8182.76"/>
    <s v="UPI"/>
    <s v="Seller Flex"/>
    <s v="Delivered"/>
    <s v="Tamil Nadu"/>
  </r>
  <r>
    <s v="IN-AMD-103634"/>
    <x v="95"/>
    <s v="Beauty &amp; Personal Care"/>
    <s v="Ayurvedic Hair Oil"/>
    <n v="3"/>
    <n v="507.14"/>
    <n v="0.15"/>
    <x v="3632"/>
    <n v="278.01"/>
    <s v="UPI"/>
    <s v="Amazon (FBA)"/>
    <s v="Delivered"/>
    <s v="Karnataka"/>
  </r>
  <r>
    <s v="IN-AMD-103635"/>
    <x v="330"/>
    <s v="Pantry &amp; Groceries"/>
    <s v="Ghee 1L"/>
    <n v="1"/>
    <n v="863.35"/>
    <n v="0.15"/>
    <x v="3633"/>
    <n v="220.75"/>
    <s v="Credit/Debit Card"/>
    <s v="Seller Flex"/>
    <s v="Delivered"/>
    <s v="Delhi"/>
  </r>
  <r>
    <s v="IN-AMD-103636"/>
    <x v="902"/>
    <s v="Apparel &amp; Fashion"/>
    <s v="Sports Shoes"/>
    <n v="3"/>
    <n v="655.32000000000005"/>
    <n v="0.15"/>
    <x v="3634"/>
    <n v="355.18"/>
    <s v="Net Banking"/>
    <s v="Amazon (FBA)"/>
    <s v="Delivered"/>
    <s v="Delhi"/>
  </r>
  <r>
    <s v="IN-AMD-103637"/>
    <x v="87"/>
    <s v="Electronics &amp; Mobiles"/>
    <s v="Laptop Backpack"/>
    <n v="2"/>
    <n v="18829.97"/>
    <n v="0"/>
    <x v="3635"/>
    <n v="8621.64"/>
    <s v="UPI"/>
    <s v="Seller Flex"/>
    <s v="Delivered"/>
    <s v="Maharashtra"/>
  </r>
  <r>
    <s v="IN-AMD-103638"/>
    <x v="115"/>
    <s v="Electronics &amp; Mobiles"/>
    <s v="Laptop Backpack"/>
    <n v="4"/>
    <n v="4216.34"/>
    <n v="0.15"/>
    <x v="3636"/>
    <n v="3347.42"/>
    <s v="UPI"/>
    <s v="Amazon (FBA)"/>
    <s v="Delivered"/>
    <s v="Tamil Nadu"/>
  </r>
  <r>
    <s v="IN-AMD-103639"/>
    <x v="937"/>
    <s v="Apparel &amp; Fashion"/>
    <s v="Printed T-Shirt"/>
    <n v="1"/>
    <n v="1029.29"/>
    <n v="0"/>
    <x v="3637"/>
    <n v="243.32"/>
    <s v="UPI"/>
    <s v="Amazon (FBA)"/>
    <s v="Delivered"/>
    <s v="Karnataka"/>
  </r>
  <r>
    <s v="IN-AMD-103640"/>
    <x v="938"/>
    <s v="Home &amp; Kitchen"/>
    <s v="Water Purifier"/>
    <n v="2"/>
    <n v="1661.15"/>
    <n v="0.25"/>
    <x v="3638"/>
    <n v="357.21"/>
    <s v="UPI"/>
    <s v="Amazon (FBA)"/>
    <s v="Delivered"/>
    <s v="Telangana"/>
  </r>
  <r>
    <s v="IN-AMD-103641"/>
    <x v="384"/>
    <s v="Electronics &amp; Mobiles"/>
    <s v="Wireless Earbuds"/>
    <n v="2"/>
    <n v="10451.379999999999"/>
    <n v="0.15"/>
    <x v="3639"/>
    <n v="4290.25"/>
    <s v="Cash on Delivery (COD)"/>
    <s v="Amazon (FBA)"/>
    <s v="Delivered"/>
    <s v="Karnataka"/>
  </r>
  <r>
    <s v="IN-AMD-103642"/>
    <x v="503"/>
    <s v="Pantry &amp; Groceries"/>
    <s v="Assorted Dry Fruits 500g"/>
    <n v="4"/>
    <n v="289.39"/>
    <n v="0.25"/>
    <x v="3640"/>
    <n v="181.46"/>
    <s v="UPI"/>
    <s v="Amazon (FBA)"/>
    <s v="Delivered"/>
    <s v="Kerala"/>
  </r>
  <r>
    <s v="IN-AMD-103643"/>
    <x v="599"/>
    <s v="Apparel &amp; Fashion"/>
    <s v="Cotton Kurta Set"/>
    <n v="3"/>
    <n v="716.13"/>
    <n v="0.2"/>
    <x v="3641"/>
    <n v="561.89"/>
    <s v="Net Banking"/>
    <s v="Amazon (FBA)"/>
    <s v="Delivered"/>
    <s v="Telangana"/>
  </r>
  <r>
    <s v="IN-AMD-103644"/>
    <x v="907"/>
    <s v="Pantry &amp; Groceries"/>
    <s v="Assorted Dry Fruits 500g"/>
    <n v="2"/>
    <n v="802.93"/>
    <n v="0.05"/>
    <x v="3642"/>
    <n v="187.47"/>
    <s v="UPI"/>
    <s v="Amazon (FBA)"/>
    <s v="Shipped"/>
    <s v="Maharashtra"/>
  </r>
  <r>
    <s v="IN-AMD-103645"/>
    <x v="340"/>
    <s v="Beauty &amp; Personal Care"/>
    <s v="Electric Trimmer"/>
    <n v="4"/>
    <n v="331.61"/>
    <n v="0.2"/>
    <x v="3643"/>
    <n v="253.38"/>
    <s v="Cash on Delivery (COD)"/>
    <s v="Amazon (FBA)"/>
    <s v="Delivered"/>
    <s v="Maharashtra"/>
  </r>
  <r>
    <s v="IN-AMD-103646"/>
    <x v="903"/>
    <s v="Beauty &amp; Personal Care"/>
    <s v="Matte Lipstick"/>
    <n v="4"/>
    <n v="1037.0999999999999"/>
    <n v="0.05"/>
    <x v="3644"/>
    <n v="1356.24"/>
    <s v="UPI"/>
    <s v="Seller Flex"/>
    <s v="Delivered"/>
    <s v="Delhi"/>
  </r>
  <r>
    <s v="IN-AMD-103647"/>
    <x v="576"/>
    <s v="Home &amp; Kitchen"/>
    <s v="Water Purifier"/>
    <n v="3"/>
    <n v="6929.09"/>
    <n v="0.1"/>
    <x v="3645"/>
    <n v="2310.62"/>
    <s v="Cash on Delivery (COD)"/>
    <s v="Amazon (FBA)"/>
    <s v="Delivered"/>
    <s v="Maharashtra"/>
  </r>
  <r>
    <s v="IN-AMD-103648"/>
    <x v="882"/>
    <s v="Home &amp; Kitchen"/>
    <s v="Cotton Bedsheet Double"/>
    <n v="4"/>
    <n v="4726.22"/>
    <n v="0.15"/>
    <x v="3646"/>
    <n v="0"/>
    <s v="Credit/Debit Card"/>
    <s v="Seller Flex"/>
    <s v="Returned"/>
    <s v="Maharashtra"/>
  </r>
  <r>
    <s v="IN-AMD-103649"/>
    <x v="151"/>
    <s v="Home &amp; Kitchen"/>
    <s v="Stainless Steel Dinner Set"/>
    <n v="4"/>
    <n v="839.19"/>
    <n v="0.05"/>
    <x v="3647"/>
    <n v="404.59"/>
    <s v="UPI"/>
    <s v="Amazon (FBA)"/>
    <s v="Delivered"/>
    <s v="Telangana"/>
  </r>
  <r>
    <s v="IN-AMD-103650"/>
    <x v="421"/>
    <s v="Home &amp; Kitchen"/>
    <s v="Cotton Bedsheet Double"/>
    <n v="4"/>
    <n v="6514"/>
    <n v="0"/>
    <x v="3648"/>
    <n v="8295.49"/>
    <s v="Cash on Delivery (COD)"/>
    <s v="Amazon (FBA)"/>
    <s v="Delivered"/>
    <s v="Karnataka"/>
  </r>
  <r>
    <s v="IN-AMD-103651"/>
    <x v="464"/>
    <s v="Home &amp; Kitchen"/>
    <s v="Induction Cooktop"/>
    <n v="4"/>
    <n v="908.91"/>
    <n v="0.2"/>
    <x v="3649"/>
    <n v="480.42"/>
    <s v="UPI"/>
    <s v="Amazon (FBA)"/>
    <s v="Delivered"/>
    <s v="Karnataka"/>
  </r>
  <r>
    <s v="IN-AMD-103652"/>
    <x v="397"/>
    <s v="Pantry &amp; Groceries"/>
    <s v="Basmati Rice 5kg"/>
    <n v="4"/>
    <n v="515.11"/>
    <n v="0"/>
    <x v="3650"/>
    <n v="638.29999999999995"/>
    <s v="Credit/Debit Card"/>
    <s v="Seller Flex"/>
    <s v="Delivered"/>
    <s v="Delhi"/>
  </r>
  <r>
    <s v="IN-AMD-103653"/>
    <x v="780"/>
    <s v="Home &amp; Kitchen"/>
    <s v="Cotton Bedsheet Double"/>
    <n v="4"/>
    <n v="2087.88"/>
    <n v="0.05"/>
    <x v="3651"/>
    <n v="2624.76"/>
    <s v="UPI"/>
    <s v="Amazon (FBA)"/>
    <s v="Delivered"/>
    <s v="Rajasthan"/>
  </r>
  <r>
    <s v="IN-AMD-103654"/>
    <x v="547"/>
    <s v="Beauty &amp; Personal Care"/>
    <s v="Matte Lipstick"/>
    <n v="2"/>
    <n v="1115.3399999999999"/>
    <n v="0.1"/>
    <x v="3652"/>
    <n v="303.77999999999997"/>
    <s v="UPI"/>
    <s v="Seller Flex"/>
    <s v="Shipped"/>
    <s v="Kerala"/>
  </r>
  <r>
    <s v="IN-AMD-103655"/>
    <x v="181"/>
    <s v="Beauty &amp; Personal Care"/>
    <s v="Ayurvedic Hair Oil"/>
    <n v="1"/>
    <n v="1120.77"/>
    <n v="0.15"/>
    <x v="3653"/>
    <n v="135.85"/>
    <s v="UPI"/>
    <s v="Seller Flex"/>
    <s v="Shipped"/>
    <s v="Karnataka"/>
  </r>
  <r>
    <s v="IN-AMD-103656"/>
    <x v="745"/>
    <s v="Electronics &amp; Mobiles"/>
    <s v="Power Bank 20000mAh"/>
    <n v="3"/>
    <n v="1484.8"/>
    <n v="0.2"/>
    <x v="3654"/>
    <n v="1113.32"/>
    <s v="Credit/Debit Card"/>
    <s v="Amazon (FBA)"/>
    <s v="Delivered"/>
    <s v="Maharashtra"/>
  </r>
  <r>
    <s v="IN-AMD-103657"/>
    <x v="939"/>
    <s v="Electronics &amp; Mobiles"/>
    <s v="5G Smartphone"/>
    <n v="1"/>
    <n v="1749.36"/>
    <n v="0.1"/>
    <x v="3655"/>
    <n v="252.34"/>
    <s v="UPI"/>
    <s v="Amazon (FBA)"/>
    <s v="Shipped"/>
    <s v="Karnataka"/>
  </r>
  <r>
    <s v="IN-AMD-103658"/>
    <x v="874"/>
    <s v="Apparel &amp; Fashion"/>
    <s v="Saree with Unstitched Blouse"/>
    <n v="3"/>
    <n v="703.27"/>
    <n v="0.1"/>
    <x v="3656"/>
    <n v="251.15"/>
    <s v="Credit/Debit Card"/>
    <s v="Seller Flex"/>
    <s v="Delivered"/>
    <s v="Maharashtra"/>
  </r>
  <r>
    <s v="IN-AMD-103659"/>
    <x v="94"/>
    <s v="Apparel &amp; Fashion"/>
    <s v="Cotton Kurta Set"/>
    <n v="1"/>
    <n v="628.47"/>
    <n v="0.2"/>
    <x v="3657"/>
    <n v="85.87"/>
    <s v="UPI"/>
    <s v="Seller Flex"/>
    <s v="Delivered"/>
    <s v="Karnataka"/>
  </r>
  <r>
    <s v="IN-AMD-103660"/>
    <x v="329"/>
    <s v="Beauty &amp; Personal Care"/>
    <s v="Ayurvedic Hair Oil"/>
    <n v="3"/>
    <n v="245.77"/>
    <n v="0.05"/>
    <x v="3658"/>
    <n v="117.13"/>
    <s v="Cash on Delivery (COD)"/>
    <s v="Seller Flex"/>
    <s v="Delivered"/>
    <s v="Uttar Pradesh"/>
  </r>
  <r>
    <s v="IN-AMD-103661"/>
    <x v="594"/>
    <s v="Apparel &amp; Fashion"/>
    <s v="Sports Shoes"/>
    <n v="4"/>
    <n v="1507.11"/>
    <n v="0.1"/>
    <x v="3659"/>
    <n v="0"/>
    <s v="Credit/Debit Card"/>
    <s v="Seller Flex"/>
    <s v="Returned"/>
    <s v="Maharashtra"/>
  </r>
  <r>
    <s v="IN-AMD-103662"/>
    <x v="511"/>
    <s v="Home &amp; Kitchen"/>
    <s v="Stainless Steel Dinner Set"/>
    <n v="1"/>
    <n v="5247.73"/>
    <n v="0"/>
    <x v="3660"/>
    <n v="1199.42"/>
    <s v="UPI"/>
    <s v="Amazon (FBA)"/>
    <s v="Delivered"/>
    <s v="Maharashtra"/>
  </r>
  <r>
    <s v="IN-AMD-103663"/>
    <x v="733"/>
    <s v="Apparel &amp; Fashion"/>
    <s v="Cotton Kurta Set"/>
    <n v="1"/>
    <n v="687.96"/>
    <n v="0.25"/>
    <x v="3661"/>
    <n v="152.78"/>
    <s v="Credit/Debit Card"/>
    <s v="Amazon (FBA)"/>
    <s v="Delivered"/>
    <s v="Delhi"/>
  </r>
  <r>
    <s v="IN-AMD-103664"/>
    <x v="115"/>
    <s v="Electronics &amp; Mobiles"/>
    <s v="Smartwatch"/>
    <n v="3"/>
    <n v="11909.37"/>
    <n v="0.1"/>
    <x v="3662"/>
    <n v="5602.98"/>
    <s v="UPI"/>
    <s v="Amazon (FBA)"/>
    <s v="Delivered"/>
    <s v="Telangana"/>
  </r>
  <r>
    <s v="IN-AMD-103665"/>
    <x v="871"/>
    <s v="Home &amp; Kitchen"/>
    <s v="Water Purifier"/>
    <n v="3"/>
    <n v="1579.93"/>
    <n v="0.15"/>
    <x v="3663"/>
    <n v="938.31"/>
    <s v="Net Banking"/>
    <s v="Amazon (FBA)"/>
    <s v="Delivered"/>
    <s v="Tamil Nadu"/>
  </r>
  <r>
    <s v="IN-AMD-103666"/>
    <x v="511"/>
    <s v="Beauty &amp; Personal Care"/>
    <s v="Ubtan Face Wash"/>
    <n v="2"/>
    <n v="1022.31"/>
    <n v="0"/>
    <x v="3664"/>
    <n v="0"/>
    <s v="Credit/Debit Card"/>
    <s v="Seller Flex"/>
    <s v="Cancelled"/>
    <s v="Telangana"/>
  </r>
  <r>
    <s v="IN-AMD-103667"/>
    <x v="714"/>
    <s v="Electronics &amp; Mobiles"/>
    <s v="Laptop Backpack"/>
    <n v="4"/>
    <n v="6576.48"/>
    <n v="0.1"/>
    <x v="3665"/>
    <n v="0"/>
    <s v="Cash on Delivery (COD)"/>
    <s v="Amazon (FBA)"/>
    <s v="Cancelled"/>
    <s v="Maharashtra"/>
  </r>
  <r>
    <s v="IN-AMD-103668"/>
    <x v="711"/>
    <s v="Home &amp; Kitchen"/>
    <s v="Stainless Steel Dinner Set"/>
    <n v="4"/>
    <n v="5423.68"/>
    <n v="0.05"/>
    <x v="3666"/>
    <n v="4840.51"/>
    <s v="Cash on Delivery (COD)"/>
    <s v="Amazon (FBA)"/>
    <s v="Delivered"/>
    <s v="Maharashtra"/>
  </r>
  <r>
    <s v="IN-AMD-103669"/>
    <x v="314"/>
    <s v="Home &amp; Kitchen"/>
    <s v="Cotton Bedsheet Double"/>
    <n v="2"/>
    <n v="5050.67"/>
    <n v="0"/>
    <x v="3667"/>
    <n v="3329.87"/>
    <s v="Cash on Delivery (COD)"/>
    <s v="Amazon (FBA)"/>
    <s v="Delivered"/>
    <s v="Gujarat"/>
  </r>
  <r>
    <s v="IN-AMD-103670"/>
    <x v="931"/>
    <s v="Electronics &amp; Mobiles"/>
    <s v="Power Bank 20000mAh"/>
    <n v="3"/>
    <n v="33197.56"/>
    <n v="0.15"/>
    <x v="3668"/>
    <n v="28630.240000000002"/>
    <s v="Cash on Delivery (COD)"/>
    <s v="Merchant (FBM)"/>
    <s v="Delivered"/>
    <s v="Rajasthan"/>
  </r>
  <r>
    <s v="IN-AMD-103671"/>
    <x v="811"/>
    <s v="Electronics &amp; Mobiles"/>
    <s v="Power Bank 20000mAh"/>
    <n v="4"/>
    <n v="32817.879999999997"/>
    <n v="0.15"/>
    <x v="3669"/>
    <n v="35852.980000000003"/>
    <s v="UPI"/>
    <s v="Amazon (FBA)"/>
    <s v="Delivered"/>
    <s v="West Bengal"/>
  </r>
  <r>
    <s v="IN-AMD-103672"/>
    <x v="18"/>
    <s v="Pantry &amp; Groceries"/>
    <s v="Ghee 1L"/>
    <n v="3"/>
    <n v="280.98"/>
    <n v="0"/>
    <x v="3670"/>
    <n v="0"/>
    <s v="Net Banking"/>
    <s v="Amazon (FBA)"/>
    <s v="Returned"/>
    <s v="Telangana"/>
  </r>
  <r>
    <s v="IN-AMD-103673"/>
    <x v="522"/>
    <s v="Apparel &amp; Fashion"/>
    <s v="Sports Shoes"/>
    <n v="4"/>
    <n v="1774.44"/>
    <n v="0.05"/>
    <x v="3671"/>
    <n v="881.33"/>
    <s v="Cash on Delivery (COD)"/>
    <s v="Amazon (FBA)"/>
    <s v="Delivered"/>
    <s v="Maharashtra"/>
  </r>
  <r>
    <s v="IN-AMD-103674"/>
    <x v="442"/>
    <s v="Electronics &amp; Mobiles"/>
    <s v="Wireless Earbuds"/>
    <n v="1"/>
    <n v="5512.64"/>
    <n v="0"/>
    <x v="3672"/>
    <n v="1709.82"/>
    <s v="UPI"/>
    <s v="Amazon (FBA)"/>
    <s v="Delivered"/>
    <s v="Rajasthan"/>
  </r>
  <r>
    <s v="IN-AMD-103675"/>
    <x v="636"/>
    <s v="Electronics &amp; Mobiles"/>
    <s v="5G Smartphone"/>
    <n v="1"/>
    <n v="8437.65"/>
    <n v="0.1"/>
    <x v="3673"/>
    <n v="1027.57"/>
    <s v="Credit/Debit Card"/>
    <s v="Merchant (FBM)"/>
    <s v="Delivered"/>
    <s v="Karnataka"/>
  </r>
  <r>
    <s v="IN-AMD-103676"/>
    <x v="33"/>
    <s v="Home &amp; Kitchen"/>
    <s v="Induction Cooktop"/>
    <n v="4"/>
    <n v="3606.16"/>
    <n v="0.05"/>
    <x v="3674"/>
    <n v="3446.75"/>
    <s v="UPI"/>
    <s v="Amazon (FBA)"/>
    <s v="Shipped"/>
    <s v="Delhi"/>
  </r>
  <r>
    <s v="IN-AMD-103677"/>
    <x v="423"/>
    <s v="Home &amp; Kitchen"/>
    <s v="Stainless Steel Dinner Set"/>
    <n v="4"/>
    <n v="6784.64"/>
    <n v="0.1"/>
    <x v="3675"/>
    <n v="3409.95"/>
    <s v="UPI"/>
    <s v="Amazon (FBA)"/>
    <s v="Delivered"/>
    <s v="Uttar Pradesh"/>
  </r>
  <r>
    <s v="IN-AMD-103678"/>
    <x v="860"/>
    <s v="Home &amp; Kitchen"/>
    <s v="Water Purifier"/>
    <n v="4"/>
    <n v="2865.11"/>
    <n v="0"/>
    <x v="3676"/>
    <n v="0"/>
    <s v="UPI"/>
    <s v="Amazon (FBA)"/>
    <s v="Returned"/>
    <s v="Tamil Nadu"/>
  </r>
  <r>
    <s v="IN-AMD-103679"/>
    <x v="705"/>
    <s v="Electronics &amp; Mobiles"/>
    <s v="5G Smartphone"/>
    <n v="2"/>
    <n v="20301.189999999999"/>
    <n v="0"/>
    <x v="3677"/>
    <n v="4893.5200000000004"/>
    <s v="Net Banking"/>
    <s v="Amazon (FBA)"/>
    <s v="Delivered"/>
    <s v="Rajasthan"/>
  </r>
  <r>
    <s v="IN-AMD-103680"/>
    <x v="438"/>
    <s v="Beauty &amp; Personal Care"/>
    <s v="Electric Trimmer"/>
    <n v="4"/>
    <n v="877.98"/>
    <n v="0.15"/>
    <x v="3678"/>
    <n v="621.77"/>
    <s v="Net Banking"/>
    <s v="Amazon (FBA)"/>
    <s v="Delivered"/>
    <s v="Uttar Pradesh"/>
  </r>
  <r>
    <s v="IN-AMD-103681"/>
    <x v="507"/>
    <s v="Apparel &amp; Fashion"/>
    <s v="Saree with Unstitched Blouse"/>
    <n v="2"/>
    <n v="836.7"/>
    <n v="0.25"/>
    <x v="3679"/>
    <n v="303.45999999999998"/>
    <s v="UPI"/>
    <s v="Amazon (FBA)"/>
    <s v="Delivered"/>
    <s v="Karnataka"/>
  </r>
  <r>
    <s v="IN-AMD-103682"/>
    <x v="451"/>
    <s v="Apparel &amp; Fashion"/>
    <s v="Sports Shoes"/>
    <n v="2"/>
    <n v="1391.77"/>
    <n v="0.2"/>
    <x v="3680"/>
    <n v="405.97"/>
    <s v="UPI"/>
    <s v="Amazon (FBA)"/>
    <s v="Delivered"/>
    <s v="Tamil Nadu"/>
  </r>
  <r>
    <s v="IN-AMD-103683"/>
    <x v="383"/>
    <s v="Apparel &amp; Fashion"/>
    <s v="Saree with Unstitched Blouse"/>
    <n v="1"/>
    <n v="899.64"/>
    <n v="0.15"/>
    <x v="3681"/>
    <n v="180.62"/>
    <s v="Credit/Debit Card"/>
    <s v="Amazon (FBA)"/>
    <s v="Delivered"/>
    <s v="Karnataka"/>
  </r>
  <r>
    <s v="IN-AMD-103684"/>
    <x v="586"/>
    <s v="Apparel &amp; Fashion"/>
    <s v="Men Denim Jeans"/>
    <n v="4"/>
    <n v="2650.77"/>
    <n v="0"/>
    <x v="3682"/>
    <n v="3409.15"/>
    <s v="Credit/Debit Card"/>
    <s v="Amazon (FBA)"/>
    <s v="Delivered"/>
    <s v="Uttar Pradesh"/>
  </r>
  <r>
    <s v="IN-AMD-103685"/>
    <x v="408"/>
    <s v="Beauty &amp; Personal Care"/>
    <s v="Matte Lipstick"/>
    <n v="1"/>
    <n v="1464.84"/>
    <n v="0"/>
    <x v="3683"/>
    <n v="381.3"/>
    <s v="Cash on Delivery (COD)"/>
    <s v="Amazon (FBA)"/>
    <s v="Delivered"/>
    <s v="Maharashtra"/>
  </r>
  <r>
    <s v="IN-AMD-103686"/>
    <x v="643"/>
    <s v="Pantry &amp; Groceries"/>
    <s v="Assorted Dry Fruits 500g"/>
    <n v="1"/>
    <n v="997.8"/>
    <n v="0.1"/>
    <x v="3684"/>
    <n v="222"/>
    <s v="Cash on Delivery (COD)"/>
    <s v="Amazon (FBA)"/>
    <s v="Delivered"/>
    <s v="Karnataka"/>
  </r>
  <r>
    <s v="IN-AMD-103687"/>
    <x v="225"/>
    <s v="Apparel &amp; Fashion"/>
    <s v="Sports Shoes"/>
    <n v="2"/>
    <n v="2437.52"/>
    <n v="0"/>
    <x v="3685"/>
    <n v="1684.88"/>
    <s v="Credit/Debit Card"/>
    <s v="Amazon (FBA)"/>
    <s v="Delivered"/>
    <s v="Tamil Nadu"/>
  </r>
  <r>
    <s v="IN-AMD-103688"/>
    <x v="643"/>
    <s v="Beauty &amp; Personal Care"/>
    <s v="Sunscreen Gel SPF 50"/>
    <n v="3"/>
    <n v="590.54"/>
    <n v="0.05"/>
    <x v="3686"/>
    <n v="0"/>
    <s v="Net Banking"/>
    <s v="Seller Flex"/>
    <s v="Cancelled"/>
    <s v="West Bengal"/>
  </r>
  <r>
    <s v="IN-AMD-103689"/>
    <x v="338"/>
    <s v="Beauty &amp; Personal Care"/>
    <s v="Ayurvedic Hair Oil"/>
    <n v="2"/>
    <n v="625.02"/>
    <n v="0.25"/>
    <x v="3687"/>
    <n v="302.68"/>
    <s v="Credit/Debit Card"/>
    <s v="Amazon (FBA)"/>
    <s v="Delivered"/>
    <s v="West Bengal"/>
  </r>
  <r>
    <s v="IN-AMD-103690"/>
    <x v="600"/>
    <s v="Pantry &amp; Groceries"/>
    <s v="Ghee 1L"/>
    <n v="1"/>
    <n v="923.52"/>
    <n v="0"/>
    <x v="3688"/>
    <n v="248.2"/>
    <s v="UPI"/>
    <s v="Amazon (FBA)"/>
    <s v="Delivered"/>
    <s v="Kerala"/>
  </r>
  <r>
    <s v="IN-AMD-103691"/>
    <x v="416"/>
    <s v="Electronics &amp; Mobiles"/>
    <s v="Smartwatch"/>
    <n v="2"/>
    <n v="16075.48"/>
    <n v="0.2"/>
    <x v="3689"/>
    <n v="7672.27"/>
    <s v="UPI"/>
    <s v="Amazon (FBA)"/>
    <s v="Delivered"/>
    <s v="Delhi"/>
  </r>
  <r>
    <s v="IN-AMD-103692"/>
    <x v="208"/>
    <s v="Home &amp; Kitchen"/>
    <s v="Induction Cooktop"/>
    <n v="2"/>
    <n v="5923.84"/>
    <n v="0"/>
    <x v="3690"/>
    <n v="2271.9699999999998"/>
    <s v="UPI"/>
    <s v="Seller Flex"/>
    <s v="Delivered"/>
    <s v="Uttar Pradesh"/>
  </r>
  <r>
    <s v="IN-AMD-103693"/>
    <x v="225"/>
    <s v="Electronics &amp; Mobiles"/>
    <s v="5G Smartphone"/>
    <n v="2"/>
    <n v="5681.51"/>
    <n v="0.05"/>
    <x v="3691"/>
    <n v="0"/>
    <s v="Credit/Debit Card"/>
    <s v="Amazon (FBA)"/>
    <s v="Cancelled"/>
    <s v="Uttar Pradesh"/>
  </r>
  <r>
    <s v="IN-AMD-103694"/>
    <x v="624"/>
    <s v="Beauty &amp; Personal Care"/>
    <s v="Sunscreen Gel SPF 50"/>
    <n v="4"/>
    <n v="1490.9"/>
    <n v="0.1"/>
    <x v="3692"/>
    <n v="1691.49"/>
    <s v="Credit/Debit Card"/>
    <s v="Amazon (FBA)"/>
    <s v="Delivered"/>
    <s v="Gujarat"/>
  </r>
  <r>
    <s v="IN-AMD-103695"/>
    <x v="43"/>
    <s v="Electronics &amp; Mobiles"/>
    <s v="Laptop Backpack"/>
    <n v="2"/>
    <n v="4188.43"/>
    <n v="0.05"/>
    <x v="3693"/>
    <n v="2100.0700000000002"/>
    <s v="Credit/Debit Card"/>
    <s v="Amazon (FBA)"/>
    <s v="Delivered"/>
    <s v="Gujarat"/>
  </r>
  <r>
    <s v="IN-AMD-103696"/>
    <x v="624"/>
    <s v="Home &amp; Kitchen"/>
    <s v="Induction Cooktop"/>
    <n v="1"/>
    <n v="1589.75"/>
    <n v="0.25"/>
    <x v="3694"/>
    <n v="328.45"/>
    <s v="UPI"/>
    <s v="Amazon (FBA)"/>
    <s v="Delivered"/>
    <s v="Delhi"/>
  </r>
  <r>
    <s v="IN-AMD-103697"/>
    <x v="625"/>
    <s v="Apparel &amp; Fashion"/>
    <s v="Printed T-Shirt"/>
    <n v="2"/>
    <n v="2715.97"/>
    <n v="0.1"/>
    <x v="3695"/>
    <n v="1161.28"/>
    <s v="Cash on Delivery (COD)"/>
    <s v="Amazon (FBA)"/>
    <s v="Delivered"/>
    <s v="Uttar Pradesh"/>
  </r>
  <r>
    <s v="IN-AMD-103698"/>
    <x v="577"/>
    <s v="Apparel &amp; Fashion"/>
    <s v="Sports Shoes"/>
    <n v="4"/>
    <n v="1454.83"/>
    <n v="0.15"/>
    <x v="3696"/>
    <n v="738.13"/>
    <s v="UPI"/>
    <s v="Amazon (FBA)"/>
    <s v="Shipped"/>
    <s v="Kerala"/>
  </r>
  <r>
    <s v="IN-AMD-103699"/>
    <x v="382"/>
    <s v="Home &amp; Kitchen"/>
    <s v="Stainless Steel Dinner Set"/>
    <n v="1"/>
    <n v="7015.62"/>
    <n v="0.15"/>
    <x v="3697"/>
    <n v="1743.44"/>
    <s v="Net Banking"/>
    <s v="Amazon (FBA)"/>
    <s v="Delivered"/>
    <s v="Rajasthan"/>
  </r>
  <r>
    <s v="IN-AMD-103700"/>
    <x v="431"/>
    <s v="Beauty &amp; Personal Care"/>
    <s v="Matte Lipstick"/>
    <n v="2"/>
    <n v="1202.18"/>
    <n v="0.15"/>
    <x v="3698"/>
    <n v="571.87"/>
    <s v="Cash on Delivery (COD)"/>
    <s v="Amazon (FBA)"/>
    <s v="Delivered"/>
    <s v="Telangana"/>
  </r>
  <r>
    <s v="IN-AMD-103701"/>
    <x v="121"/>
    <s v="Home &amp; Kitchen"/>
    <s v="Induction Cooktop"/>
    <n v="1"/>
    <n v="513.83000000000004"/>
    <n v="0.2"/>
    <x v="3699"/>
    <n v="96.22"/>
    <s v="Net Banking"/>
    <s v="Seller Flex"/>
    <s v="Delivered"/>
    <s v="Maharashtra"/>
  </r>
  <r>
    <s v="IN-AMD-103702"/>
    <x v="31"/>
    <s v="Beauty &amp; Personal Care"/>
    <s v="Electric Trimmer"/>
    <n v="4"/>
    <n v="358.94"/>
    <n v="0.05"/>
    <x v="3700"/>
    <n v="290.16000000000003"/>
    <s v="UPI"/>
    <s v="Amazon (FBA)"/>
    <s v="Delivered"/>
    <s v="Gujarat"/>
  </r>
  <r>
    <s v="IN-AMD-103703"/>
    <x v="249"/>
    <s v="Electronics &amp; Mobiles"/>
    <s v="Power Bank 20000mAh"/>
    <n v="3"/>
    <n v="27240.07"/>
    <n v="0.2"/>
    <x v="3701"/>
    <n v="17872.759999999998"/>
    <s v="UPI"/>
    <s v="Amazon (FBA)"/>
    <s v="Delivered"/>
    <s v="Tamil Nadu"/>
  </r>
  <r>
    <s v="IN-AMD-103704"/>
    <x v="255"/>
    <s v="Apparel &amp; Fashion"/>
    <s v="Cotton Kurta Set"/>
    <n v="4"/>
    <n v="2712.19"/>
    <n v="0.1"/>
    <x v="3702"/>
    <n v="2743.88"/>
    <s v="UPI"/>
    <s v="Seller Flex"/>
    <s v="Delivered"/>
    <s v="Delhi"/>
  </r>
  <r>
    <s v="IN-AMD-103705"/>
    <x v="925"/>
    <s v="Apparel &amp; Fashion"/>
    <s v="Men Denim Jeans"/>
    <n v="4"/>
    <n v="2485.21"/>
    <n v="0.1"/>
    <x v="3703"/>
    <n v="1861.18"/>
    <s v="Net Banking"/>
    <s v="Amazon (FBA)"/>
    <s v="Delivered"/>
    <s v="Karnataka"/>
  </r>
  <r>
    <s v="IN-AMD-103706"/>
    <x v="266"/>
    <s v="Electronics &amp; Mobiles"/>
    <s v="Power Bank 20000mAh"/>
    <n v="1"/>
    <n v="4202.62"/>
    <n v="0"/>
    <x v="3704"/>
    <n v="800.77"/>
    <s v="Cash on Delivery (COD)"/>
    <s v="Amazon (FBA)"/>
    <s v="Delivered"/>
    <s v="West Bengal"/>
  </r>
  <r>
    <s v="IN-AMD-103707"/>
    <x v="257"/>
    <s v="Home &amp; Kitchen"/>
    <s v="Mixer Grinder 750W"/>
    <n v="1"/>
    <n v="6198.28"/>
    <n v="0"/>
    <x v="3705"/>
    <n v="2126.48"/>
    <s v="UPI"/>
    <s v="Merchant (FBM)"/>
    <s v="Delivered"/>
    <s v="Gujarat"/>
  </r>
  <r>
    <s v="IN-AMD-103708"/>
    <x v="409"/>
    <s v="Home &amp; Kitchen"/>
    <s v="Mixer Grinder 750W"/>
    <n v="3"/>
    <n v="4004.02"/>
    <n v="0.1"/>
    <x v="3706"/>
    <n v="3724.2"/>
    <s v="UPI"/>
    <s v="Amazon (FBA)"/>
    <s v="Delivered"/>
    <s v="Telangana"/>
  </r>
  <r>
    <s v="IN-AMD-103709"/>
    <x v="839"/>
    <s v="Home &amp; Kitchen"/>
    <s v="Induction Cooktop"/>
    <n v="3"/>
    <n v="4992.97"/>
    <n v="0"/>
    <x v="3707"/>
    <n v="3086.24"/>
    <s v="Credit/Debit Card"/>
    <s v="Amazon (FBA)"/>
    <s v="Delivered"/>
    <s v="Maharashtra"/>
  </r>
  <r>
    <s v="IN-AMD-103710"/>
    <x v="213"/>
    <s v="Home &amp; Kitchen"/>
    <s v="Stainless Steel Dinner Set"/>
    <n v="3"/>
    <n v="3690.15"/>
    <n v="0.05"/>
    <x v="3708"/>
    <n v="3586.13"/>
    <s v="Cash on Delivery (COD)"/>
    <s v="Merchant (FBM)"/>
    <s v="Delivered"/>
    <s v="Rajasthan"/>
  </r>
  <r>
    <s v="IN-AMD-103711"/>
    <x v="702"/>
    <s v="Home &amp; Kitchen"/>
    <s v="Water Purifier"/>
    <n v="4"/>
    <n v="1003.79"/>
    <n v="0.05"/>
    <x v="3709"/>
    <n v="970.68"/>
    <s v="UPI"/>
    <s v="Amazon (FBA)"/>
    <s v="Delivered"/>
    <s v="Tamil Nadu"/>
  </r>
  <r>
    <s v="IN-AMD-103712"/>
    <x v="613"/>
    <s v="Electronics &amp; Mobiles"/>
    <s v="5G Smartphone"/>
    <n v="4"/>
    <n v="28840.81"/>
    <n v="0"/>
    <x v="3710"/>
    <n v="14216.84"/>
    <s v="UPI"/>
    <s v="Merchant (FBM)"/>
    <s v="Shipped"/>
    <s v="West Bengal"/>
  </r>
  <r>
    <s v="IN-AMD-103713"/>
    <x v="260"/>
    <s v="Electronics &amp; Mobiles"/>
    <s v="Power Bank 20000mAh"/>
    <n v="3"/>
    <n v="29753.49"/>
    <n v="0.1"/>
    <x v="3711"/>
    <n v="11687.71"/>
    <s v="Credit/Debit Card"/>
    <s v="Amazon (FBA)"/>
    <s v="Delivered"/>
    <s v="Telangana"/>
  </r>
  <r>
    <s v="IN-AMD-103714"/>
    <x v="488"/>
    <s v="Home &amp; Kitchen"/>
    <s v="Water Purifier"/>
    <n v="3"/>
    <n v="810.65"/>
    <n v="0.1"/>
    <x v="3712"/>
    <n v="373.5"/>
    <s v="Credit/Debit Card"/>
    <s v="Merchant (FBM)"/>
    <s v="Delivered"/>
    <s v="Delhi"/>
  </r>
  <r>
    <s v="IN-AMD-103715"/>
    <x v="166"/>
    <s v="Electronics &amp; Mobiles"/>
    <s v="Smartwatch"/>
    <n v="3"/>
    <n v="21988.45"/>
    <n v="0"/>
    <x v="3713"/>
    <n v="20264.52"/>
    <s v="UPI"/>
    <s v="Amazon (FBA)"/>
    <s v="Delivered"/>
    <s v="Kerala"/>
  </r>
  <r>
    <s v="IN-AMD-103716"/>
    <x v="687"/>
    <s v="Electronics &amp; Mobiles"/>
    <s v="5G Smartphone"/>
    <n v="2"/>
    <n v="26242.54"/>
    <n v="0.05"/>
    <x v="3714"/>
    <n v="14394.26"/>
    <s v="Cash on Delivery (COD)"/>
    <s v="Amazon (FBA)"/>
    <s v="Shipped"/>
    <s v="Karnataka"/>
  </r>
  <r>
    <s v="IN-AMD-103717"/>
    <x v="482"/>
    <s v="Apparel &amp; Fashion"/>
    <s v="Saree with Unstitched Blouse"/>
    <n v="2"/>
    <n v="2915.98"/>
    <n v="0.05"/>
    <x v="3715"/>
    <n v="1717.28"/>
    <s v="UPI"/>
    <s v="Merchant (FBM)"/>
    <s v="Shipped"/>
    <s v="Rajasthan"/>
  </r>
  <r>
    <s v="IN-AMD-103718"/>
    <x v="386"/>
    <s v="Home &amp; Kitchen"/>
    <s v="Cotton Bedsheet Double"/>
    <n v="3"/>
    <n v="4836.1499999999996"/>
    <n v="0.1"/>
    <x v="3716"/>
    <n v="3128.89"/>
    <s v="Cash on Delivery (COD)"/>
    <s v="Amazon (FBA)"/>
    <s v="Delivered"/>
    <s v="Rajasthan"/>
  </r>
  <r>
    <s v="IN-AMD-103719"/>
    <x v="252"/>
    <s v="Apparel &amp; Fashion"/>
    <s v="Cotton Kurta Set"/>
    <n v="4"/>
    <n v="414.93"/>
    <n v="0.15"/>
    <x v="3717"/>
    <n v="351.57"/>
    <s v="Cash on Delivery (COD)"/>
    <s v="Amazon (FBA)"/>
    <s v="Delivered"/>
    <s v="Maharashtra"/>
  </r>
  <r>
    <s v="IN-AMD-103720"/>
    <x v="54"/>
    <s v="Home &amp; Kitchen"/>
    <s v="Cotton Bedsheet Double"/>
    <n v="1"/>
    <n v="7751.12"/>
    <n v="0"/>
    <x v="3718"/>
    <n v="1011.05"/>
    <s v="Amazon Pay Later"/>
    <s v="Amazon (FBA)"/>
    <s v="Delivered"/>
    <s v="Maharashtra"/>
  </r>
  <r>
    <s v="IN-AMD-103721"/>
    <x v="547"/>
    <s v="Home &amp; Kitchen"/>
    <s v="Water Purifier"/>
    <n v="4"/>
    <n v="3429.4"/>
    <n v="0"/>
    <x v="3719"/>
    <n v="2320.5300000000002"/>
    <s v="UPI"/>
    <s v="Merchant (FBM)"/>
    <s v="Delivered"/>
    <s v="Karnataka"/>
  </r>
  <r>
    <s v="IN-AMD-103722"/>
    <x v="662"/>
    <s v="Apparel &amp; Fashion"/>
    <s v="Printed T-Shirt"/>
    <n v="1"/>
    <n v="2248.5100000000002"/>
    <n v="0.05"/>
    <x v="3720"/>
    <n v="482.58"/>
    <s v="Net Banking"/>
    <s v="Amazon (FBA)"/>
    <s v="Delivered"/>
    <s v="Delhi"/>
  </r>
  <r>
    <s v="IN-AMD-103723"/>
    <x v="638"/>
    <s v="Beauty &amp; Personal Care"/>
    <s v="Sunscreen Gel SPF 50"/>
    <n v="3"/>
    <n v="1255.05"/>
    <n v="0.15"/>
    <x v="3721"/>
    <n v="972.07"/>
    <s v="Cash on Delivery (COD)"/>
    <s v="Amazon (FBA)"/>
    <s v="Delivered"/>
    <s v="Uttar Pradesh"/>
  </r>
  <r>
    <s v="IN-AMD-103724"/>
    <x v="909"/>
    <s v="Home &amp; Kitchen"/>
    <s v="Stainless Steel Dinner Set"/>
    <n v="2"/>
    <n v="4943.18"/>
    <n v="0.05"/>
    <x v="3722"/>
    <n v="2522.08"/>
    <s v="Net Banking"/>
    <s v="Seller Flex"/>
    <s v="Delivered"/>
    <s v="Delhi"/>
  </r>
  <r>
    <s v="IN-AMD-103725"/>
    <x v="265"/>
    <s v="Home &amp; Kitchen"/>
    <s v="Water Purifier"/>
    <n v="2"/>
    <n v="3400.63"/>
    <n v="0.1"/>
    <x v="3723"/>
    <n v="1609.22"/>
    <s v="UPI"/>
    <s v="Amazon (FBA)"/>
    <s v="Shipped"/>
    <s v="Kerala"/>
  </r>
  <r>
    <s v="IN-AMD-103726"/>
    <x v="209"/>
    <s v="Home &amp; Kitchen"/>
    <s v="Mixer Grinder 750W"/>
    <n v="1"/>
    <n v="5180.59"/>
    <n v="0.05"/>
    <x v="3724"/>
    <n v="1602.05"/>
    <s v="UPI"/>
    <s v="Amazon (FBA)"/>
    <s v="Delivered"/>
    <s v="Tamil Nadu"/>
  </r>
  <r>
    <s v="IN-AMD-103727"/>
    <x v="905"/>
    <s v="Electronics &amp; Mobiles"/>
    <s v="Laptop Backpack"/>
    <n v="3"/>
    <n v="19345.18"/>
    <n v="0.05"/>
    <x v="3725"/>
    <n v="14247.01"/>
    <s v="UPI"/>
    <s v="Amazon (FBA)"/>
    <s v="Delivered"/>
    <s v="Tamil Nadu"/>
  </r>
  <r>
    <s v="IN-AMD-103728"/>
    <x v="233"/>
    <s v="Home &amp; Kitchen"/>
    <s v="Induction Cooktop"/>
    <n v="2"/>
    <n v="4887.26"/>
    <n v="0.25"/>
    <x v="3726"/>
    <n v="1341.59"/>
    <s v="UPI"/>
    <s v="Amazon (FBA)"/>
    <s v="Delivered"/>
    <s v="Uttar Pradesh"/>
  </r>
  <r>
    <s v="IN-AMD-103729"/>
    <x v="889"/>
    <s v="Apparel &amp; Fashion"/>
    <s v="Sports Shoes"/>
    <n v="3"/>
    <n v="2634.91"/>
    <n v="0.2"/>
    <x v="3727"/>
    <n v="1467.33"/>
    <s v="Net Banking"/>
    <s v="Amazon (FBA)"/>
    <s v="Delivered"/>
    <s v="Delhi"/>
  </r>
  <r>
    <s v="IN-AMD-103730"/>
    <x v="290"/>
    <s v="Pantry &amp; Groceries"/>
    <s v="Ghee 1L"/>
    <n v="3"/>
    <n v="506.68"/>
    <n v="0.15"/>
    <x v="3728"/>
    <n v="367.36"/>
    <s v="UPI"/>
    <s v="Merchant (FBM)"/>
    <s v="Delivered"/>
    <s v="Uttar Pradesh"/>
  </r>
  <r>
    <s v="IN-AMD-103731"/>
    <x v="768"/>
    <s v="Beauty &amp; Personal Care"/>
    <s v="Electric Trimmer"/>
    <n v="1"/>
    <n v="453.66"/>
    <n v="0.05"/>
    <x v="3729"/>
    <n v="0"/>
    <s v="Credit/Debit Card"/>
    <s v="Amazon (FBA)"/>
    <s v="Cancelled"/>
    <s v="Maharashtra"/>
  </r>
  <r>
    <s v="IN-AMD-103732"/>
    <x v="213"/>
    <s v="Home &amp; Kitchen"/>
    <s v="Cotton Bedsheet Double"/>
    <n v="3"/>
    <n v="7014.51"/>
    <n v="0.1"/>
    <x v="3730"/>
    <n v="4585.91"/>
    <s v="UPI"/>
    <s v="Merchant (FBM)"/>
    <s v="Delivered"/>
    <s v="Tamil Nadu"/>
  </r>
  <r>
    <s v="IN-AMD-103733"/>
    <x v="478"/>
    <s v="Electronics &amp; Mobiles"/>
    <s v="Power Bank 20000mAh"/>
    <n v="3"/>
    <n v="17689.04"/>
    <n v="0.1"/>
    <x v="3731"/>
    <n v="14629.05"/>
    <s v="UPI"/>
    <s v="Amazon (FBA)"/>
    <s v="Delivered"/>
    <s v="Delhi"/>
  </r>
  <r>
    <s v="IN-AMD-103734"/>
    <x v="407"/>
    <s v="Electronics &amp; Mobiles"/>
    <s v="5G Smartphone"/>
    <n v="1"/>
    <n v="30305.41"/>
    <n v="0.05"/>
    <x v="3732"/>
    <n v="10007.77"/>
    <s v="Credit/Debit Card"/>
    <s v="Amazon (FBA)"/>
    <s v="Delivered"/>
    <s v="Karnataka"/>
  </r>
  <r>
    <s v="IN-AMD-103735"/>
    <x v="49"/>
    <s v="Apparel &amp; Fashion"/>
    <s v="Sports Shoes"/>
    <n v="2"/>
    <n v="1506.44"/>
    <n v="0.1"/>
    <x v="3733"/>
    <n v="364.06"/>
    <s v="UPI"/>
    <s v="Amazon (FBA)"/>
    <s v="Delivered"/>
    <s v="Maharashtra"/>
  </r>
  <r>
    <s v="IN-AMD-103736"/>
    <x v="897"/>
    <s v="Apparel &amp; Fashion"/>
    <s v="Saree with Unstitched Blouse"/>
    <n v="4"/>
    <n v="1796.37"/>
    <n v="0"/>
    <x v="3734"/>
    <n v="2069.67"/>
    <s v="UPI"/>
    <s v="Seller Flex"/>
    <s v="Delivered"/>
    <s v="West Bengal"/>
  </r>
  <r>
    <s v="IN-AMD-103737"/>
    <x v="511"/>
    <s v="Electronics &amp; Mobiles"/>
    <s v="Laptop Backpack"/>
    <n v="3"/>
    <n v="30388.85"/>
    <n v="0"/>
    <x v="3735"/>
    <n v="30379.98"/>
    <s v="Cash on Delivery (COD)"/>
    <s v="Amazon (FBA)"/>
    <s v="Delivered"/>
    <s v="Maharashtra"/>
  </r>
  <r>
    <s v="IN-AMD-103738"/>
    <x v="828"/>
    <s v="Apparel &amp; Fashion"/>
    <s v="Sports Shoes"/>
    <n v="1"/>
    <n v="1319.33"/>
    <n v="0"/>
    <x v="3736"/>
    <n v="310.11"/>
    <s v="UPI"/>
    <s v="Amazon (FBA)"/>
    <s v="Delivered"/>
    <s v="Maharashtra"/>
  </r>
  <r>
    <s v="IN-AMD-103739"/>
    <x v="156"/>
    <s v="Electronics &amp; Mobiles"/>
    <s v="5G Smartphone"/>
    <n v="2"/>
    <n v="26574.69"/>
    <n v="0.15"/>
    <x v="3737"/>
    <n v="9379.43"/>
    <s v="Credit/Debit Card"/>
    <s v="Amazon (FBA)"/>
    <s v="Delivered"/>
    <s v="Maharashtra"/>
  </r>
  <r>
    <s v="IN-AMD-103740"/>
    <x v="348"/>
    <s v="Pantry &amp; Groceries"/>
    <s v="Assorted Dry Fruits 500g"/>
    <n v="3"/>
    <n v="355.39"/>
    <n v="0"/>
    <x v="3738"/>
    <n v="263.20999999999998"/>
    <s v="Credit/Debit Card"/>
    <s v="Merchant (FBM)"/>
    <s v="Delivered"/>
    <s v="Rajasthan"/>
  </r>
  <r>
    <s v="IN-AMD-103741"/>
    <x v="112"/>
    <s v="Electronics &amp; Mobiles"/>
    <s v="Laptop Backpack"/>
    <n v="4"/>
    <n v="26708.05"/>
    <n v="0.2"/>
    <x v="3739"/>
    <n v="28100.33"/>
    <s v="UPI"/>
    <s v="Amazon (FBA)"/>
    <s v="Shipped"/>
    <s v="Karnataka"/>
  </r>
  <r>
    <s v="IN-AMD-103742"/>
    <x v="440"/>
    <s v="Pantry &amp; Groceries"/>
    <s v="Organic Turmeric Powder"/>
    <n v="2"/>
    <n v="490.24"/>
    <n v="0.05"/>
    <x v="3740"/>
    <n v="294.3"/>
    <s v="UPI"/>
    <s v="Amazon (FBA)"/>
    <s v="Delivered"/>
    <s v="Karnataka"/>
  </r>
  <r>
    <s v="IN-AMD-103743"/>
    <x v="264"/>
    <s v="Pantry &amp; Groceries"/>
    <s v="Assorted Dry Fruits 500g"/>
    <n v="1"/>
    <n v="686.22"/>
    <n v="0"/>
    <x v="3741"/>
    <n v="177.07"/>
    <s v="UPI"/>
    <s v="Amazon (FBA)"/>
    <s v="Delivered"/>
    <s v="Rajasthan"/>
  </r>
  <r>
    <s v="IN-AMD-103744"/>
    <x v="53"/>
    <s v="Apparel &amp; Fashion"/>
    <s v="Saree with Unstitched Blouse"/>
    <n v="3"/>
    <n v="2000.39"/>
    <n v="0.15"/>
    <x v="3742"/>
    <n v="1705.33"/>
    <s v="UPI"/>
    <s v="Amazon (FBA)"/>
    <s v="Delivered"/>
    <s v="Uttar Pradesh"/>
  </r>
  <r>
    <s v="IN-AMD-103745"/>
    <x v="896"/>
    <s v="Home &amp; Kitchen"/>
    <s v="Water Purifier"/>
    <n v="1"/>
    <n v="4986.3900000000003"/>
    <n v="0.05"/>
    <x v="3743"/>
    <n v="1357.76"/>
    <s v="UPI"/>
    <s v="Amazon (FBA)"/>
    <s v="Delivered"/>
    <s v="Telangana"/>
  </r>
  <r>
    <s v="IN-AMD-103746"/>
    <x v="341"/>
    <s v="Apparel &amp; Fashion"/>
    <s v="Cotton Kurta Set"/>
    <n v="4"/>
    <n v="1979.25"/>
    <n v="0.05"/>
    <x v="3744"/>
    <n v="0"/>
    <s v="UPI"/>
    <s v="Seller Flex"/>
    <s v="Returned"/>
    <s v="West Bengal"/>
  </r>
  <r>
    <s v="IN-AMD-103747"/>
    <x v="901"/>
    <s v="Home &amp; Kitchen"/>
    <s v="Water Purifier"/>
    <n v="4"/>
    <n v="1827.47"/>
    <n v="0.05"/>
    <x v="3745"/>
    <n v="1213.5"/>
    <s v="UPI"/>
    <s v="Amazon (FBA)"/>
    <s v="Shipped"/>
    <s v="Tamil Nadu"/>
  </r>
  <r>
    <s v="IN-AMD-103748"/>
    <x v="533"/>
    <s v="Apparel &amp; Fashion"/>
    <s v="Men Denim Jeans"/>
    <n v="1"/>
    <n v="902.68"/>
    <n v="0.05"/>
    <x v="3746"/>
    <n v="227.37"/>
    <s v="UPI"/>
    <s v="Amazon (FBA)"/>
    <s v="Delivered"/>
    <s v="Tamil Nadu"/>
  </r>
  <r>
    <s v="IN-AMD-103749"/>
    <x v="438"/>
    <s v="Apparel &amp; Fashion"/>
    <s v="Cotton Kurta Set"/>
    <n v="3"/>
    <n v="2007.11"/>
    <n v="0.1"/>
    <x v="3747"/>
    <n v="1599.84"/>
    <s v="UPI"/>
    <s v="Merchant (FBM)"/>
    <s v="Delivered"/>
    <s v="Rajasthan"/>
  </r>
  <r>
    <s v="IN-AMD-103750"/>
    <x v="708"/>
    <s v="Home &amp; Kitchen"/>
    <s v="Mixer Grinder 750W"/>
    <n v="1"/>
    <n v="7504.64"/>
    <n v="0.1"/>
    <x v="3748"/>
    <n v="1844.28"/>
    <s v="Net Banking"/>
    <s v="Amazon (FBA)"/>
    <s v="Shipped"/>
    <s v="Telangana"/>
  </r>
  <r>
    <s v="IN-AMD-103751"/>
    <x v="744"/>
    <s v="Apparel &amp; Fashion"/>
    <s v="Men Denim Jeans"/>
    <n v="2"/>
    <n v="1624.88"/>
    <n v="0.05"/>
    <x v="3749"/>
    <n v="806.83"/>
    <s v="Cash on Delivery (COD)"/>
    <s v="Amazon (FBA)"/>
    <s v="Delivered"/>
    <s v="Telangana"/>
  </r>
  <r>
    <s v="IN-AMD-103752"/>
    <x v="686"/>
    <s v="Home &amp; Kitchen"/>
    <s v="Stainless Steel Dinner Set"/>
    <n v="1"/>
    <n v="5928.03"/>
    <n v="0.05"/>
    <x v="3750"/>
    <n v="792.49"/>
    <s v="UPI"/>
    <s v="Amazon (FBA)"/>
    <s v="Delivered"/>
    <s v="Maharashtra"/>
  </r>
  <r>
    <s v="IN-AMD-103753"/>
    <x v="482"/>
    <s v="Electronics &amp; Mobiles"/>
    <s v="Power Bank 20000mAh"/>
    <n v="4"/>
    <n v="16948.560000000001"/>
    <n v="0"/>
    <x v="3751"/>
    <n v="17456.400000000001"/>
    <s v="UPI"/>
    <s v="Merchant (FBM)"/>
    <s v="Delivered"/>
    <s v="Maharashtra"/>
  </r>
  <r>
    <s v="IN-AMD-103754"/>
    <x v="925"/>
    <s v="Apparel &amp; Fashion"/>
    <s v="Saree with Unstitched Blouse"/>
    <n v="3"/>
    <n v="2327.62"/>
    <n v="0.15"/>
    <x v="3752"/>
    <n v="726.67"/>
    <s v="Credit/Debit Card"/>
    <s v="Seller Flex"/>
    <s v="Delivered"/>
    <s v="Tamil Nadu"/>
  </r>
  <r>
    <s v="IN-AMD-103755"/>
    <x v="240"/>
    <s v="Electronics &amp; Mobiles"/>
    <s v="Smartwatch"/>
    <n v="3"/>
    <n v="21391.8"/>
    <n v="0.2"/>
    <x v="3753"/>
    <n v="6636.45"/>
    <s v="UPI"/>
    <s v="Amazon (FBA)"/>
    <s v="Shipped"/>
    <s v="Telangana"/>
  </r>
  <r>
    <s v="IN-AMD-103756"/>
    <x v="177"/>
    <s v="Electronics &amp; Mobiles"/>
    <s v="Smartwatch"/>
    <n v="4"/>
    <n v="30044.22"/>
    <n v="0.15"/>
    <x v="3754"/>
    <n v="18160.740000000002"/>
    <s v="UPI"/>
    <s v="Amazon (FBA)"/>
    <s v="Delivered"/>
    <s v="Telangana"/>
  </r>
  <r>
    <s v="IN-AMD-103757"/>
    <x v="719"/>
    <s v="Electronics &amp; Mobiles"/>
    <s v="5G Smartphone"/>
    <n v="4"/>
    <n v="26027.25"/>
    <n v="0.05"/>
    <x v="3755"/>
    <n v="0"/>
    <s v="UPI"/>
    <s v="Amazon (FBA)"/>
    <s v="Cancelled"/>
    <s v="West Bengal"/>
  </r>
  <r>
    <s v="IN-AMD-103758"/>
    <x v="918"/>
    <s v="Electronics &amp; Mobiles"/>
    <s v="Power Bank 20000mAh"/>
    <n v="2"/>
    <n v="13737.57"/>
    <n v="0.25"/>
    <x v="3756"/>
    <n v="3555.34"/>
    <s v="Credit/Debit Card"/>
    <s v="Amazon (FBA)"/>
    <s v="Delivered"/>
    <s v="Telangana"/>
  </r>
  <r>
    <s v="IN-AMD-103759"/>
    <x v="277"/>
    <s v="Electronics &amp; Mobiles"/>
    <s v="Power Bank 20000mAh"/>
    <n v="4"/>
    <n v="34787.75"/>
    <n v="0.1"/>
    <x v="3757"/>
    <n v="42968.59"/>
    <s v="Cash on Delivery (COD)"/>
    <s v="Amazon (FBA)"/>
    <s v="Delivered"/>
    <s v="Maharashtra"/>
  </r>
  <r>
    <s v="IN-AMD-103760"/>
    <x v="111"/>
    <s v="Beauty &amp; Personal Care"/>
    <s v="Ubtan Face Wash"/>
    <n v="4"/>
    <n v="242.31"/>
    <n v="0.15"/>
    <x v="3758"/>
    <n v="275.83"/>
    <s v="Credit/Debit Card"/>
    <s v="Amazon (FBA)"/>
    <s v="Delivered"/>
    <s v="West Bengal"/>
  </r>
  <r>
    <s v="IN-AMD-103761"/>
    <x v="757"/>
    <s v="Electronics &amp; Mobiles"/>
    <s v="Smartwatch"/>
    <n v="4"/>
    <n v="28681.5"/>
    <n v="0.15"/>
    <x v="3759"/>
    <n v="13315.21"/>
    <s v="UPI"/>
    <s v="Seller Flex"/>
    <s v="Delivered"/>
    <s v="Telangana"/>
  </r>
  <r>
    <s v="IN-AMD-103762"/>
    <x v="453"/>
    <s v="Home &amp; Kitchen"/>
    <s v="Stainless Steel Dinner Set"/>
    <n v="3"/>
    <n v="2152.1"/>
    <n v="0.15"/>
    <x v="3760"/>
    <n v="0"/>
    <s v="UPI"/>
    <s v="Amazon (FBA)"/>
    <s v="Returned"/>
    <s v="Delhi"/>
  </r>
  <r>
    <s v="IN-AMD-103763"/>
    <x v="402"/>
    <s v="Electronics &amp; Mobiles"/>
    <s v="Wireless Earbuds"/>
    <n v="4"/>
    <n v="34638.04"/>
    <n v="0.1"/>
    <x v="3761"/>
    <n v="31644.41"/>
    <s v="Cash on Delivery (COD)"/>
    <s v="Amazon (FBA)"/>
    <s v="Delivered"/>
    <s v="Delhi"/>
  </r>
  <r>
    <s v="IN-AMD-103764"/>
    <x v="883"/>
    <s v="Beauty &amp; Personal Care"/>
    <s v="Ayurvedic Hair Oil"/>
    <n v="1"/>
    <n v="1232.83"/>
    <n v="0"/>
    <x v="3762"/>
    <n v="415.98"/>
    <s v="Credit/Debit Card"/>
    <s v="Amazon (FBA)"/>
    <s v="Delivered"/>
    <s v="Tamil Nadu"/>
  </r>
  <r>
    <s v="IN-AMD-103765"/>
    <x v="553"/>
    <s v="Apparel &amp; Fashion"/>
    <s v="Printed T-Shirt"/>
    <n v="1"/>
    <n v="1050.8900000000001"/>
    <n v="0"/>
    <x v="3763"/>
    <n v="310.24"/>
    <s v="UPI"/>
    <s v="Amazon (FBA)"/>
    <s v="Shipped"/>
    <s v="Rajasthan"/>
  </r>
  <r>
    <s v="IN-AMD-103766"/>
    <x v="361"/>
    <s v="Apparel &amp; Fashion"/>
    <s v="Men Denim Jeans"/>
    <n v="3"/>
    <n v="1483.68"/>
    <n v="0.2"/>
    <x v="3764"/>
    <n v="991.17"/>
    <s v="Credit/Debit Card"/>
    <s v="Amazon (FBA)"/>
    <s v="Delivered"/>
    <s v="Telangana"/>
  </r>
  <r>
    <s v="IN-AMD-103767"/>
    <x v="380"/>
    <s v="Apparel &amp; Fashion"/>
    <s v="Sports Shoes"/>
    <n v="2"/>
    <n v="1074.5"/>
    <n v="0"/>
    <x v="3765"/>
    <n v="457.21"/>
    <s v="UPI"/>
    <s v="Amazon (FBA)"/>
    <s v="Delivered"/>
    <s v="West Bengal"/>
  </r>
  <r>
    <s v="IN-AMD-103768"/>
    <x v="795"/>
    <s v="Apparel &amp; Fashion"/>
    <s v="Cotton Kurta Set"/>
    <n v="2"/>
    <n v="2004.83"/>
    <n v="0"/>
    <x v="3766"/>
    <n v="1131.1300000000001"/>
    <s v="UPI"/>
    <s v="Seller Flex"/>
    <s v="Delivered"/>
    <s v="Karnataka"/>
  </r>
  <r>
    <s v="IN-AMD-103769"/>
    <x v="115"/>
    <s v="Home &amp; Kitchen"/>
    <s v="Stainless Steel Dinner Set"/>
    <n v="3"/>
    <n v="5691.26"/>
    <n v="0"/>
    <x v="3767"/>
    <n v="4415.84"/>
    <s v="Net Banking"/>
    <s v="Amazon (FBA)"/>
    <s v="Delivered"/>
    <s v="Tamil Nadu"/>
  </r>
  <r>
    <s v="IN-AMD-103770"/>
    <x v="521"/>
    <s v="Electronics &amp; Mobiles"/>
    <s v="Laptop Backpack"/>
    <n v="1"/>
    <n v="12531"/>
    <n v="0.05"/>
    <x v="3768"/>
    <n v="3595.75"/>
    <s v="Cash on Delivery (COD)"/>
    <s v="Seller Flex"/>
    <s v="Delivered"/>
    <s v="Tamil Nadu"/>
  </r>
  <r>
    <s v="IN-AMD-103771"/>
    <x v="689"/>
    <s v="Pantry &amp; Groceries"/>
    <s v="Organic Turmeric Powder"/>
    <n v="3"/>
    <n v="426.24"/>
    <n v="0.1"/>
    <x v="3769"/>
    <n v="381.49"/>
    <s v="Amazon Pay Later"/>
    <s v="Amazon (FBA)"/>
    <s v="Delivered"/>
    <s v="Maharashtra"/>
  </r>
  <r>
    <s v="IN-AMD-103772"/>
    <x v="505"/>
    <s v="Apparel &amp; Fashion"/>
    <s v="Printed T-Shirt"/>
    <n v="4"/>
    <n v="2840.33"/>
    <n v="0.1"/>
    <x v="3770"/>
    <n v="2963.79"/>
    <s v="Net Banking"/>
    <s v="Amazon (FBA)"/>
    <s v="Delivered"/>
    <s v="Maharashtra"/>
  </r>
  <r>
    <s v="IN-AMD-103773"/>
    <x v="18"/>
    <s v="Apparel &amp; Fashion"/>
    <s v="Cotton Kurta Set"/>
    <n v="3"/>
    <n v="1129.8499999999999"/>
    <n v="0.15"/>
    <x v="3771"/>
    <n v="503.41"/>
    <s v="UPI"/>
    <s v="Amazon (FBA)"/>
    <s v="Shipped"/>
    <s v="Karnataka"/>
  </r>
  <r>
    <s v="IN-AMD-103774"/>
    <x v="498"/>
    <s v="Home &amp; Kitchen"/>
    <s v="Induction Cooktop"/>
    <n v="2"/>
    <n v="4326.55"/>
    <n v="0"/>
    <x v="3772"/>
    <n v="1990.31"/>
    <s v="UPI"/>
    <s v="Seller Flex"/>
    <s v="Delivered"/>
    <s v="Gujarat"/>
  </r>
  <r>
    <s v="IN-AMD-103775"/>
    <x v="105"/>
    <s v="Apparel &amp; Fashion"/>
    <s v="Printed T-Shirt"/>
    <n v="1"/>
    <n v="2504.63"/>
    <n v="0"/>
    <x v="3773"/>
    <n v="0"/>
    <s v="UPI"/>
    <s v="Seller Flex"/>
    <s v="Returned"/>
    <s v="West Bengal"/>
  </r>
  <r>
    <s v="IN-AMD-103776"/>
    <x v="834"/>
    <s v="Beauty &amp; Personal Care"/>
    <s v="Electric Trimmer"/>
    <n v="2"/>
    <n v="1301.9000000000001"/>
    <n v="0.1"/>
    <x v="1744"/>
    <n v="721.29"/>
    <s v="Cash on Delivery (COD)"/>
    <s v="Amazon (FBA)"/>
    <s v="Delivered"/>
    <s v="Tamil Nadu"/>
  </r>
  <r>
    <s v="IN-AMD-103777"/>
    <x v="379"/>
    <s v="Apparel &amp; Fashion"/>
    <s v="Printed T-Shirt"/>
    <n v="2"/>
    <n v="500.26"/>
    <n v="0"/>
    <x v="3774"/>
    <n v="171.04"/>
    <s v="Credit/Debit Card"/>
    <s v="Merchant (FBM)"/>
    <s v="Delivered"/>
    <s v="West Bengal"/>
  </r>
  <r>
    <s v="IN-AMD-103778"/>
    <x v="50"/>
    <s v="Home &amp; Kitchen"/>
    <s v="Stainless Steel Dinner Set"/>
    <n v="1"/>
    <n v="7223.1"/>
    <n v="0.2"/>
    <x v="3775"/>
    <n v="1436.32"/>
    <s v="UPI"/>
    <s v="Amazon (FBA)"/>
    <s v="Delivered"/>
    <s v="Tamil Nadu"/>
  </r>
  <r>
    <s v="IN-AMD-103779"/>
    <x v="915"/>
    <s v="Electronics &amp; Mobiles"/>
    <s v="Power Bank 20000mAh"/>
    <n v="4"/>
    <n v="8473.64"/>
    <n v="0.1"/>
    <x v="3776"/>
    <n v="10251.450000000001"/>
    <s v="Amazon Pay Later"/>
    <s v="Seller Flex"/>
    <s v="Shipped"/>
    <s v="Kerala"/>
  </r>
  <r>
    <s v="IN-AMD-103780"/>
    <x v="25"/>
    <s v="Beauty &amp; Personal Care"/>
    <s v="Ayurvedic Hair Oil"/>
    <n v="1"/>
    <n v="1062.29"/>
    <n v="0.05"/>
    <x v="3777"/>
    <n v="276.94"/>
    <s v="Cash on Delivery (COD)"/>
    <s v="Amazon (FBA)"/>
    <s v="Shipped"/>
    <s v="Karnataka"/>
  </r>
  <r>
    <s v="IN-AMD-103781"/>
    <x v="400"/>
    <s v="Home &amp; Kitchen"/>
    <s v="Mixer Grinder 750W"/>
    <n v="1"/>
    <n v="7860.79"/>
    <n v="0"/>
    <x v="3778"/>
    <n v="1921.48"/>
    <s v="Net Banking"/>
    <s v="Amazon (FBA)"/>
    <s v="Delivered"/>
    <s v="Maharashtra"/>
  </r>
  <r>
    <s v="IN-AMD-103782"/>
    <x v="236"/>
    <s v="Electronics &amp; Mobiles"/>
    <s v="Wireless Earbuds"/>
    <n v="3"/>
    <n v="14198.48"/>
    <n v="0.2"/>
    <x v="3779"/>
    <n v="0"/>
    <s v="UPI"/>
    <s v="Seller Flex"/>
    <s v="Returned"/>
    <s v="Maharashtra"/>
  </r>
  <r>
    <s v="IN-AMD-103783"/>
    <x v="381"/>
    <s v="Electronics &amp; Mobiles"/>
    <s v="Laptop Backpack"/>
    <n v="1"/>
    <n v="20061.39"/>
    <n v="0.05"/>
    <x v="3780"/>
    <n v="4751.1099999999997"/>
    <s v="Credit/Debit Card"/>
    <s v="Amazon (FBA)"/>
    <s v="Delivered"/>
    <s v="Delhi"/>
  </r>
  <r>
    <s v="IN-AMD-103784"/>
    <x v="316"/>
    <s v="Apparel &amp; Fashion"/>
    <s v="Printed T-Shirt"/>
    <n v="3"/>
    <n v="597.88"/>
    <n v="0.1"/>
    <x v="3781"/>
    <n v="301.58"/>
    <s v="Amazon Pay Later"/>
    <s v="Seller Flex"/>
    <s v="Delivered"/>
    <s v="Karnataka"/>
  </r>
  <r>
    <s v="IN-AMD-103785"/>
    <x v="420"/>
    <s v="Pantry &amp; Groceries"/>
    <s v="Ghee 1L"/>
    <n v="2"/>
    <n v="692.63"/>
    <n v="0.1"/>
    <x v="3782"/>
    <n v="266.36"/>
    <s v="UPI"/>
    <s v="Amazon (FBA)"/>
    <s v="Delivered"/>
    <s v="Rajasthan"/>
  </r>
  <r>
    <s v="IN-AMD-103786"/>
    <x v="236"/>
    <s v="Electronics &amp; Mobiles"/>
    <s v="Smartwatch"/>
    <n v="1"/>
    <n v="32022.28"/>
    <n v="0.2"/>
    <x v="3783"/>
    <n v="7974.31"/>
    <s v="UPI"/>
    <s v="Merchant (FBM)"/>
    <s v="Delivered"/>
    <s v="Gujarat"/>
  </r>
  <r>
    <s v="IN-AMD-103787"/>
    <x v="96"/>
    <s v="Apparel &amp; Fashion"/>
    <s v="Saree with Unstitched Blouse"/>
    <n v="4"/>
    <n v="535.46"/>
    <n v="0"/>
    <x v="3784"/>
    <n v="546.94000000000005"/>
    <s v="Credit/Debit Card"/>
    <s v="Merchant (FBM)"/>
    <s v="Shipped"/>
    <s v="Delhi"/>
  </r>
  <r>
    <s v="IN-AMD-103788"/>
    <x v="796"/>
    <s v="Electronics &amp; Mobiles"/>
    <s v="Smartwatch"/>
    <n v="3"/>
    <n v="9287.27"/>
    <n v="0"/>
    <x v="3785"/>
    <n v="6080.94"/>
    <s v="UPI"/>
    <s v="Amazon (FBA)"/>
    <s v="Delivered"/>
    <s v="Maharashtra"/>
  </r>
  <r>
    <s v="IN-AMD-103789"/>
    <x v="461"/>
    <s v="Apparel &amp; Fashion"/>
    <s v="Saree with Unstitched Blouse"/>
    <n v="3"/>
    <n v="769.78"/>
    <n v="0"/>
    <x v="3786"/>
    <n v="337.07"/>
    <s v="UPI"/>
    <s v="Amazon (FBA)"/>
    <s v="Delivered"/>
    <s v="Maharashtra"/>
  </r>
  <r>
    <s v="IN-AMD-103790"/>
    <x v="644"/>
    <s v="Home &amp; Kitchen"/>
    <s v="Induction Cooktop"/>
    <n v="4"/>
    <n v="2829.34"/>
    <n v="0.15"/>
    <x v="3787"/>
    <n v="0"/>
    <s v="UPI"/>
    <s v="Amazon (FBA)"/>
    <s v="Returned"/>
    <s v="Karnataka"/>
  </r>
  <r>
    <s v="IN-AMD-103791"/>
    <x v="386"/>
    <s v="Pantry &amp; Groceries"/>
    <s v="Filter Coffee Powder"/>
    <n v="3"/>
    <n v="261.08"/>
    <n v="0"/>
    <x v="3788"/>
    <n v="121.23"/>
    <s v="UPI"/>
    <s v="Amazon (FBA)"/>
    <s v="Delivered"/>
    <s v="Delhi"/>
  </r>
  <r>
    <s v="IN-AMD-103792"/>
    <x v="553"/>
    <s v="Apparel &amp; Fashion"/>
    <s v="Saree with Unstitched Blouse"/>
    <n v="3"/>
    <n v="1875.92"/>
    <n v="0.1"/>
    <x v="3789"/>
    <n v="1686.74"/>
    <s v="UPI"/>
    <s v="Amazon (FBA)"/>
    <s v="Delivered"/>
    <s v="West Bengal"/>
  </r>
  <r>
    <s v="IN-AMD-103793"/>
    <x v="915"/>
    <s v="Beauty &amp; Personal Care"/>
    <s v="Sunscreen Gel SPF 50"/>
    <n v="4"/>
    <n v="1458.34"/>
    <n v="0.15"/>
    <x v="3790"/>
    <n v="1686.65"/>
    <s v="Credit/Debit Card"/>
    <s v="Amazon (FBA)"/>
    <s v="Shipped"/>
    <s v="Gujarat"/>
  </r>
  <r>
    <s v="IN-AMD-103794"/>
    <x v="491"/>
    <s v="Apparel &amp; Fashion"/>
    <s v="Men Denim Jeans"/>
    <n v="2"/>
    <n v="1844.07"/>
    <n v="0.15"/>
    <x v="3791"/>
    <n v="904.94"/>
    <s v="UPI"/>
    <s v="Amazon (FBA)"/>
    <s v="Delivered"/>
    <s v="Rajasthan"/>
  </r>
  <r>
    <s v="IN-AMD-103795"/>
    <x v="640"/>
    <s v="Electronics &amp; Mobiles"/>
    <s v="Wireless Earbuds"/>
    <n v="1"/>
    <n v="34944.65"/>
    <n v="0.05"/>
    <x v="3792"/>
    <n v="4349.3500000000004"/>
    <s v="Credit/Debit Card"/>
    <s v="Amazon (FBA)"/>
    <s v="Delivered"/>
    <s v="Tamil Nadu"/>
  </r>
  <r>
    <s v="IN-AMD-103796"/>
    <x v="686"/>
    <s v="Apparel &amp; Fashion"/>
    <s v="Men Denim Jeans"/>
    <n v="1"/>
    <n v="2721.08"/>
    <n v="0.1"/>
    <x v="3793"/>
    <n v="633.15"/>
    <s v="Cash on Delivery (COD)"/>
    <s v="Amazon (FBA)"/>
    <s v="Delivered"/>
    <s v="Kerala"/>
  </r>
  <r>
    <s v="IN-AMD-103797"/>
    <x v="93"/>
    <s v="Home &amp; Kitchen"/>
    <s v="Cotton Bedsheet Double"/>
    <n v="1"/>
    <n v="3364.76"/>
    <n v="0.25"/>
    <x v="3794"/>
    <n v="665.18"/>
    <s v="UPI"/>
    <s v="Seller Flex"/>
    <s v="Delivered"/>
    <s v="Uttar Pradesh"/>
  </r>
  <r>
    <s v="IN-AMD-103798"/>
    <x v="58"/>
    <s v="Pantry &amp; Groceries"/>
    <s v="Basmati Rice 5kg"/>
    <n v="1"/>
    <n v="1014.15"/>
    <n v="0"/>
    <x v="3795"/>
    <n v="351.38"/>
    <s v="Amazon Pay Later"/>
    <s v="Amazon (FBA)"/>
    <s v="Delivered"/>
    <s v="Tamil Nadu"/>
  </r>
  <r>
    <s v="IN-AMD-103799"/>
    <x v="121"/>
    <s v="Beauty &amp; Personal Care"/>
    <s v="Electric Trimmer"/>
    <n v="1"/>
    <n v="588.47"/>
    <n v="0.1"/>
    <x v="3796"/>
    <n v="92.71"/>
    <s v="UPI"/>
    <s v="Seller Flex"/>
    <s v="Delivered"/>
    <s v="Maharashtra"/>
  </r>
  <r>
    <s v="IN-AMD-103800"/>
    <x v="679"/>
    <s v="Electronics &amp; Mobiles"/>
    <s v="Smartwatch"/>
    <n v="1"/>
    <n v="27556.01"/>
    <n v="0.1"/>
    <x v="3797"/>
    <n v="0"/>
    <s v="UPI"/>
    <s v="Amazon (FBA)"/>
    <s v="Cancelled"/>
    <s v="Kerala"/>
  </r>
  <r>
    <s v="IN-AMD-103801"/>
    <x v="647"/>
    <s v="Electronics &amp; Mobiles"/>
    <s v="Wireless Earbuds"/>
    <n v="3"/>
    <n v="2604.8000000000002"/>
    <n v="0"/>
    <x v="3798"/>
    <n v="2723.6"/>
    <s v="Credit/Debit Card"/>
    <s v="Amazon (FBA)"/>
    <s v="Delivered"/>
    <s v="Gujarat"/>
  </r>
  <r>
    <s v="IN-AMD-103802"/>
    <x v="905"/>
    <s v="Electronics &amp; Mobiles"/>
    <s v="5G Smartphone"/>
    <n v="1"/>
    <n v="26415.1"/>
    <n v="0.05"/>
    <x v="3799"/>
    <n v="8431.43"/>
    <s v="UPI"/>
    <s v="Amazon (FBA)"/>
    <s v="Delivered"/>
    <s v="Gujarat"/>
  </r>
  <r>
    <s v="IN-AMD-103803"/>
    <x v="505"/>
    <s v="Pantry &amp; Groceries"/>
    <s v="Filter Coffee Powder"/>
    <n v="3"/>
    <n v="443.57"/>
    <n v="0.15"/>
    <x v="3800"/>
    <n v="227.95"/>
    <s v="Credit/Debit Card"/>
    <s v="Seller Flex"/>
    <s v="Shipped"/>
    <s v="Rajasthan"/>
  </r>
  <r>
    <s v="IN-AMD-103804"/>
    <x v="630"/>
    <s v="Beauty &amp; Personal Care"/>
    <s v="Matte Lipstick"/>
    <n v="4"/>
    <n v="296.67"/>
    <n v="0.1"/>
    <x v="3801"/>
    <n v="162.88999999999999"/>
    <s v="UPI"/>
    <s v="Seller Flex"/>
    <s v="Delivered"/>
    <s v="West Bengal"/>
  </r>
  <r>
    <s v="IN-AMD-103805"/>
    <x v="619"/>
    <s v="Beauty &amp; Personal Care"/>
    <s v="Electric Trimmer"/>
    <n v="2"/>
    <n v="976.75"/>
    <n v="0"/>
    <x v="3802"/>
    <n v="268.87"/>
    <s v="Net Banking"/>
    <s v="Amazon (FBA)"/>
    <s v="Delivered"/>
    <s v="Maharashtra"/>
  </r>
  <r>
    <s v="IN-AMD-103806"/>
    <x v="940"/>
    <s v="Apparel &amp; Fashion"/>
    <s v="Saree with Unstitched Blouse"/>
    <n v="3"/>
    <n v="2881.5"/>
    <n v="0.25"/>
    <x v="3803"/>
    <n v="867.23"/>
    <s v="Net Banking"/>
    <s v="Amazon (FBA)"/>
    <s v="Delivered"/>
    <s v="Telangana"/>
  </r>
  <r>
    <s v="IN-AMD-103807"/>
    <x v="575"/>
    <s v="Apparel &amp; Fashion"/>
    <s v="Printed T-Shirt"/>
    <n v="2"/>
    <n v="1788.64"/>
    <n v="0.1"/>
    <x v="3804"/>
    <n v="451.56"/>
    <s v="Credit/Debit Card"/>
    <s v="Seller Flex"/>
    <s v="Delivered"/>
    <s v="Delhi"/>
  </r>
  <r>
    <s v="IN-AMD-103808"/>
    <x v="941"/>
    <s v="Apparel &amp; Fashion"/>
    <s v="Saree with Unstitched Blouse"/>
    <n v="4"/>
    <n v="2131.37"/>
    <n v="0.05"/>
    <x v="3805"/>
    <n v="2796.6"/>
    <s v="Cash on Delivery (COD)"/>
    <s v="Amazon (FBA)"/>
    <s v="Delivered"/>
    <s v="Kerala"/>
  </r>
  <r>
    <s v="IN-AMD-103809"/>
    <x v="405"/>
    <s v="Electronics &amp; Mobiles"/>
    <s v="Power Bank 20000mAh"/>
    <n v="1"/>
    <n v="22239.33"/>
    <n v="0.15"/>
    <x v="3806"/>
    <n v="6559.39"/>
    <s v="Cash on Delivery (COD)"/>
    <s v="Amazon (FBA)"/>
    <s v="Delivered"/>
    <s v="West Bengal"/>
  </r>
  <r>
    <s v="IN-AMD-103810"/>
    <x v="466"/>
    <s v="Apparel &amp; Fashion"/>
    <s v="Cotton Kurta Set"/>
    <n v="2"/>
    <n v="722.06"/>
    <n v="0"/>
    <x v="3807"/>
    <n v="211.72"/>
    <s v="UPI"/>
    <s v="Amazon (FBA)"/>
    <s v="Shipped"/>
    <s v="West Bengal"/>
  </r>
  <r>
    <s v="IN-AMD-103811"/>
    <x v="274"/>
    <s v="Electronics &amp; Mobiles"/>
    <s v="Laptop Backpack"/>
    <n v="2"/>
    <n v="28255.81"/>
    <n v="0"/>
    <x v="3808"/>
    <n v="7845.38"/>
    <s v="UPI"/>
    <s v="Amazon (FBA)"/>
    <s v="Delivered"/>
    <s v="Maharashtra"/>
  </r>
  <r>
    <s v="IN-AMD-103812"/>
    <x v="536"/>
    <s v="Electronics &amp; Mobiles"/>
    <s v="Laptop Backpack"/>
    <n v="4"/>
    <n v="10900.24"/>
    <n v="0"/>
    <x v="3809"/>
    <n v="11896.63"/>
    <s v="UPI"/>
    <s v="Amazon (FBA)"/>
    <s v="Delivered"/>
    <s v="Delhi"/>
  </r>
  <r>
    <s v="IN-AMD-103813"/>
    <x v="552"/>
    <s v="Beauty &amp; Personal Care"/>
    <s v="Ubtan Face Wash"/>
    <n v="4"/>
    <n v="1187.8399999999999"/>
    <n v="0.05"/>
    <x v="3810"/>
    <n v="1391.78"/>
    <s v="Net Banking"/>
    <s v="Seller Flex"/>
    <s v="Delivered"/>
    <s v="Delhi"/>
  </r>
  <r>
    <s v="IN-AMD-103814"/>
    <x v="367"/>
    <s v="Beauty &amp; Personal Care"/>
    <s v="Electric Trimmer"/>
    <n v="4"/>
    <n v="225.11"/>
    <n v="0.2"/>
    <x v="3811"/>
    <n v="212.06"/>
    <s v="Credit/Debit Card"/>
    <s v="Merchant (FBM)"/>
    <s v="Delivered"/>
    <s v="Tamil Nadu"/>
  </r>
  <r>
    <s v="IN-AMD-103815"/>
    <x v="839"/>
    <s v="Apparel &amp; Fashion"/>
    <s v="Men Denim Jeans"/>
    <n v="3"/>
    <n v="2880.93"/>
    <n v="0.05"/>
    <x v="3812"/>
    <n v="0"/>
    <s v="Net Banking"/>
    <s v="Amazon (FBA)"/>
    <s v="Cancelled"/>
    <s v="West Bengal"/>
  </r>
  <r>
    <s v="IN-AMD-103816"/>
    <x v="221"/>
    <s v="Apparel &amp; Fashion"/>
    <s v="Cotton Kurta Set"/>
    <n v="3"/>
    <n v="2293.4899999999998"/>
    <n v="0"/>
    <x v="3813"/>
    <n v="1513.62"/>
    <s v="Net Banking"/>
    <s v="Amazon (FBA)"/>
    <s v="Delivered"/>
    <s v="Karnataka"/>
  </r>
  <r>
    <s v="IN-AMD-103817"/>
    <x v="942"/>
    <s v="Apparel &amp; Fashion"/>
    <s v="Sports Shoes"/>
    <n v="2"/>
    <n v="1722.31"/>
    <n v="0.15"/>
    <x v="3814"/>
    <n v="836.24"/>
    <s v="Credit/Debit Card"/>
    <s v="Merchant (FBM)"/>
    <s v="Delivered"/>
    <s v="Maharashtra"/>
  </r>
  <r>
    <s v="IN-AMD-103818"/>
    <x v="246"/>
    <s v="Home &amp; Kitchen"/>
    <s v="Stainless Steel Dinner Set"/>
    <n v="4"/>
    <n v="7240.84"/>
    <n v="0.2"/>
    <x v="3815"/>
    <n v="7112.36"/>
    <s v="UPI"/>
    <s v="Seller Flex"/>
    <s v="Delivered"/>
    <s v="Gujarat"/>
  </r>
  <r>
    <s v="IN-AMD-103819"/>
    <x v="270"/>
    <s v="Beauty &amp; Personal Care"/>
    <s v="Sunscreen Gel SPF 50"/>
    <n v="2"/>
    <n v="614.58000000000004"/>
    <n v="0"/>
    <x v="3816"/>
    <n v="343.78"/>
    <s v="UPI"/>
    <s v="Amazon (FBA)"/>
    <s v="Delivered"/>
    <s v="West Bengal"/>
  </r>
  <r>
    <s v="IN-AMD-103820"/>
    <x v="127"/>
    <s v="Beauty &amp; Personal Care"/>
    <s v="Ubtan Face Wash"/>
    <n v="1"/>
    <n v="1273.6600000000001"/>
    <n v="0.15"/>
    <x v="3817"/>
    <n v="0"/>
    <s v="UPI"/>
    <s v="Amazon (FBA)"/>
    <s v="Cancelled"/>
    <s v="Uttar Pradesh"/>
  </r>
  <r>
    <s v="IN-AMD-103821"/>
    <x v="183"/>
    <s v="Home &amp; Kitchen"/>
    <s v="Mixer Grinder 750W"/>
    <n v="4"/>
    <n v="1370.68"/>
    <n v="0.05"/>
    <x v="3818"/>
    <n v="949.46"/>
    <s v="Net Banking"/>
    <s v="Seller Flex"/>
    <s v="Delivered"/>
    <s v="Maharashtra"/>
  </r>
  <r>
    <s v="IN-AMD-103822"/>
    <x v="786"/>
    <s v="Electronics &amp; Mobiles"/>
    <s v="Power Bank 20000mAh"/>
    <n v="3"/>
    <n v="14851.3"/>
    <n v="0"/>
    <x v="3819"/>
    <n v="0"/>
    <s v="UPI"/>
    <s v="Seller Flex"/>
    <s v="Returned"/>
    <s v="Telangana"/>
  </r>
  <r>
    <s v="IN-AMD-103823"/>
    <x v="873"/>
    <s v="Apparel &amp; Fashion"/>
    <s v="Saree with Unstitched Blouse"/>
    <n v="4"/>
    <n v="979.3"/>
    <n v="0.05"/>
    <x v="3820"/>
    <n v="911.61"/>
    <s v="UPI"/>
    <s v="Seller Flex"/>
    <s v="Delivered"/>
    <s v="Maharashtra"/>
  </r>
  <r>
    <s v="IN-AMD-103824"/>
    <x v="901"/>
    <s v="Apparel &amp; Fashion"/>
    <s v="Saree with Unstitched Blouse"/>
    <n v="2"/>
    <n v="1198.3800000000001"/>
    <n v="0"/>
    <x v="3821"/>
    <n v="427.8"/>
    <s v="UPI"/>
    <s v="Merchant (FBM)"/>
    <s v="Delivered"/>
    <s v="Delhi"/>
  </r>
  <r>
    <s v="IN-AMD-103825"/>
    <x v="828"/>
    <s v="Apparel &amp; Fashion"/>
    <s v="Men Denim Jeans"/>
    <n v="3"/>
    <n v="1365.75"/>
    <n v="0.2"/>
    <x v="3822"/>
    <n v="1047.2"/>
    <s v="Cash on Delivery (COD)"/>
    <s v="Amazon (FBA)"/>
    <s v="Delivered"/>
    <s v="West Bengal"/>
  </r>
  <r>
    <s v="IN-AMD-103826"/>
    <x v="668"/>
    <s v="Beauty &amp; Personal Care"/>
    <s v="Electric Trimmer"/>
    <n v="1"/>
    <n v="1390.87"/>
    <n v="0.2"/>
    <x v="3823"/>
    <n v="342.54"/>
    <s v="Net Banking"/>
    <s v="Amazon (FBA)"/>
    <s v="Delivered"/>
    <s v="Maharashtra"/>
  </r>
  <r>
    <s v="IN-AMD-103827"/>
    <x v="24"/>
    <s v="Apparel &amp; Fashion"/>
    <s v="Cotton Kurta Set"/>
    <n v="1"/>
    <n v="686.04"/>
    <n v="0.1"/>
    <x v="3824"/>
    <n v="144.16999999999999"/>
    <s v="Cash on Delivery (COD)"/>
    <s v="Amazon (FBA)"/>
    <s v="Delivered"/>
    <s v="Uttar Pradesh"/>
  </r>
  <r>
    <s v="IN-AMD-103828"/>
    <x v="745"/>
    <s v="Electronics &amp; Mobiles"/>
    <s v="Wireless Earbuds"/>
    <n v="2"/>
    <n v="14947.37"/>
    <n v="0.05"/>
    <x v="3825"/>
    <n v="8701.35"/>
    <s v="Credit/Debit Card"/>
    <s v="Seller Flex"/>
    <s v="Delivered"/>
    <s v="Tamil Nadu"/>
  </r>
  <r>
    <s v="IN-AMD-103829"/>
    <x v="313"/>
    <s v="Apparel &amp; Fashion"/>
    <s v="Men Denim Jeans"/>
    <n v="4"/>
    <n v="1266.96"/>
    <n v="0"/>
    <x v="3826"/>
    <n v="728.72"/>
    <s v="Net Banking"/>
    <s v="Amazon (FBA)"/>
    <s v="Shipped"/>
    <s v="Delhi"/>
  </r>
  <r>
    <s v="IN-AMD-103830"/>
    <x v="835"/>
    <s v="Pantry &amp; Groceries"/>
    <s v="Organic Turmeric Powder"/>
    <n v="1"/>
    <n v="274.10000000000002"/>
    <n v="0.1"/>
    <x v="3827"/>
    <n v="81.09"/>
    <s v="UPI"/>
    <s v="Seller Flex"/>
    <s v="Delivered"/>
    <s v="Karnataka"/>
  </r>
  <r>
    <s v="IN-AMD-103831"/>
    <x v="757"/>
    <s v="Electronics &amp; Mobiles"/>
    <s v="Wireless Earbuds"/>
    <n v="2"/>
    <n v="15668.18"/>
    <n v="0"/>
    <x v="3828"/>
    <n v="10807.84"/>
    <s v="Credit/Debit Card"/>
    <s v="Amazon (FBA)"/>
    <s v="Delivered"/>
    <s v="Maharashtra"/>
  </r>
  <r>
    <s v="IN-AMD-103832"/>
    <x v="543"/>
    <s v="Home &amp; Kitchen"/>
    <s v="Water Purifier"/>
    <n v="3"/>
    <n v="2307.7199999999998"/>
    <n v="0.05"/>
    <x v="3829"/>
    <n v="805.69"/>
    <s v="UPI"/>
    <s v="Seller Flex"/>
    <s v="Delivered"/>
    <s v="Gujarat"/>
  </r>
  <r>
    <s v="IN-AMD-103833"/>
    <x v="33"/>
    <s v="Apparel &amp; Fashion"/>
    <s v="Sports Shoes"/>
    <n v="3"/>
    <n v="2304.59"/>
    <n v="0"/>
    <x v="3830"/>
    <n v="2208.02"/>
    <s v="UPI"/>
    <s v="Amazon (FBA)"/>
    <s v="Delivered"/>
    <s v="Maharashtra"/>
  </r>
  <r>
    <s v="IN-AMD-103834"/>
    <x v="7"/>
    <s v="Electronics &amp; Mobiles"/>
    <s v="Wireless Earbuds"/>
    <n v="2"/>
    <n v="20928.060000000001"/>
    <n v="0.05"/>
    <x v="3831"/>
    <n v="11648.92"/>
    <s v="UPI"/>
    <s v="Seller Flex"/>
    <s v="Delivered"/>
    <s v="Rajasthan"/>
  </r>
  <r>
    <s v="IN-AMD-103835"/>
    <x v="789"/>
    <s v="Apparel &amp; Fashion"/>
    <s v="Men Denim Jeans"/>
    <n v="4"/>
    <n v="2290"/>
    <n v="0"/>
    <x v="3832"/>
    <n v="0"/>
    <s v="UPI"/>
    <s v="Amazon (FBA)"/>
    <s v="Cancelled"/>
    <s v="Karnataka"/>
  </r>
  <r>
    <s v="IN-AMD-103836"/>
    <x v="440"/>
    <s v="Home &amp; Kitchen"/>
    <s v="Induction Cooktop"/>
    <n v="4"/>
    <n v="4254.57"/>
    <n v="0"/>
    <x v="3833"/>
    <n v="3204.02"/>
    <s v="UPI"/>
    <s v="Merchant (FBM)"/>
    <s v="Delivered"/>
    <s v="Telangana"/>
  </r>
  <r>
    <s v="IN-AMD-103837"/>
    <x v="19"/>
    <s v="Apparel &amp; Fashion"/>
    <s v="Saree with Unstitched Blouse"/>
    <n v="4"/>
    <n v="2397.25"/>
    <n v="0.05"/>
    <x v="3834"/>
    <n v="3094.13"/>
    <s v="UPI"/>
    <s v="Amazon (FBA)"/>
    <s v="Delivered"/>
    <s v="Tamil Nadu"/>
  </r>
  <r>
    <s v="IN-AMD-103838"/>
    <x v="802"/>
    <s v="Beauty &amp; Personal Care"/>
    <s v="Electric Trimmer"/>
    <n v="4"/>
    <n v="1198.06"/>
    <n v="0.1"/>
    <x v="3835"/>
    <n v="0"/>
    <s v="UPI"/>
    <s v="Seller Flex"/>
    <s v="Cancelled"/>
    <s v="Delhi"/>
  </r>
  <r>
    <s v="IN-AMD-103839"/>
    <x v="92"/>
    <s v="Electronics &amp; Mobiles"/>
    <s v="Wireless Earbuds"/>
    <n v="2"/>
    <n v="23573.67"/>
    <n v="0.05"/>
    <x v="3836"/>
    <n v="9621"/>
    <s v="UPI"/>
    <s v="Amazon (FBA)"/>
    <s v="Delivered"/>
    <s v="Kerala"/>
  </r>
  <r>
    <s v="IN-AMD-103840"/>
    <x v="896"/>
    <s v="Electronics &amp; Mobiles"/>
    <s v="Power Bank 20000mAh"/>
    <n v="2"/>
    <n v="6656.04"/>
    <n v="0"/>
    <x v="3837"/>
    <n v="4011.49"/>
    <s v="Cash on Delivery (COD)"/>
    <s v="Seller Flex"/>
    <s v="Delivered"/>
    <s v="Maharashtra"/>
  </r>
  <r>
    <s v="IN-AMD-103841"/>
    <x v="401"/>
    <s v="Pantry &amp; Groceries"/>
    <s v="Assorted Dry Fruits 500g"/>
    <n v="3"/>
    <n v="709.51"/>
    <n v="0"/>
    <x v="3838"/>
    <n v="464"/>
    <s v="UPI"/>
    <s v="Amazon (FBA)"/>
    <s v="Delivered"/>
    <s v="Telangana"/>
  </r>
  <r>
    <s v="IN-AMD-103842"/>
    <x v="511"/>
    <s v="Apparel &amp; Fashion"/>
    <s v="Sports Shoes"/>
    <n v="3"/>
    <n v="1267.6600000000001"/>
    <n v="0"/>
    <x v="3839"/>
    <n v="0"/>
    <s v="UPI"/>
    <s v="Amazon (FBA)"/>
    <s v="Returned"/>
    <s v="Telangana"/>
  </r>
  <r>
    <s v="IN-AMD-103843"/>
    <x v="753"/>
    <s v="Home &amp; Kitchen"/>
    <s v="Induction Cooktop"/>
    <n v="4"/>
    <n v="6862.44"/>
    <n v="0.15"/>
    <x v="3840"/>
    <n v="3583.37"/>
    <s v="UPI"/>
    <s v="Seller Flex"/>
    <s v="Delivered"/>
    <s v="West Bengal"/>
  </r>
  <r>
    <s v="IN-AMD-103844"/>
    <x v="37"/>
    <s v="Beauty &amp; Personal Care"/>
    <s v="Matte Lipstick"/>
    <n v="1"/>
    <n v="1058.67"/>
    <n v="0"/>
    <x v="3841"/>
    <n v="352.92"/>
    <s v="Cash on Delivery (COD)"/>
    <s v="Amazon (FBA)"/>
    <s v="Delivered"/>
    <s v="Gujarat"/>
  </r>
  <r>
    <s v="IN-AMD-103845"/>
    <x v="603"/>
    <s v="Apparel &amp; Fashion"/>
    <s v="Cotton Kurta Set"/>
    <n v="1"/>
    <n v="1941.67"/>
    <n v="0.2"/>
    <x v="3842"/>
    <n v="269.13"/>
    <s v="Credit/Debit Card"/>
    <s v="Amazon (FBA)"/>
    <s v="Shipped"/>
    <s v="Delhi"/>
  </r>
  <r>
    <s v="IN-AMD-103846"/>
    <x v="514"/>
    <s v="Home &amp; Kitchen"/>
    <s v="Water Purifier"/>
    <n v="3"/>
    <n v="5800.45"/>
    <n v="0.15"/>
    <x v="3843"/>
    <n v="3513.94"/>
    <s v="Credit/Debit Card"/>
    <s v="Amazon (FBA)"/>
    <s v="Delivered"/>
    <s v="Uttar Pradesh"/>
  </r>
  <r>
    <s v="IN-AMD-103847"/>
    <x v="426"/>
    <s v="Electronics &amp; Mobiles"/>
    <s v="Power Bank 20000mAh"/>
    <n v="3"/>
    <n v="5271.38"/>
    <n v="0.2"/>
    <x v="3844"/>
    <n v="0"/>
    <s v="Credit/Debit Card"/>
    <s v="Amazon (FBA)"/>
    <s v="Returned"/>
    <s v="Tamil Nadu"/>
  </r>
  <r>
    <s v="IN-AMD-103848"/>
    <x v="510"/>
    <s v="Electronics &amp; Mobiles"/>
    <s v="Smartwatch"/>
    <n v="2"/>
    <n v="8869.3799999999992"/>
    <n v="0.2"/>
    <x v="3845"/>
    <n v="1813.49"/>
    <s v="Cash on Delivery (COD)"/>
    <s v="Amazon (FBA)"/>
    <s v="Delivered"/>
    <s v="Uttar Pradesh"/>
  </r>
  <r>
    <s v="IN-AMD-103849"/>
    <x v="681"/>
    <s v="Electronics &amp; Mobiles"/>
    <s v="Wireless Earbuds"/>
    <n v="3"/>
    <n v="19113.849999999999"/>
    <n v="0.1"/>
    <x v="3846"/>
    <n v="15648.59"/>
    <s v="UPI"/>
    <s v="Amazon (FBA)"/>
    <s v="Delivered"/>
    <s v="Maharashtra"/>
  </r>
  <r>
    <s v="IN-AMD-103850"/>
    <x v="31"/>
    <s v="Beauty &amp; Personal Care"/>
    <s v="Electric Trimmer"/>
    <n v="3"/>
    <n v="517.57000000000005"/>
    <n v="0.15"/>
    <x v="3847"/>
    <n v="368.89"/>
    <s v="UPI"/>
    <s v="Amazon (FBA)"/>
    <s v="Delivered"/>
    <s v="Rajasthan"/>
  </r>
  <r>
    <s v="IN-AMD-103851"/>
    <x v="583"/>
    <s v="Electronics &amp; Mobiles"/>
    <s v="Smartwatch"/>
    <n v="4"/>
    <n v="10627.12"/>
    <n v="0.15"/>
    <x v="3848"/>
    <n v="0"/>
    <s v="UPI"/>
    <s v="Amazon (FBA)"/>
    <s v="Returned"/>
    <s v="Maharashtra"/>
  </r>
  <r>
    <s v="IN-AMD-103852"/>
    <x v="803"/>
    <s v="Home &amp; Kitchen"/>
    <s v="Water Purifier"/>
    <n v="1"/>
    <n v="2283.64"/>
    <n v="0.05"/>
    <x v="3849"/>
    <n v="725.79"/>
    <s v="UPI"/>
    <s v="Amazon (FBA)"/>
    <s v="Delivered"/>
    <s v="Delhi"/>
  </r>
  <r>
    <s v="IN-AMD-103853"/>
    <x v="914"/>
    <s v="Pantry &amp; Groceries"/>
    <s v="Assorted Dry Fruits 500g"/>
    <n v="1"/>
    <n v="634.62"/>
    <n v="0.15"/>
    <x v="3850"/>
    <n v="187.75"/>
    <s v="UPI"/>
    <s v="Amazon (FBA)"/>
    <s v="Delivered"/>
    <s v="Telangana"/>
  </r>
  <r>
    <s v="IN-AMD-103854"/>
    <x v="560"/>
    <s v="Apparel &amp; Fashion"/>
    <s v="Printed T-Shirt"/>
    <n v="2"/>
    <n v="2299.5"/>
    <n v="0.1"/>
    <x v="3851"/>
    <n v="1138.18"/>
    <s v="Net Banking"/>
    <s v="Amazon (FBA)"/>
    <s v="Delivered"/>
    <s v="Karnataka"/>
  </r>
  <r>
    <s v="IN-AMD-103855"/>
    <x v="138"/>
    <s v="Apparel &amp; Fashion"/>
    <s v="Printed T-Shirt"/>
    <n v="1"/>
    <n v="2170.88"/>
    <n v="0"/>
    <x v="3852"/>
    <n v="634.32000000000005"/>
    <s v="UPI"/>
    <s v="Amazon (FBA)"/>
    <s v="Delivered"/>
    <s v="Maharashtra"/>
  </r>
  <r>
    <s v="IN-AMD-103856"/>
    <x v="548"/>
    <s v="Apparel &amp; Fashion"/>
    <s v="Printed T-Shirt"/>
    <n v="4"/>
    <n v="2122.23"/>
    <n v="0.15"/>
    <x v="3853"/>
    <n v="964.67"/>
    <s v="UPI"/>
    <s v="Amazon (FBA)"/>
    <s v="Delivered"/>
    <s v="Gujarat"/>
  </r>
  <r>
    <s v="IN-AMD-103857"/>
    <x v="731"/>
    <s v="Apparel &amp; Fashion"/>
    <s v="Cotton Kurta Set"/>
    <n v="4"/>
    <n v="2262.73"/>
    <n v="0.2"/>
    <x v="3854"/>
    <n v="1593.96"/>
    <s v="Cash on Delivery (COD)"/>
    <s v="Amazon (FBA)"/>
    <s v="Delivered"/>
    <s v="Uttar Pradesh"/>
  </r>
  <r>
    <s v="IN-AMD-103858"/>
    <x v="135"/>
    <s v="Apparel &amp; Fashion"/>
    <s v="Saree with Unstitched Blouse"/>
    <n v="2"/>
    <n v="2661.26"/>
    <n v="0.1"/>
    <x v="3855"/>
    <n v="602.01"/>
    <s v="Net Banking"/>
    <s v="Amazon (FBA)"/>
    <s v="Delivered"/>
    <s v="Maharashtra"/>
  </r>
  <r>
    <s v="IN-AMD-103859"/>
    <x v="131"/>
    <s v="Home &amp; Kitchen"/>
    <s v="Cotton Bedsheet Double"/>
    <n v="3"/>
    <n v="7439.67"/>
    <n v="0.05"/>
    <x v="3856"/>
    <n v="6051.13"/>
    <s v="Amazon Pay Later"/>
    <s v="Merchant (FBM)"/>
    <s v="Delivered"/>
    <s v="Gujarat"/>
  </r>
  <r>
    <s v="IN-AMD-103860"/>
    <x v="18"/>
    <s v="Pantry &amp; Groceries"/>
    <s v="Organic Turmeric Powder"/>
    <n v="3"/>
    <n v="866.35"/>
    <n v="0.05"/>
    <x v="3857"/>
    <n v="768.11"/>
    <s v="UPI"/>
    <s v="Amazon (FBA)"/>
    <s v="Delivered"/>
    <s v="Karnataka"/>
  </r>
  <r>
    <s v="IN-AMD-103861"/>
    <x v="662"/>
    <s v="Pantry &amp; Groceries"/>
    <s v="Assorted Dry Fruits 500g"/>
    <n v="4"/>
    <n v="901.57"/>
    <n v="0.15"/>
    <x v="3858"/>
    <n v="451.76"/>
    <s v="UPI"/>
    <s v="Amazon (FBA)"/>
    <s v="Delivered"/>
    <s v="Uttar Pradesh"/>
  </r>
  <r>
    <s v="IN-AMD-103862"/>
    <x v="662"/>
    <s v="Beauty &amp; Personal Care"/>
    <s v="Matte Lipstick"/>
    <n v="2"/>
    <n v="340.61"/>
    <n v="0"/>
    <x v="3859"/>
    <n v="96.44"/>
    <s v="Amazon Pay Later"/>
    <s v="Amazon (FBA)"/>
    <s v="Delivered"/>
    <s v="Gujarat"/>
  </r>
  <r>
    <s v="IN-AMD-103863"/>
    <x v="391"/>
    <s v="Beauty &amp; Personal Care"/>
    <s v="Ubtan Face Wash"/>
    <n v="4"/>
    <n v="1148.8"/>
    <n v="0.15"/>
    <x v="3860"/>
    <n v="0"/>
    <s v="UPI"/>
    <s v="Amazon (FBA)"/>
    <s v="Cancelled"/>
    <s v="Uttar Pradesh"/>
  </r>
  <r>
    <s v="IN-AMD-103864"/>
    <x v="140"/>
    <s v="Apparel &amp; Fashion"/>
    <s v="Cotton Kurta Set"/>
    <n v="1"/>
    <n v="2431.6799999999998"/>
    <n v="0"/>
    <x v="3861"/>
    <n v="575.41"/>
    <s v="UPI"/>
    <s v="Amazon (FBA)"/>
    <s v="Delivered"/>
    <s v="Maharashtra"/>
  </r>
  <r>
    <s v="IN-AMD-103865"/>
    <x v="534"/>
    <s v="Home &amp; Kitchen"/>
    <s v="Water Purifier"/>
    <n v="1"/>
    <n v="3499.68"/>
    <n v="0"/>
    <x v="3862"/>
    <n v="1101.24"/>
    <s v="Net Banking"/>
    <s v="Seller Flex"/>
    <s v="Delivered"/>
    <s v="Uttar Pradesh"/>
  </r>
  <r>
    <s v="IN-AMD-103866"/>
    <x v="474"/>
    <s v="Beauty &amp; Personal Care"/>
    <s v="Matte Lipstick"/>
    <n v="4"/>
    <n v="784.12"/>
    <n v="0.15"/>
    <x v="3863"/>
    <n v="0"/>
    <s v="UPI"/>
    <s v="Amazon (FBA)"/>
    <s v="Returned"/>
    <s v="Tamil Nadu"/>
  </r>
  <r>
    <s v="IN-AMD-103867"/>
    <x v="318"/>
    <s v="Apparel &amp; Fashion"/>
    <s v="Saree with Unstitched Blouse"/>
    <n v="3"/>
    <n v="2253.38"/>
    <n v="0"/>
    <x v="3864"/>
    <n v="1082.45"/>
    <s v="UPI"/>
    <s v="Amazon (FBA)"/>
    <s v="Delivered"/>
    <s v="Tamil Nadu"/>
  </r>
  <r>
    <s v="IN-AMD-103868"/>
    <x v="927"/>
    <s v="Pantry &amp; Groceries"/>
    <s v="Basmati Rice 5kg"/>
    <n v="1"/>
    <n v="1069.68"/>
    <n v="0.2"/>
    <x v="3865"/>
    <n v="175.69"/>
    <s v="UPI"/>
    <s v="Seller Flex"/>
    <s v="Delivered"/>
    <s v="Karnataka"/>
  </r>
  <r>
    <s v="IN-AMD-103869"/>
    <x v="731"/>
    <s v="Apparel &amp; Fashion"/>
    <s v="Cotton Kurta Set"/>
    <n v="2"/>
    <n v="1579.71"/>
    <n v="0.25"/>
    <x v="3866"/>
    <n v="436.54"/>
    <s v="UPI"/>
    <s v="Merchant (FBM)"/>
    <s v="Delivered"/>
    <s v="Uttar Pradesh"/>
  </r>
  <r>
    <s v="IN-AMD-103870"/>
    <x v="508"/>
    <s v="Home &amp; Kitchen"/>
    <s v="Stainless Steel Dinner Set"/>
    <n v="3"/>
    <n v="6321.53"/>
    <n v="0.05"/>
    <x v="3867"/>
    <n v="4271.8999999999996"/>
    <s v="UPI"/>
    <s v="Amazon (FBA)"/>
    <s v="Shipped"/>
    <s v="Maharashtra"/>
  </r>
  <r>
    <s v="IN-AMD-103871"/>
    <x v="761"/>
    <s v="Home &amp; Kitchen"/>
    <s v="Induction Cooktop"/>
    <n v="1"/>
    <n v="7578.83"/>
    <n v="0.2"/>
    <x v="3868"/>
    <n v="1969.8"/>
    <s v="Net Banking"/>
    <s v="Amazon (FBA)"/>
    <s v="Delivered"/>
    <s v="Tamil Nadu"/>
  </r>
  <r>
    <s v="IN-AMD-103872"/>
    <x v="254"/>
    <s v="Pantry &amp; Groceries"/>
    <s v="Filter Coffee Powder"/>
    <n v="4"/>
    <n v="700.72"/>
    <n v="0.1"/>
    <x v="3869"/>
    <n v="510.15"/>
    <s v="UPI"/>
    <s v="Seller Flex"/>
    <s v="Shipped"/>
    <s v="Karnataka"/>
  </r>
  <r>
    <s v="IN-AMD-103873"/>
    <x v="685"/>
    <s v="Electronics &amp; Mobiles"/>
    <s v="Wireless Earbuds"/>
    <n v="3"/>
    <n v="7065.36"/>
    <n v="0"/>
    <x v="3870"/>
    <n v="6127.66"/>
    <s v="UPI"/>
    <s v="Seller Flex"/>
    <s v="Delivered"/>
    <s v="Maharashtra"/>
  </r>
  <r>
    <s v="IN-AMD-103874"/>
    <x v="801"/>
    <s v="Home &amp; Kitchen"/>
    <s v="Stainless Steel Dinner Set"/>
    <n v="3"/>
    <n v="2096.6799999999998"/>
    <n v="0.05"/>
    <x v="3871"/>
    <n v="0"/>
    <s v="UPI"/>
    <s v="Amazon (FBA)"/>
    <s v="Returned"/>
    <s v="Karnataka"/>
  </r>
  <r>
    <s v="IN-AMD-103875"/>
    <x v="255"/>
    <s v="Apparel &amp; Fashion"/>
    <s v="Men Denim Jeans"/>
    <n v="1"/>
    <n v="2771.04"/>
    <n v="0.15"/>
    <x v="3872"/>
    <n v="403.3"/>
    <s v="Credit/Debit Card"/>
    <s v="Amazon (FBA)"/>
    <s v="Shipped"/>
    <s v="West Bengal"/>
  </r>
  <r>
    <s v="IN-AMD-103876"/>
    <x v="254"/>
    <s v="Electronics &amp; Mobiles"/>
    <s v="Laptop Backpack"/>
    <n v="2"/>
    <n v="6252.99"/>
    <n v="0.1"/>
    <x v="3873"/>
    <n v="2172.0100000000002"/>
    <s v="UPI"/>
    <s v="Seller Flex"/>
    <s v="Delivered"/>
    <s v="Karnataka"/>
  </r>
  <r>
    <s v="IN-AMD-103877"/>
    <x v="470"/>
    <s v="Beauty &amp; Personal Care"/>
    <s v="Electric Trimmer"/>
    <n v="1"/>
    <n v="1113.3"/>
    <n v="0.05"/>
    <x v="3874"/>
    <n v="177.15"/>
    <s v="UPI"/>
    <s v="Amazon (FBA)"/>
    <s v="Delivered"/>
    <s v="Tamil Nadu"/>
  </r>
  <r>
    <s v="IN-AMD-103878"/>
    <x v="473"/>
    <s v="Home &amp; Kitchen"/>
    <s v="Induction Cooktop"/>
    <n v="1"/>
    <n v="6873.6"/>
    <n v="0"/>
    <x v="3875"/>
    <n v="2023.59"/>
    <s v="UPI"/>
    <s v="Amazon (FBA)"/>
    <s v="Delivered"/>
    <s v="Tamil Nadu"/>
  </r>
  <r>
    <s v="IN-AMD-103879"/>
    <x v="603"/>
    <s v="Home &amp; Kitchen"/>
    <s v="Stainless Steel Dinner Set"/>
    <n v="1"/>
    <n v="3600.02"/>
    <n v="0.15"/>
    <x v="3876"/>
    <n v="457.47"/>
    <s v="Net Banking"/>
    <s v="Amazon (FBA)"/>
    <s v="Delivered"/>
    <s v="Karnataka"/>
  </r>
  <r>
    <s v="IN-AMD-103880"/>
    <x v="541"/>
    <s v="Apparel &amp; Fashion"/>
    <s v="Cotton Kurta Set"/>
    <n v="1"/>
    <n v="1747.3"/>
    <n v="0.05"/>
    <x v="3877"/>
    <n v="420.07"/>
    <s v="Credit/Debit Card"/>
    <s v="Amazon (FBA)"/>
    <s v="Delivered"/>
    <s v="Tamil Nadu"/>
  </r>
  <r>
    <s v="IN-AMD-103881"/>
    <x v="790"/>
    <s v="Apparel &amp; Fashion"/>
    <s v="Saree with Unstitched Blouse"/>
    <n v="1"/>
    <n v="470.81"/>
    <n v="0.05"/>
    <x v="3878"/>
    <n v="71.290000000000006"/>
    <s v="Credit/Debit Card"/>
    <s v="Amazon (FBA)"/>
    <s v="Delivered"/>
    <s v="Rajasthan"/>
  </r>
  <r>
    <s v="IN-AMD-103882"/>
    <x v="34"/>
    <s v="Home &amp; Kitchen"/>
    <s v="Induction Cooktop"/>
    <n v="4"/>
    <n v="1595.4"/>
    <n v="0.15"/>
    <x v="3879"/>
    <n v="897.21"/>
    <s v="UPI"/>
    <s v="Amazon (FBA)"/>
    <s v="Delivered"/>
    <s v="Karnataka"/>
  </r>
  <r>
    <s v="IN-AMD-103883"/>
    <x v="310"/>
    <s v="Apparel &amp; Fashion"/>
    <s v="Printed T-Shirt"/>
    <n v="1"/>
    <n v="1357.7"/>
    <n v="0.1"/>
    <x v="3880"/>
    <n v="148.09"/>
    <s v="UPI"/>
    <s v="Seller Flex"/>
    <s v="Delivered"/>
    <s v="Gujarat"/>
  </r>
  <r>
    <s v="IN-AMD-103884"/>
    <x v="937"/>
    <s v="Electronics &amp; Mobiles"/>
    <s v="Laptop Backpack"/>
    <n v="2"/>
    <n v="34653.99"/>
    <n v="0"/>
    <x v="3881"/>
    <n v="15343.71"/>
    <s v="Net Banking"/>
    <s v="Amazon (FBA)"/>
    <s v="Delivered"/>
    <s v="Tamil Nadu"/>
  </r>
  <r>
    <s v="IN-AMD-103885"/>
    <x v="894"/>
    <s v="Pantry &amp; Groceries"/>
    <s v="Basmati Rice 5kg"/>
    <n v="3"/>
    <n v="767.92"/>
    <n v="0.1"/>
    <x v="3882"/>
    <n v="634.77"/>
    <s v="UPI"/>
    <s v="Seller Flex"/>
    <s v="Delivered"/>
    <s v="West Bengal"/>
  </r>
  <r>
    <s v="IN-AMD-103886"/>
    <x v="473"/>
    <s v="Apparel &amp; Fashion"/>
    <s v="Saree with Unstitched Blouse"/>
    <n v="4"/>
    <n v="2006.11"/>
    <n v="0"/>
    <x v="3883"/>
    <n v="1125.52"/>
    <s v="UPI"/>
    <s v="Amazon (FBA)"/>
    <s v="Delivered"/>
    <s v="Uttar Pradesh"/>
  </r>
  <r>
    <s v="IN-AMD-103887"/>
    <x v="629"/>
    <s v="Home &amp; Kitchen"/>
    <s v="Cotton Bedsheet Double"/>
    <n v="2"/>
    <n v="3080.62"/>
    <n v="0.15"/>
    <x v="3884"/>
    <n v="1647.81"/>
    <s v="UPI"/>
    <s v="Amazon (FBA)"/>
    <s v="Delivered"/>
    <s v="Karnataka"/>
  </r>
  <r>
    <s v="IN-AMD-103888"/>
    <x v="258"/>
    <s v="Apparel &amp; Fashion"/>
    <s v="Saree with Unstitched Blouse"/>
    <n v="1"/>
    <n v="383.86"/>
    <n v="0.05"/>
    <x v="3885"/>
    <n v="114.51"/>
    <s v="UPI"/>
    <s v="Amazon (FBA)"/>
    <s v="Delivered"/>
    <s v="Tamil Nadu"/>
  </r>
  <r>
    <s v="IN-AMD-103889"/>
    <x v="506"/>
    <s v="Apparel &amp; Fashion"/>
    <s v="Cotton Kurta Set"/>
    <n v="2"/>
    <n v="2337.4"/>
    <n v="0.1"/>
    <x v="3886"/>
    <n v="729.54"/>
    <s v="Credit/Debit Card"/>
    <s v="Amazon (FBA)"/>
    <s v="Delivered"/>
    <s v="Delhi"/>
  </r>
  <r>
    <s v="IN-AMD-103890"/>
    <x v="444"/>
    <s v="Apparel &amp; Fashion"/>
    <s v="Saree with Unstitched Blouse"/>
    <n v="3"/>
    <n v="695.04"/>
    <n v="0.1"/>
    <x v="3887"/>
    <n v="602.1"/>
    <s v="UPI"/>
    <s v="Amazon (FBA)"/>
    <s v="Delivered"/>
    <s v="Uttar Pradesh"/>
  </r>
  <r>
    <s v="IN-AMD-103891"/>
    <x v="721"/>
    <s v="Apparel &amp; Fashion"/>
    <s v="Men Denim Jeans"/>
    <n v="2"/>
    <n v="2199.85"/>
    <n v="0"/>
    <x v="3888"/>
    <n v="1364.36"/>
    <s v="UPI"/>
    <s v="Amazon (FBA)"/>
    <s v="Delivered"/>
    <s v="Tamil Nadu"/>
  </r>
  <r>
    <s v="IN-AMD-103892"/>
    <x v="943"/>
    <s v="Apparel &amp; Fashion"/>
    <s v="Saree with Unstitched Blouse"/>
    <n v="1"/>
    <n v="1556.48"/>
    <n v="0.1"/>
    <x v="3889"/>
    <n v="378.93"/>
    <s v="Amazon Pay Later"/>
    <s v="Amazon (FBA)"/>
    <s v="Shipped"/>
    <s v="Uttar Pradesh"/>
  </r>
  <r>
    <s v="IN-AMD-103893"/>
    <x v="191"/>
    <s v="Apparel &amp; Fashion"/>
    <s v="Printed T-Shirt"/>
    <n v="3"/>
    <n v="1812.78"/>
    <n v="0.2"/>
    <x v="3890"/>
    <n v="1353.93"/>
    <s v="Credit/Debit Card"/>
    <s v="Amazon (FBA)"/>
    <s v="Delivered"/>
    <s v="Telangana"/>
  </r>
  <r>
    <s v="IN-AMD-103894"/>
    <x v="532"/>
    <s v="Apparel &amp; Fashion"/>
    <s v="Printed T-Shirt"/>
    <n v="1"/>
    <n v="1243.97"/>
    <n v="0.2"/>
    <x v="3891"/>
    <n v="136.28"/>
    <s v="Cash on Delivery (COD)"/>
    <s v="Amazon (FBA)"/>
    <s v="Delivered"/>
    <s v="Tamil Nadu"/>
  </r>
  <r>
    <s v="IN-AMD-103895"/>
    <x v="23"/>
    <s v="Electronics &amp; Mobiles"/>
    <s v="Wireless Earbuds"/>
    <n v="1"/>
    <n v="16476.97"/>
    <n v="0.1"/>
    <x v="3892"/>
    <n v="0"/>
    <s v="Credit/Debit Card"/>
    <s v="Amazon (FBA)"/>
    <s v="Returned"/>
    <s v="West Bengal"/>
  </r>
  <r>
    <s v="IN-AMD-103896"/>
    <x v="275"/>
    <s v="Apparel &amp; Fashion"/>
    <s v="Saree with Unstitched Blouse"/>
    <n v="4"/>
    <n v="538.28"/>
    <n v="0.25"/>
    <x v="3893"/>
    <n v="300.99"/>
    <s v="UPI"/>
    <s v="Amazon (FBA)"/>
    <s v="Shipped"/>
    <s v="Telangana"/>
  </r>
  <r>
    <s v="IN-AMD-103897"/>
    <x v="250"/>
    <s v="Electronics &amp; Mobiles"/>
    <s v="Power Bank 20000mAh"/>
    <n v="3"/>
    <n v="28763.11"/>
    <n v="0.1"/>
    <x v="3894"/>
    <n v="23280.58"/>
    <s v="UPI"/>
    <s v="Seller Flex"/>
    <s v="Delivered"/>
    <s v="Karnataka"/>
  </r>
  <r>
    <s v="IN-AMD-103898"/>
    <x v="29"/>
    <s v="Electronics &amp; Mobiles"/>
    <s v="Smartwatch"/>
    <n v="3"/>
    <n v="4536.8500000000004"/>
    <n v="0"/>
    <x v="3895"/>
    <n v="3986.5"/>
    <s v="Credit/Debit Card"/>
    <s v="Amazon (FBA)"/>
    <s v="Delivered"/>
    <s v="Kerala"/>
  </r>
  <r>
    <s v="IN-AMD-103899"/>
    <x v="823"/>
    <s v="Pantry &amp; Groceries"/>
    <s v="Ghee 1L"/>
    <n v="1"/>
    <n v="664.19"/>
    <n v="0.1"/>
    <x v="3896"/>
    <n v="194.23"/>
    <s v="UPI"/>
    <s v="Amazon (FBA)"/>
    <s v="Delivered"/>
    <s v="Maharashtra"/>
  </r>
  <r>
    <s v="IN-AMD-103900"/>
    <x v="709"/>
    <s v="Home &amp; Kitchen"/>
    <s v="Water Purifier"/>
    <n v="2"/>
    <n v="701.08"/>
    <n v="0.2"/>
    <x v="3897"/>
    <n v="209.04"/>
    <s v="UPI"/>
    <s v="Seller Flex"/>
    <s v="Delivered"/>
    <s v="Uttar Pradesh"/>
  </r>
  <r>
    <s v="IN-AMD-103901"/>
    <x v="283"/>
    <s v="Home &amp; Kitchen"/>
    <s v="Induction Cooktop"/>
    <n v="3"/>
    <n v="3219.99"/>
    <n v="0.05"/>
    <x v="3898"/>
    <n v="2101.34"/>
    <s v="Net Banking"/>
    <s v="Amazon (FBA)"/>
    <s v="Delivered"/>
    <s v="Uttar Pradesh"/>
  </r>
  <r>
    <s v="IN-AMD-103902"/>
    <x v="438"/>
    <s v="Apparel &amp; Fashion"/>
    <s v="Printed T-Shirt"/>
    <n v="2"/>
    <n v="1934.3"/>
    <n v="0"/>
    <x v="3899"/>
    <n v="480.92"/>
    <s v="UPI"/>
    <s v="Amazon (FBA)"/>
    <s v="Delivered"/>
    <s v="Delhi"/>
  </r>
  <r>
    <s v="IN-AMD-103903"/>
    <x v="190"/>
    <s v="Pantry &amp; Groceries"/>
    <s v="Basmati Rice 5kg"/>
    <n v="2"/>
    <n v="821.37"/>
    <n v="0.25"/>
    <x v="3900"/>
    <n v="0"/>
    <s v="UPI"/>
    <s v="Amazon (FBA)"/>
    <s v="Cancelled"/>
    <s v="Tamil Nadu"/>
  </r>
  <r>
    <s v="IN-AMD-103904"/>
    <x v="416"/>
    <s v="Home &amp; Kitchen"/>
    <s v="Water Purifier"/>
    <n v="3"/>
    <n v="5782.99"/>
    <n v="0.15"/>
    <x v="3901"/>
    <n v="3163.72"/>
    <s v="UPI"/>
    <s v="Amazon (FBA)"/>
    <s v="Delivered"/>
    <s v="West Bengal"/>
  </r>
  <r>
    <s v="IN-AMD-103905"/>
    <x v="38"/>
    <s v="Beauty &amp; Personal Care"/>
    <s v="Electric Trimmer"/>
    <n v="2"/>
    <n v="701.07"/>
    <n v="0"/>
    <x v="3902"/>
    <n v="348.18"/>
    <s v="Cash on Delivery (COD)"/>
    <s v="Amazon (FBA)"/>
    <s v="Delivered"/>
    <s v="Telangana"/>
  </r>
  <r>
    <s v="IN-AMD-103906"/>
    <x v="337"/>
    <s v="Apparel &amp; Fashion"/>
    <s v="Sports Shoes"/>
    <n v="3"/>
    <n v="1720.44"/>
    <n v="0.1"/>
    <x v="3903"/>
    <n v="1126.28"/>
    <s v="UPI"/>
    <s v="Amazon (FBA)"/>
    <s v="Delivered"/>
    <s v="Delhi"/>
  </r>
  <r>
    <s v="IN-AMD-103907"/>
    <x v="770"/>
    <s v="Pantry &amp; Groceries"/>
    <s v="Basmati Rice 5kg"/>
    <n v="4"/>
    <n v="554.30999999999995"/>
    <n v="0"/>
    <x v="3904"/>
    <n v="464.58"/>
    <s v="UPI"/>
    <s v="Amazon (FBA)"/>
    <s v="Delivered"/>
    <s v="Karnataka"/>
  </r>
  <r>
    <s v="IN-AMD-103908"/>
    <x v="725"/>
    <s v="Beauty &amp; Personal Care"/>
    <s v="Ubtan Face Wash"/>
    <n v="3"/>
    <n v="956.79"/>
    <n v="0"/>
    <x v="3905"/>
    <n v="498.23"/>
    <s v="Net Banking"/>
    <s v="Amazon (FBA)"/>
    <s v="Delivered"/>
    <s v="Maharashtra"/>
  </r>
  <r>
    <s v="IN-AMD-103909"/>
    <x v="30"/>
    <s v="Beauty &amp; Personal Care"/>
    <s v="Electric Trimmer"/>
    <n v="3"/>
    <n v="469.9"/>
    <n v="0"/>
    <x v="3906"/>
    <n v="0"/>
    <s v="UPI"/>
    <s v="Amazon (FBA)"/>
    <s v="Returned"/>
    <s v="Telangana"/>
  </r>
  <r>
    <s v="IN-AMD-103910"/>
    <x v="574"/>
    <s v="Electronics &amp; Mobiles"/>
    <s v="5G Smartphone"/>
    <n v="3"/>
    <n v="13153.61"/>
    <n v="0"/>
    <x v="3907"/>
    <n v="0"/>
    <s v="Credit/Debit Card"/>
    <s v="Seller Flex"/>
    <s v="Cancelled"/>
    <s v="Telangana"/>
  </r>
  <r>
    <s v="IN-AMD-103911"/>
    <x v="443"/>
    <s v="Electronics &amp; Mobiles"/>
    <s v="Laptop Backpack"/>
    <n v="4"/>
    <n v="9682.1200000000008"/>
    <n v="0.1"/>
    <x v="3908"/>
    <n v="9574.11"/>
    <s v="UPI"/>
    <s v="Amazon (FBA)"/>
    <s v="Delivered"/>
    <s v="Karnataka"/>
  </r>
  <r>
    <s v="IN-AMD-103912"/>
    <x v="881"/>
    <s v="Electronics &amp; Mobiles"/>
    <s v="Laptop Backpack"/>
    <n v="2"/>
    <n v="3968.17"/>
    <n v="0"/>
    <x v="3909"/>
    <n v="2285.56"/>
    <s v="Credit/Debit Card"/>
    <s v="Seller Flex"/>
    <s v="Delivered"/>
    <s v="Rajasthan"/>
  </r>
  <r>
    <s v="IN-AMD-103913"/>
    <x v="944"/>
    <s v="Electronics &amp; Mobiles"/>
    <s v="Smartwatch"/>
    <n v="4"/>
    <n v="19963.87"/>
    <n v="0.2"/>
    <x v="3910"/>
    <n v="18333.14"/>
    <s v="Credit/Debit Card"/>
    <s v="Seller Flex"/>
    <s v="Delivered"/>
    <s v="Uttar Pradesh"/>
  </r>
  <r>
    <s v="IN-AMD-103914"/>
    <x v="314"/>
    <s v="Beauty &amp; Personal Care"/>
    <s v="Ubtan Face Wash"/>
    <n v="2"/>
    <n v="1195.6099999999999"/>
    <n v="0.15"/>
    <x v="3911"/>
    <n v="282.02"/>
    <s v="Credit/Debit Card"/>
    <s v="Amazon (FBA)"/>
    <s v="Delivered"/>
    <s v="Uttar Pradesh"/>
  </r>
  <r>
    <s v="IN-AMD-103915"/>
    <x v="253"/>
    <s v="Electronics &amp; Mobiles"/>
    <s v="Wireless Earbuds"/>
    <n v="3"/>
    <n v="33850.04"/>
    <n v="0.05"/>
    <x v="3912"/>
    <n v="33201.56"/>
    <s v="UPI"/>
    <s v="Amazon (FBA)"/>
    <s v="Delivered"/>
    <s v="Tamil Nadu"/>
  </r>
  <r>
    <s v="IN-AMD-103916"/>
    <x v="660"/>
    <s v="Electronics &amp; Mobiles"/>
    <s v="5G Smartphone"/>
    <n v="3"/>
    <n v="12473.5"/>
    <n v="0"/>
    <x v="3913"/>
    <n v="11027.95"/>
    <s v="Credit/Debit Card"/>
    <s v="Merchant (FBM)"/>
    <s v="Delivered"/>
    <s v="Uttar Pradesh"/>
  </r>
  <r>
    <s v="IN-AMD-103917"/>
    <x v="183"/>
    <s v="Electronics &amp; Mobiles"/>
    <s v="5G Smartphone"/>
    <n v="4"/>
    <n v="24574.39"/>
    <n v="0.25"/>
    <x v="3914"/>
    <n v="18974.990000000002"/>
    <s v="Cash on Delivery (COD)"/>
    <s v="Merchant (FBM)"/>
    <s v="Shipped"/>
    <s v="Rajasthan"/>
  </r>
  <r>
    <s v="IN-AMD-103918"/>
    <x v="490"/>
    <s v="Electronics &amp; Mobiles"/>
    <s v="Power Bank 20000mAh"/>
    <n v="4"/>
    <n v="28514.41"/>
    <n v="0.1"/>
    <x v="3915"/>
    <n v="19127.82"/>
    <s v="UPI"/>
    <s v="Amazon (FBA)"/>
    <s v="Delivered"/>
    <s v="West Bengal"/>
  </r>
  <r>
    <s v="IN-AMD-103919"/>
    <x v="809"/>
    <s v="Electronics &amp; Mobiles"/>
    <s v="Wireless Earbuds"/>
    <n v="4"/>
    <n v="10345.379999999999"/>
    <n v="0.05"/>
    <x v="3916"/>
    <n v="6087.49"/>
    <s v="Cash on Delivery (COD)"/>
    <s v="Seller Flex"/>
    <s v="Delivered"/>
    <s v="Delhi"/>
  </r>
  <r>
    <s v="IN-AMD-103920"/>
    <x v="572"/>
    <s v="Beauty &amp; Personal Care"/>
    <s v="Ayurvedic Hair Oil"/>
    <n v="4"/>
    <n v="280.77999999999997"/>
    <n v="0"/>
    <x v="3917"/>
    <n v="339.95"/>
    <s v="UPI"/>
    <s v="Amazon (FBA)"/>
    <s v="Delivered"/>
    <s v="Karnataka"/>
  </r>
  <r>
    <s v="IN-AMD-103921"/>
    <x v="865"/>
    <s v="Home &amp; Kitchen"/>
    <s v="Cotton Bedsheet Double"/>
    <n v="3"/>
    <n v="2970.99"/>
    <n v="0"/>
    <x v="3918"/>
    <n v="1878.02"/>
    <s v="UPI"/>
    <s v="Amazon (FBA)"/>
    <s v="Delivered"/>
    <s v="Telangana"/>
  </r>
  <r>
    <s v="IN-AMD-103922"/>
    <x v="155"/>
    <s v="Electronics &amp; Mobiles"/>
    <s v="Power Bank 20000mAh"/>
    <n v="3"/>
    <n v="9053.0499999999993"/>
    <n v="0.15"/>
    <x v="3919"/>
    <n v="7611.43"/>
    <s v="UPI"/>
    <s v="Amazon (FBA)"/>
    <s v="Delivered"/>
    <s v="Gujarat"/>
  </r>
  <r>
    <s v="IN-AMD-103923"/>
    <x v="208"/>
    <s v="Apparel &amp; Fashion"/>
    <s v="Cotton Kurta Set"/>
    <n v="1"/>
    <n v="1066.69"/>
    <n v="0.1"/>
    <x v="3920"/>
    <n v="322.86"/>
    <s v="UPI"/>
    <s v="Amazon (FBA)"/>
    <s v="Delivered"/>
    <s v="Tamil Nadu"/>
  </r>
  <r>
    <s v="IN-AMD-103924"/>
    <x v="418"/>
    <s v="Apparel &amp; Fashion"/>
    <s v="Saree with Unstitched Blouse"/>
    <n v="4"/>
    <n v="2645.65"/>
    <n v="0.25"/>
    <x v="3921"/>
    <n v="1054.0999999999999"/>
    <s v="Cash on Delivery (COD)"/>
    <s v="Seller Flex"/>
    <s v="Delivered"/>
    <s v="Kerala"/>
  </r>
  <r>
    <s v="IN-AMD-103925"/>
    <x v="824"/>
    <s v="Electronics &amp; Mobiles"/>
    <s v="Power Bank 20000mAh"/>
    <n v="4"/>
    <n v="8221.42"/>
    <n v="0.25"/>
    <x v="3922"/>
    <n v="6251.9"/>
    <s v="UPI"/>
    <s v="Amazon (FBA)"/>
    <s v="Delivered"/>
    <s v="Tamil Nadu"/>
  </r>
  <r>
    <s v="IN-AMD-103926"/>
    <x v="587"/>
    <s v="Home &amp; Kitchen"/>
    <s v="Mixer Grinder 750W"/>
    <n v="2"/>
    <n v="6283.89"/>
    <n v="0"/>
    <x v="3923"/>
    <n v="2617.3000000000002"/>
    <s v="Cash on Delivery (COD)"/>
    <s v="Seller Flex"/>
    <s v="Delivered"/>
    <s v="Karnataka"/>
  </r>
  <r>
    <s v="IN-AMD-103927"/>
    <x v="788"/>
    <s v="Home &amp; Kitchen"/>
    <s v="Mixer Grinder 750W"/>
    <n v="2"/>
    <n v="4539.62"/>
    <n v="0.25"/>
    <x v="3924"/>
    <n v="1456.8"/>
    <s v="UPI"/>
    <s v="Amazon (FBA)"/>
    <s v="Delivered"/>
    <s v="Delhi"/>
  </r>
  <r>
    <s v="IN-AMD-103928"/>
    <x v="945"/>
    <s v="Home &amp; Kitchen"/>
    <s v="Induction Cooktop"/>
    <n v="3"/>
    <n v="960.54"/>
    <n v="0.25"/>
    <x v="3925"/>
    <n v="565.65"/>
    <s v="UPI"/>
    <s v="Seller Flex"/>
    <s v="Delivered"/>
    <s v="Delhi"/>
  </r>
  <r>
    <s v="IN-AMD-103929"/>
    <x v="419"/>
    <s v="Home &amp; Kitchen"/>
    <s v="Stainless Steel Dinner Set"/>
    <n v="1"/>
    <n v="512.78"/>
    <n v="0.15"/>
    <x v="3926"/>
    <n v="130.22999999999999"/>
    <s v="Net Banking"/>
    <s v="Amazon (FBA)"/>
    <s v="Delivered"/>
    <s v="Maharashtra"/>
  </r>
  <r>
    <s v="IN-AMD-103930"/>
    <x v="192"/>
    <s v="Electronics &amp; Mobiles"/>
    <s v="Laptop Backpack"/>
    <n v="4"/>
    <n v="33605.129999999997"/>
    <n v="0.05"/>
    <x v="3927"/>
    <n v="31468.37"/>
    <s v="UPI"/>
    <s v="Amazon (FBA)"/>
    <s v="Delivered"/>
    <s v="Telangana"/>
  </r>
  <r>
    <s v="IN-AMD-103931"/>
    <x v="664"/>
    <s v="Pantry &amp; Groceries"/>
    <s v="Assorted Dry Fruits 500g"/>
    <n v="1"/>
    <n v="1155.8399999999999"/>
    <n v="0"/>
    <x v="3928"/>
    <n v="0"/>
    <s v="UPI"/>
    <s v="Amazon (FBA)"/>
    <s v="Cancelled"/>
    <s v="Gujarat"/>
  </r>
  <r>
    <s v="IN-AMD-103932"/>
    <x v="287"/>
    <s v="Beauty &amp; Personal Care"/>
    <s v="Matte Lipstick"/>
    <n v="1"/>
    <n v="395.73"/>
    <n v="0"/>
    <x v="3929"/>
    <n v="135.34"/>
    <s v="Cash on Delivery (COD)"/>
    <s v="Amazon (FBA)"/>
    <s v="Delivered"/>
    <s v="Karnataka"/>
  </r>
  <r>
    <s v="IN-AMD-103933"/>
    <x v="439"/>
    <s v="Pantry &amp; Groceries"/>
    <s v="Basmati Rice 5kg"/>
    <n v="3"/>
    <n v="394.49"/>
    <n v="0"/>
    <x v="3930"/>
    <n v="253.9"/>
    <s v="UPI"/>
    <s v="Merchant (FBM)"/>
    <s v="Delivered"/>
    <s v="Telangana"/>
  </r>
  <r>
    <s v="IN-AMD-103934"/>
    <x v="894"/>
    <s v="Electronics &amp; Mobiles"/>
    <s v="Smartwatch"/>
    <n v="1"/>
    <n v="8259.98"/>
    <n v="0.15"/>
    <x v="3931"/>
    <n v="1560.37"/>
    <s v="Cash on Delivery (COD)"/>
    <s v="Amazon (FBA)"/>
    <s v="Delivered"/>
    <s v="Maharashtra"/>
  </r>
  <r>
    <s v="IN-AMD-103935"/>
    <x v="378"/>
    <s v="Pantry &amp; Groceries"/>
    <s v="Organic Turmeric Powder"/>
    <n v="4"/>
    <n v="1046.2"/>
    <n v="0.2"/>
    <x v="3932"/>
    <n v="920.23"/>
    <s v="UPI"/>
    <s v="Seller Flex"/>
    <s v="Shipped"/>
    <s v="Delhi"/>
  </r>
  <r>
    <s v="IN-AMD-103936"/>
    <x v="942"/>
    <s v="Beauty &amp; Personal Care"/>
    <s v="Ayurvedic Hair Oil"/>
    <n v="3"/>
    <n v="775.22"/>
    <n v="0.15"/>
    <x v="3933"/>
    <n v="255.16"/>
    <s v="Credit/Debit Card"/>
    <s v="Amazon (FBA)"/>
    <s v="Delivered"/>
    <s v="Telangana"/>
  </r>
  <r>
    <s v="IN-AMD-103937"/>
    <x v="290"/>
    <s v="Beauty &amp; Personal Care"/>
    <s v="Electric Trimmer"/>
    <n v="1"/>
    <n v="1334.88"/>
    <n v="0.15"/>
    <x v="3934"/>
    <n v="166.78"/>
    <s v="Credit/Debit Card"/>
    <s v="Amazon (FBA)"/>
    <s v="Delivered"/>
    <s v="Delhi"/>
  </r>
  <r>
    <s v="IN-AMD-103938"/>
    <x v="688"/>
    <s v="Electronics &amp; Mobiles"/>
    <s v="Wireless Earbuds"/>
    <n v="3"/>
    <n v="20190.46"/>
    <n v="0.05"/>
    <x v="3935"/>
    <n v="8897.64"/>
    <s v="UPI"/>
    <s v="Seller Flex"/>
    <s v="Delivered"/>
    <s v="Maharashtra"/>
  </r>
  <r>
    <s v="IN-AMD-103939"/>
    <x v="304"/>
    <s v="Home &amp; Kitchen"/>
    <s v="Cotton Bedsheet Double"/>
    <n v="3"/>
    <n v="7901.93"/>
    <n v="0.1"/>
    <x v="3936"/>
    <n v="5397.43"/>
    <s v="Net Banking"/>
    <s v="Amazon (FBA)"/>
    <s v="Delivered"/>
    <s v="West Bengal"/>
  </r>
  <r>
    <s v="IN-AMD-103940"/>
    <x v="820"/>
    <s v="Pantry &amp; Groceries"/>
    <s v="Ghee 1L"/>
    <n v="2"/>
    <n v="184.12"/>
    <n v="0.1"/>
    <x v="3937"/>
    <n v="81.239999999999995"/>
    <s v="Credit/Debit Card"/>
    <s v="Amazon (FBA)"/>
    <s v="Delivered"/>
    <s v="Karnataka"/>
  </r>
  <r>
    <s v="IN-AMD-103941"/>
    <x v="730"/>
    <s v="Home &amp; Kitchen"/>
    <s v="Stainless Steel Dinner Set"/>
    <n v="3"/>
    <n v="1097.76"/>
    <n v="0"/>
    <x v="3938"/>
    <n v="626.92999999999995"/>
    <s v="UPI"/>
    <s v="Amazon (FBA)"/>
    <s v="Delivered"/>
    <s v="Gujarat"/>
  </r>
  <r>
    <s v="IN-AMD-103942"/>
    <x v="171"/>
    <s v="Home &amp; Kitchen"/>
    <s v="Water Purifier"/>
    <n v="1"/>
    <n v="7376.57"/>
    <n v="0.15"/>
    <x v="3939"/>
    <n v="0"/>
    <s v="Net Banking"/>
    <s v="Amazon (FBA)"/>
    <s v="Cancelled"/>
    <s v="Karnataka"/>
  </r>
  <r>
    <s v="IN-AMD-103943"/>
    <x v="309"/>
    <s v="Pantry &amp; Groceries"/>
    <s v="Filter Coffee Powder"/>
    <n v="2"/>
    <n v="873.26"/>
    <n v="0"/>
    <x v="3940"/>
    <n v="596.94000000000005"/>
    <s v="Cash on Delivery (COD)"/>
    <s v="Amazon (FBA)"/>
    <s v="Delivered"/>
    <s v="Karnataka"/>
  </r>
  <r>
    <s v="IN-AMD-103944"/>
    <x v="406"/>
    <s v="Apparel &amp; Fashion"/>
    <s v="Men Denim Jeans"/>
    <n v="4"/>
    <n v="1883.37"/>
    <n v="0"/>
    <x v="3941"/>
    <n v="2397.59"/>
    <s v="Credit/Debit Card"/>
    <s v="Amazon (FBA)"/>
    <s v="Shipped"/>
    <s v="Gujarat"/>
  </r>
  <r>
    <s v="IN-AMD-103945"/>
    <x v="943"/>
    <s v="Home &amp; Kitchen"/>
    <s v="Induction Cooktop"/>
    <n v="4"/>
    <n v="6214.65"/>
    <n v="0.1"/>
    <x v="3942"/>
    <n v="4534.5200000000004"/>
    <s v="UPI"/>
    <s v="Amazon (FBA)"/>
    <s v="Delivered"/>
    <s v="Delhi"/>
  </r>
  <r>
    <s v="IN-AMD-103946"/>
    <x v="1"/>
    <s v="Apparel &amp; Fashion"/>
    <s v="Printed T-Shirt"/>
    <n v="4"/>
    <n v="1604.73"/>
    <n v="0.1"/>
    <x v="3943"/>
    <n v="1957.25"/>
    <s v="UPI"/>
    <s v="Seller Flex"/>
    <s v="Delivered"/>
    <s v="Uttar Pradesh"/>
  </r>
  <r>
    <s v="IN-AMD-103947"/>
    <x v="424"/>
    <s v="Pantry &amp; Groceries"/>
    <s v="Ghee 1L"/>
    <n v="4"/>
    <n v="812.81"/>
    <n v="0.15"/>
    <x v="2607"/>
    <n v="557.15"/>
    <s v="Cash on Delivery (COD)"/>
    <s v="Merchant (FBM)"/>
    <s v="Delivered"/>
    <s v="Delhi"/>
  </r>
  <r>
    <s v="IN-AMD-103948"/>
    <x v="62"/>
    <s v="Electronics &amp; Mobiles"/>
    <s v="Power Bank 20000mAh"/>
    <n v="4"/>
    <n v="12160.49"/>
    <n v="0.1"/>
    <x v="3944"/>
    <n v="11027.94"/>
    <s v="UPI"/>
    <s v="Seller Flex"/>
    <s v="Delivered"/>
    <s v="Tamil Nadu"/>
  </r>
  <r>
    <s v="IN-AMD-103949"/>
    <x v="136"/>
    <s v="Apparel &amp; Fashion"/>
    <s v="Sports Shoes"/>
    <n v="1"/>
    <n v="2538.5500000000002"/>
    <n v="0"/>
    <x v="3945"/>
    <n v="705.26"/>
    <s v="Credit/Debit Card"/>
    <s v="Amazon (FBA)"/>
    <s v="Delivered"/>
    <s v="West Bengal"/>
  </r>
  <r>
    <s v="IN-AMD-103950"/>
    <x v="583"/>
    <s v="Home &amp; Kitchen"/>
    <s v="Stainless Steel Dinner Set"/>
    <n v="3"/>
    <n v="1365.01"/>
    <n v="0.25"/>
    <x v="3946"/>
    <n v="798.71"/>
    <s v="Credit/Debit Card"/>
    <s v="Amazon (FBA)"/>
    <s v="Delivered"/>
    <s v="Kerala"/>
  </r>
  <r>
    <s v="IN-AMD-103951"/>
    <x v="468"/>
    <s v="Beauty &amp; Personal Care"/>
    <s v="Ubtan Face Wash"/>
    <n v="2"/>
    <n v="1391.2"/>
    <n v="0.15"/>
    <x v="3947"/>
    <n v="743.49"/>
    <s v="UPI"/>
    <s v="Amazon (FBA)"/>
    <s v="Delivered"/>
    <s v="Uttar Pradesh"/>
  </r>
  <r>
    <s v="IN-AMD-103952"/>
    <x v="511"/>
    <s v="Home &amp; Kitchen"/>
    <s v="Cotton Bedsheet Double"/>
    <n v="3"/>
    <n v="4071.18"/>
    <n v="0.2"/>
    <x v="3948"/>
    <n v="2442.86"/>
    <s v="UPI"/>
    <s v="Seller Flex"/>
    <s v="Delivered"/>
    <s v="Delhi"/>
  </r>
  <r>
    <s v="IN-AMD-103953"/>
    <x v="595"/>
    <s v="Pantry &amp; Groceries"/>
    <s v="Assorted Dry Fruits 500g"/>
    <n v="3"/>
    <n v="1046.19"/>
    <n v="0.15"/>
    <x v="3949"/>
    <n v="549.98"/>
    <s v="UPI"/>
    <s v="Amazon (FBA)"/>
    <s v="Delivered"/>
    <s v="Delhi"/>
  </r>
  <r>
    <s v="IN-AMD-103954"/>
    <x v="885"/>
    <s v="Pantry &amp; Groceries"/>
    <s v="Organic Turmeric Powder"/>
    <n v="1"/>
    <n v="482.22"/>
    <n v="0"/>
    <x v="3950"/>
    <n v="118.37"/>
    <s v="UPI"/>
    <s v="Amazon (FBA)"/>
    <s v="Shipped"/>
    <s v="Maharashtra"/>
  </r>
  <r>
    <s v="IN-AMD-103955"/>
    <x v="278"/>
    <s v="Electronics &amp; Mobiles"/>
    <s v="Wireless Earbuds"/>
    <n v="1"/>
    <n v="10900.74"/>
    <n v="0.2"/>
    <x v="3951"/>
    <n v="2921.01"/>
    <s v="Cash on Delivery (COD)"/>
    <s v="Amazon (FBA)"/>
    <s v="Delivered"/>
    <s v="Tamil Nadu"/>
  </r>
  <r>
    <s v="IN-AMD-103956"/>
    <x v="322"/>
    <s v="Apparel &amp; Fashion"/>
    <s v="Sports Shoes"/>
    <n v="1"/>
    <n v="589.74"/>
    <n v="0.25"/>
    <x v="3952"/>
    <n v="125.33"/>
    <s v="Cash on Delivery (COD)"/>
    <s v="Amazon (FBA)"/>
    <s v="Delivered"/>
    <s v="Gujarat"/>
  </r>
  <r>
    <s v="IN-AMD-103957"/>
    <x v="229"/>
    <s v="Electronics &amp; Mobiles"/>
    <s v="Smartwatch"/>
    <n v="2"/>
    <n v="22141.37"/>
    <n v="0"/>
    <x v="3953"/>
    <n v="8168.49"/>
    <s v="Cash on Delivery (COD)"/>
    <s v="Amazon (FBA)"/>
    <s v="Delivered"/>
    <s v="Maharashtra"/>
  </r>
  <r>
    <s v="IN-AMD-103958"/>
    <x v="862"/>
    <s v="Apparel &amp; Fashion"/>
    <s v="Cotton Kurta Set"/>
    <n v="1"/>
    <n v="825.48"/>
    <n v="0"/>
    <x v="3954"/>
    <n v="102.8"/>
    <s v="Net Banking"/>
    <s v="Amazon (FBA)"/>
    <s v="Delivered"/>
    <s v="Karnataka"/>
  </r>
  <r>
    <s v="IN-AMD-103959"/>
    <x v="582"/>
    <s v="Apparel &amp; Fashion"/>
    <s v="Sports Shoes"/>
    <n v="3"/>
    <n v="811.39"/>
    <n v="0.25"/>
    <x v="3955"/>
    <n v="472.87"/>
    <s v="UPI"/>
    <s v="Seller Flex"/>
    <s v="Delivered"/>
    <s v="Maharashtra"/>
  </r>
  <r>
    <s v="IN-AMD-103960"/>
    <x v="302"/>
    <s v="Pantry &amp; Groceries"/>
    <s v="Filter Coffee Powder"/>
    <n v="2"/>
    <n v="334.35"/>
    <n v="0"/>
    <x v="3956"/>
    <n v="102.92"/>
    <s v="Net Banking"/>
    <s v="Merchant (FBM)"/>
    <s v="Delivered"/>
    <s v="Tamil Nadu"/>
  </r>
  <r>
    <s v="IN-AMD-103961"/>
    <x v="563"/>
    <s v="Beauty &amp; Personal Care"/>
    <s v="Sunscreen Gel SPF 50"/>
    <n v="1"/>
    <n v="322.33999999999997"/>
    <n v="0.15"/>
    <x v="3957"/>
    <n v="64.61"/>
    <s v="Credit/Debit Card"/>
    <s v="Seller Flex"/>
    <s v="Delivered"/>
    <s v="Maharashtra"/>
  </r>
  <r>
    <s v="IN-AMD-103962"/>
    <x v="43"/>
    <s v="Electronics &amp; Mobiles"/>
    <s v="Power Bank 20000mAh"/>
    <n v="1"/>
    <n v="14190.98"/>
    <n v="0"/>
    <x v="3958"/>
    <n v="2505.08"/>
    <s v="UPI"/>
    <s v="Seller Flex"/>
    <s v="Delivered"/>
    <s v="Tamil Nadu"/>
  </r>
  <r>
    <s v="IN-AMD-103963"/>
    <x v="749"/>
    <s v="Electronics &amp; Mobiles"/>
    <s v="Smartwatch"/>
    <n v="1"/>
    <n v="16639.490000000002"/>
    <n v="0.15"/>
    <x v="3959"/>
    <n v="4616.7299999999996"/>
    <s v="UPI"/>
    <s v="Amazon (FBA)"/>
    <s v="Delivered"/>
    <s v="Karnataka"/>
  </r>
  <r>
    <s v="IN-AMD-103964"/>
    <x v="921"/>
    <s v="Home &amp; Kitchen"/>
    <s v="Water Purifier"/>
    <n v="3"/>
    <n v="650.62"/>
    <n v="0.15"/>
    <x v="3960"/>
    <n v="248.65"/>
    <s v="UPI"/>
    <s v="Amazon (FBA)"/>
    <s v="Delivered"/>
    <s v="West Bengal"/>
  </r>
  <r>
    <s v="IN-AMD-103965"/>
    <x v="55"/>
    <s v="Apparel &amp; Fashion"/>
    <s v="Saree with Unstitched Blouse"/>
    <n v="1"/>
    <n v="818.54"/>
    <n v="0.2"/>
    <x v="3961"/>
    <n v="226.82"/>
    <s v="Credit/Debit Card"/>
    <s v="Amazon (FBA)"/>
    <s v="Delivered"/>
    <s v="Tamil Nadu"/>
  </r>
  <r>
    <s v="IN-AMD-103966"/>
    <x v="912"/>
    <s v="Electronics &amp; Mobiles"/>
    <s v="Power Bank 20000mAh"/>
    <n v="3"/>
    <n v="21729"/>
    <n v="0.15"/>
    <x v="3962"/>
    <n v="8059.51"/>
    <s v="UPI"/>
    <s v="Amazon (FBA)"/>
    <s v="Delivered"/>
    <s v="Tamil Nadu"/>
  </r>
  <r>
    <s v="IN-AMD-103967"/>
    <x v="5"/>
    <s v="Beauty &amp; Personal Care"/>
    <s v="Sunscreen Gel SPF 50"/>
    <n v="2"/>
    <n v="610.35"/>
    <n v="0"/>
    <x v="3963"/>
    <n v="316.43"/>
    <s v="Amazon Pay Later"/>
    <s v="Seller Flex"/>
    <s v="Delivered"/>
    <s v="Karnataka"/>
  </r>
  <r>
    <s v="IN-AMD-103968"/>
    <x v="51"/>
    <s v="Pantry &amp; Groceries"/>
    <s v="Assorted Dry Fruits 500g"/>
    <n v="1"/>
    <n v="405.5"/>
    <n v="0.05"/>
    <x v="3964"/>
    <n v="92.23"/>
    <s v="Net Banking"/>
    <s v="Amazon (FBA)"/>
    <s v="Delivered"/>
    <s v="Kerala"/>
  </r>
  <r>
    <s v="IN-AMD-103969"/>
    <x v="748"/>
    <s v="Apparel &amp; Fashion"/>
    <s v="Men Denim Jeans"/>
    <n v="4"/>
    <n v="2242.8200000000002"/>
    <n v="0.05"/>
    <x v="3965"/>
    <n v="2444.3000000000002"/>
    <s v="Net Banking"/>
    <s v="Amazon (FBA)"/>
    <s v="Delivered"/>
    <s v="Rajasthan"/>
  </r>
  <r>
    <s v="IN-AMD-103970"/>
    <x v="702"/>
    <s v="Beauty &amp; Personal Care"/>
    <s v="Matte Lipstick"/>
    <n v="4"/>
    <n v="462.92"/>
    <n v="0.1"/>
    <x v="3966"/>
    <n v="286.19"/>
    <s v="UPI"/>
    <s v="Amazon (FBA)"/>
    <s v="Delivered"/>
    <s v="Telangana"/>
  </r>
  <r>
    <s v="IN-AMD-103971"/>
    <x v="713"/>
    <s v="Apparel &amp; Fashion"/>
    <s v="Saree with Unstitched Blouse"/>
    <n v="3"/>
    <n v="2362.88"/>
    <n v="0.05"/>
    <x v="3967"/>
    <n v="1471.87"/>
    <s v="Net Banking"/>
    <s v="Amazon (FBA)"/>
    <s v="Delivered"/>
    <s v="Karnataka"/>
  </r>
  <r>
    <s v="IN-AMD-103972"/>
    <x v="786"/>
    <s v="Home &amp; Kitchen"/>
    <s v="Cotton Bedsheet Double"/>
    <n v="1"/>
    <n v="6413.65"/>
    <n v="0"/>
    <x v="3968"/>
    <n v="776.2"/>
    <s v="UPI"/>
    <s v="Amazon (FBA)"/>
    <s v="Delivered"/>
    <s v="West Bengal"/>
  </r>
  <r>
    <s v="IN-AMD-103973"/>
    <x v="923"/>
    <s v="Apparel &amp; Fashion"/>
    <s v="Cotton Kurta Set"/>
    <n v="1"/>
    <n v="1306.9100000000001"/>
    <n v="0.1"/>
    <x v="3969"/>
    <n v="322.49"/>
    <s v="Net Banking"/>
    <s v="Amazon (FBA)"/>
    <s v="Delivered"/>
    <s v="Telangana"/>
  </r>
  <r>
    <s v="IN-AMD-103974"/>
    <x v="307"/>
    <s v="Electronics &amp; Mobiles"/>
    <s v="Power Bank 20000mAh"/>
    <n v="4"/>
    <n v="1815.23"/>
    <n v="0.05"/>
    <x v="3970"/>
    <n v="1334.58"/>
    <s v="Net Banking"/>
    <s v="Seller Flex"/>
    <s v="Delivered"/>
    <s v="Karnataka"/>
  </r>
  <r>
    <s v="IN-AMD-103975"/>
    <x v="742"/>
    <s v="Pantry &amp; Groceries"/>
    <s v="Assorted Dry Fruits 500g"/>
    <n v="2"/>
    <n v="741.88"/>
    <n v="0.2"/>
    <x v="3971"/>
    <n v="404.13"/>
    <s v="Credit/Debit Card"/>
    <s v="Seller Flex"/>
    <s v="Delivered"/>
    <s v="Maharashtra"/>
  </r>
  <r>
    <s v="IN-AMD-103976"/>
    <x v="171"/>
    <s v="Apparel &amp; Fashion"/>
    <s v="Cotton Kurta Set"/>
    <n v="2"/>
    <n v="1767.1"/>
    <n v="0.05"/>
    <x v="3972"/>
    <n v="757.21"/>
    <s v="Credit/Debit Card"/>
    <s v="Amazon (FBA)"/>
    <s v="Delivered"/>
    <s v="Karnataka"/>
  </r>
  <r>
    <s v="IN-AMD-103977"/>
    <x v="380"/>
    <s v="Home &amp; Kitchen"/>
    <s v="Induction Cooktop"/>
    <n v="3"/>
    <n v="7650.56"/>
    <n v="0.1"/>
    <x v="3973"/>
    <n v="5774.33"/>
    <s v="UPI"/>
    <s v="Seller Flex"/>
    <s v="Delivered"/>
    <s v="Gujarat"/>
  </r>
  <r>
    <s v="IN-AMD-103978"/>
    <x v="693"/>
    <s v="Apparel &amp; Fashion"/>
    <s v="Cotton Kurta Set"/>
    <n v="4"/>
    <n v="2822.94"/>
    <n v="0.15"/>
    <x v="3974"/>
    <n v="1536.62"/>
    <s v="Net Banking"/>
    <s v="Amazon (FBA)"/>
    <s v="Delivered"/>
    <s v="Maharashtra"/>
  </r>
  <r>
    <s v="IN-AMD-103979"/>
    <x v="852"/>
    <s v="Electronics &amp; Mobiles"/>
    <s v="Laptop Backpack"/>
    <n v="3"/>
    <n v="31196.76"/>
    <n v="0.15"/>
    <x v="3975"/>
    <n v="24295.69"/>
    <s v="UPI"/>
    <s v="Merchant (FBM)"/>
    <s v="Delivered"/>
    <s v="West Bengal"/>
  </r>
  <r>
    <s v="IN-AMD-103980"/>
    <x v="229"/>
    <s v="Electronics &amp; Mobiles"/>
    <s v="Power Bank 20000mAh"/>
    <n v="3"/>
    <n v="7603.41"/>
    <n v="0.1"/>
    <x v="3976"/>
    <n v="2534.34"/>
    <s v="Net Banking"/>
    <s v="Amazon (FBA)"/>
    <s v="Delivered"/>
    <s v="Karnataka"/>
  </r>
  <r>
    <s v="IN-AMD-103981"/>
    <x v="27"/>
    <s v="Apparel &amp; Fashion"/>
    <s v="Cotton Kurta Set"/>
    <n v="2"/>
    <n v="1930.82"/>
    <n v="0.05"/>
    <x v="3977"/>
    <n v="485.58"/>
    <s v="UPI"/>
    <s v="Amazon (FBA)"/>
    <s v="Delivered"/>
    <s v="Telangana"/>
  </r>
  <r>
    <s v="IN-AMD-103982"/>
    <x v="787"/>
    <s v="Home &amp; Kitchen"/>
    <s v="Induction Cooktop"/>
    <n v="4"/>
    <n v="1586.87"/>
    <n v="0.1"/>
    <x v="3978"/>
    <n v="0"/>
    <s v="Cash on Delivery (COD)"/>
    <s v="Seller Flex"/>
    <s v="Cancelled"/>
    <s v="Gujarat"/>
  </r>
  <r>
    <s v="IN-AMD-103983"/>
    <x v="644"/>
    <s v="Apparel &amp; Fashion"/>
    <s v="Men Denim Jeans"/>
    <n v="3"/>
    <n v="1687.86"/>
    <n v="0.15"/>
    <x v="3979"/>
    <n v="916.96"/>
    <s v="UPI"/>
    <s v="Seller Flex"/>
    <s v="Delivered"/>
    <s v="West Bengal"/>
  </r>
  <r>
    <s v="IN-AMD-103984"/>
    <x v="232"/>
    <s v="Home &amp; Kitchen"/>
    <s v="Water Purifier"/>
    <n v="2"/>
    <n v="4629.7700000000004"/>
    <n v="0"/>
    <x v="3980"/>
    <n v="1225.57"/>
    <s v="UPI"/>
    <s v="Amazon (FBA)"/>
    <s v="Delivered"/>
    <s v="Tamil Nadu"/>
  </r>
  <r>
    <s v="IN-AMD-103985"/>
    <x v="407"/>
    <s v="Home &amp; Kitchen"/>
    <s v="Cotton Bedsheet Double"/>
    <n v="2"/>
    <n v="5628.09"/>
    <n v="0"/>
    <x v="3981"/>
    <n v="2364.8000000000002"/>
    <s v="UPI"/>
    <s v="Amazon (FBA)"/>
    <s v="Delivered"/>
    <s v="Maharashtra"/>
  </r>
  <r>
    <s v="IN-AMD-103986"/>
    <x v="211"/>
    <s v="Home &amp; Kitchen"/>
    <s v="Stainless Steel Dinner Set"/>
    <n v="1"/>
    <n v="2855.42"/>
    <n v="0.1"/>
    <x v="3982"/>
    <n v="403.5"/>
    <s v="Amazon Pay Later"/>
    <s v="Amazon (FBA)"/>
    <s v="Delivered"/>
    <s v="Maharashtra"/>
  </r>
  <r>
    <s v="IN-AMD-103987"/>
    <x v="206"/>
    <s v="Apparel &amp; Fashion"/>
    <s v="Printed T-Shirt"/>
    <n v="4"/>
    <n v="1131.8800000000001"/>
    <n v="0.1"/>
    <x v="3983"/>
    <n v="927.31"/>
    <s v="UPI"/>
    <s v="Amazon (FBA)"/>
    <s v="Delivered"/>
    <s v="West Bengal"/>
  </r>
  <r>
    <s v="IN-AMD-103988"/>
    <x v="362"/>
    <s v="Pantry &amp; Groceries"/>
    <s v="Ghee 1L"/>
    <n v="4"/>
    <n v="476.11"/>
    <n v="0"/>
    <x v="3984"/>
    <n v="0"/>
    <s v="UPI"/>
    <s v="Seller Flex"/>
    <s v="Returned"/>
    <s v="Maharashtra"/>
  </r>
  <r>
    <s v="IN-AMD-103989"/>
    <x v="940"/>
    <s v="Apparel &amp; Fashion"/>
    <s v="Men Denim Jeans"/>
    <n v="1"/>
    <n v="1415.34"/>
    <n v="0.05"/>
    <x v="3985"/>
    <n v="165.23"/>
    <s v="UPI"/>
    <s v="Amazon (FBA)"/>
    <s v="Delivered"/>
    <s v="Rajasthan"/>
  </r>
  <r>
    <s v="IN-AMD-103990"/>
    <x v="690"/>
    <s v="Apparel &amp; Fashion"/>
    <s v="Sports Shoes"/>
    <n v="3"/>
    <n v="1109.1099999999999"/>
    <n v="0"/>
    <x v="3986"/>
    <n v="995.36"/>
    <s v="Amazon Pay Later"/>
    <s v="Amazon (FBA)"/>
    <s v="Delivered"/>
    <s v="Rajasthan"/>
  </r>
  <r>
    <s v="IN-AMD-103991"/>
    <x v="946"/>
    <s v="Electronics &amp; Mobiles"/>
    <s v="Power Bank 20000mAh"/>
    <n v="2"/>
    <n v="20777.59"/>
    <n v="0"/>
    <x v="3987"/>
    <n v="8497.7800000000007"/>
    <s v="Credit/Debit Card"/>
    <s v="Amazon (FBA)"/>
    <s v="Delivered"/>
    <s v="Karnataka"/>
  </r>
  <r>
    <s v="IN-AMD-103992"/>
    <x v="274"/>
    <s v="Apparel &amp; Fashion"/>
    <s v="Cotton Kurta Set"/>
    <n v="2"/>
    <n v="2378.73"/>
    <n v="0.15"/>
    <x v="3988"/>
    <n v="1214.82"/>
    <s v="UPI"/>
    <s v="Merchant (FBM)"/>
    <s v="Delivered"/>
    <s v="Maharashtra"/>
  </r>
  <r>
    <s v="IN-AMD-103993"/>
    <x v="236"/>
    <s v="Electronics &amp; Mobiles"/>
    <s v="5G Smartphone"/>
    <n v="2"/>
    <n v="3892.72"/>
    <n v="0.05"/>
    <x v="3989"/>
    <n v="0"/>
    <s v="Net Banking"/>
    <s v="Amazon (FBA)"/>
    <s v="Cancelled"/>
    <s v="Telangana"/>
  </r>
  <r>
    <s v="IN-AMD-103994"/>
    <x v="125"/>
    <s v="Home &amp; Kitchen"/>
    <s v="Water Purifier"/>
    <n v="1"/>
    <n v="6277.91"/>
    <n v="0"/>
    <x v="3990"/>
    <n v="1837.78"/>
    <s v="Cash on Delivery (COD)"/>
    <s v="Amazon (FBA)"/>
    <s v="Delivered"/>
    <s v="Karnataka"/>
  </r>
  <r>
    <s v="IN-AMD-103995"/>
    <x v="645"/>
    <s v="Electronics &amp; Mobiles"/>
    <s v="Wireless Earbuds"/>
    <n v="2"/>
    <n v="32496.25"/>
    <n v="0.25"/>
    <x v="3991"/>
    <n v="12013.89"/>
    <s v="Cash on Delivery (COD)"/>
    <s v="Amazon (FBA)"/>
    <s v="Delivered"/>
    <s v="Telangana"/>
  </r>
  <r>
    <s v="IN-AMD-103996"/>
    <x v="159"/>
    <s v="Apparel &amp; Fashion"/>
    <s v="Sports Shoes"/>
    <n v="3"/>
    <n v="2340.0500000000002"/>
    <n v="0"/>
    <x v="3992"/>
    <n v="2045.26"/>
    <s v="UPI"/>
    <s v="Amazon (FBA)"/>
    <s v="Delivered"/>
    <s v="Delhi"/>
  </r>
  <r>
    <s v="IN-AMD-103997"/>
    <x v="353"/>
    <s v="Beauty &amp; Personal Care"/>
    <s v="Ayurvedic Hair Oil"/>
    <n v="3"/>
    <n v="788.46"/>
    <n v="0.05"/>
    <x v="3993"/>
    <n v="534.85"/>
    <s v="UPI"/>
    <s v="Amazon (FBA)"/>
    <s v="Shipped"/>
    <s v="Delhi"/>
  </r>
  <r>
    <s v="IN-AMD-103998"/>
    <x v="172"/>
    <s v="Apparel &amp; Fashion"/>
    <s v="Saree with Unstitched Blouse"/>
    <n v="1"/>
    <n v="2261.5"/>
    <n v="0.25"/>
    <x v="3994"/>
    <n v="0"/>
    <s v="Cash on Delivery (COD)"/>
    <s v="Amazon (FBA)"/>
    <s v="Returned"/>
    <s v="Uttar Pradesh"/>
  </r>
  <r>
    <s v="IN-AMD-103999"/>
    <x v="324"/>
    <s v="Electronics &amp; Mobiles"/>
    <s v="Power Bank 20000mAh"/>
    <n v="3"/>
    <n v="1294.82"/>
    <n v="0"/>
    <x v="3995"/>
    <n v="876.95"/>
    <s v="UPI"/>
    <s v="Amazon (FBA)"/>
    <s v="Delivered"/>
    <s v="Maharashtra"/>
  </r>
  <r>
    <s v="IN-AMD-104000"/>
    <x v="905"/>
    <s v="Electronics &amp; Mobiles"/>
    <s v="5G Smartphone"/>
    <n v="4"/>
    <n v="8721.1200000000008"/>
    <n v="0.25"/>
    <x v="3996"/>
    <n v="0"/>
    <s v="UPI"/>
    <s v="Amazon (FBA)"/>
    <s v="Returned"/>
    <s v="Rajasthan"/>
  </r>
  <r>
    <s v="IN-AMD-104001"/>
    <x v="159"/>
    <s v="Beauty &amp; Personal Care"/>
    <s v="Electric Trimmer"/>
    <n v="4"/>
    <n v="1044.92"/>
    <n v="0.15"/>
    <x v="3997"/>
    <n v="1045.1099999999999"/>
    <s v="Amazon Pay Later"/>
    <s v="Seller Flex"/>
    <s v="Delivered"/>
    <s v="Maharashtra"/>
  </r>
  <r>
    <s v="IN-AMD-104002"/>
    <x v="925"/>
    <s v="Electronics &amp; Mobiles"/>
    <s v="Wireless Earbuds"/>
    <n v="2"/>
    <n v="17982.09"/>
    <n v="0.05"/>
    <x v="3998"/>
    <n v="8020.38"/>
    <s v="Credit/Debit Card"/>
    <s v="Amazon (FBA)"/>
    <s v="Delivered"/>
    <s v="Kerala"/>
  </r>
  <r>
    <s v="IN-AMD-104003"/>
    <x v="685"/>
    <s v="Apparel &amp; Fashion"/>
    <s v="Cotton Kurta Set"/>
    <n v="2"/>
    <n v="2350.1999999999998"/>
    <n v="0.1"/>
    <x v="3999"/>
    <n v="888.62"/>
    <s v="UPI"/>
    <s v="Amazon (FBA)"/>
    <s v="Delivered"/>
    <s v="Karnataka"/>
  </r>
  <r>
    <s v="IN-AMD-104004"/>
    <x v="843"/>
    <s v="Apparel &amp; Fashion"/>
    <s v="Printed T-Shirt"/>
    <n v="4"/>
    <n v="1841.12"/>
    <n v="0.1"/>
    <x v="4000"/>
    <n v="2306.46"/>
    <s v="UPI"/>
    <s v="Amazon (FBA)"/>
    <s v="Delivered"/>
    <s v="Uttar Pradesh"/>
  </r>
  <r>
    <s v="IN-AMD-104005"/>
    <x v="458"/>
    <s v="Home &amp; Kitchen"/>
    <s v="Induction Cooktop"/>
    <n v="3"/>
    <n v="7970.97"/>
    <n v="0.15"/>
    <x v="4001"/>
    <n v="2688.62"/>
    <s v="UPI"/>
    <s v="Seller Flex"/>
    <s v="Delivered"/>
    <s v="Rajasthan"/>
  </r>
  <r>
    <s v="IN-AMD-104006"/>
    <x v="417"/>
    <s v="Home &amp; Kitchen"/>
    <s v="Cotton Bedsheet Double"/>
    <n v="1"/>
    <n v="3232.19"/>
    <n v="0"/>
    <x v="4002"/>
    <n v="0"/>
    <s v="UPI"/>
    <s v="Amazon (FBA)"/>
    <s v="Returned"/>
    <s v="Karnataka"/>
  </r>
  <r>
    <s v="IN-AMD-104007"/>
    <x v="877"/>
    <s v="Beauty &amp; Personal Care"/>
    <s v="Ayurvedic Hair Oil"/>
    <n v="2"/>
    <n v="557.27"/>
    <n v="0.15"/>
    <x v="4003"/>
    <n v="203.94"/>
    <s v="Credit/Debit Card"/>
    <s v="Amazon (FBA)"/>
    <s v="Delivered"/>
    <s v="Tamil Nadu"/>
  </r>
  <r>
    <s v="IN-AMD-104008"/>
    <x v="215"/>
    <s v="Electronics &amp; Mobiles"/>
    <s v="Smartwatch"/>
    <n v="2"/>
    <n v="13416.92"/>
    <n v="0.25"/>
    <x v="4004"/>
    <n v="3956.1"/>
    <s v="Amazon Pay Later"/>
    <s v="Amazon (FBA)"/>
    <s v="Delivered"/>
    <s v="Maharashtra"/>
  </r>
  <r>
    <s v="IN-AMD-104009"/>
    <x v="655"/>
    <s v="Electronics &amp; Mobiles"/>
    <s v="5G Smartphone"/>
    <n v="4"/>
    <n v="23783.26"/>
    <n v="0.05"/>
    <x v="4005"/>
    <n v="29453.22"/>
    <s v="UPI"/>
    <s v="Seller Flex"/>
    <s v="Delivered"/>
    <s v="Karnataka"/>
  </r>
  <r>
    <s v="IN-AMD-104010"/>
    <x v="256"/>
    <s v="Electronics &amp; Mobiles"/>
    <s v="Wireless Earbuds"/>
    <n v="4"/>
    <n v="3886.64"/>
    <n v="0"/>
    <x v="4006"/>
    <n v="4639.97"/>
    <s v="UPI"/>
    <s v="Amazon (FBA)"/>
    <s v="Delivered"/>
    <s v="Maharashtra"/>
  </r>
  <r>
    <s v="IN-AMD-104011"/>
    <x v="750"/>
    <s v="Electronics &amp; Mobiles"/>
    <s v="Power Bank 20000mAh"/>
    <n v="1"/>
    <n v="7829.53"/>
    <n v="0"/>
    <x v="4007"/>
    <n v="976.49"/>
    <s v="UPI"/>
    <s v="Amazon (FBA)"/>
    <s v="Delivered"/>
    <s v="Telangana"/>
  </r>
  <r>
    <s v="IN-AMD-104012"/>
    <x v="867"/>
    <s v="Electronics &amp; Mobiles"/>
    <s v="5G Smartphone"/>
    <n v="2"/>
    <n v="7657"/>
    <n v="0.05"/>
    <x v="4008"/>
    <n v="4207.95"/>
    <s v="Cash on Delivery (COD)"/>
    <s v="Amazon (FBA)"/>
    <s v="Delivered"/>
    <s v="Telangana"/>
  </r>
  <r>
    <s v="IN-AMD-104013"/>
    <x v="463"/>
    <s v="Apparel &amp; Fashion"/>
    <s v="Sports Shoes"/>
    <n v="3"/>
    <n v="2204.2199999999998"/>
    <n v="0"/>
    <x v="4009"/>
    <n v="806.1"/>
    <s v="UPI"/>
    <s v="Amazon (FBA)"/>
    <s v="Delivered"/>
    <s v="Tamil Nadu"/>
  </r>
  <r>
    <s v="IN-AMD-104014"/>
    <x v="125"/>
    <s v="Apparel &amp; Fashion"/>
    <s v="Saree with Unstitched Blouse"/>
    <n v="3"/>
    <n v="1828.17"/>
    <n v="0"/>
    <x v="4010"/>
    <n v="717.86"/>
    <s v="Cash on Delivery (COD)"/>
    <s v="Seller Flex"/>
    <s v="Delivered"/>
    <s v="Maharashtra"/>
  </r>
  <r>
    <s v="IN-AMD-104015"/>
    <x v="175"/>
    <s v="Home &amp; Kitchen"/>
    <s v="Stainless Steel Dinner Set"/>
    <n v="4"/>
    <n v="6658.85"/>
    <n v="0.1"/>
    <x v="4011"/>
    <n v="4280.68"/>
    <s v="UPI"/>
    <s v="Amazon (FBA)"/>
    <s v="Delivered"/>
    <s v="Karnataka"/>
  </r>
  <r>
    <s v="IN-AMD-104016"/>
    <x v="522"/>
    <s v="Apparel &amp; Fashion"/>
    <s v="Printed T-Shirt"/>
    <n v="1"/>
    <n v="478.59"/>
    <n v="0.05"/>
    <x v="4012"/>
    <n v="157.12"/>
    <s v="UPI"/>
    <s v="Amazon (FBA)"/>
    <s v="Delivered"/>
    <s v="Uttar Pradesh"/>
  </r>
  <r>
    <s v="IN-AMD-104017"/>
    <x v="867"/>
    <s v="Home &amp; Kitchen"/>
    <s v="Water Purifier"/>
    <n v="4"/>
    <n v="3302.07"/>
    <n v="0.2"/>
    <x v="4013"/>
    <n v="0"/>
    <s v="Amazon Pay Later"/>
    <s v="Amazon (FBA)"/>
    <s v="Returned"/>
    <s v="Maharashtra"/>
  </r>
  <r>
    <s v="IN-AMD-104018"/>
    <x v="941"/>
    <s v="Apparel &amp; Fashion"/>
    <s v="Printed T-Shirt"/>
    <n v="1"/>
    <n v="2592.65"/>
    <n v="0.05"/>
    <x v="4014"/>
    <n v="618.02"/>
    <s v="UPI"/>
    <s v="Merchant (FBM)"/>
    <s v="Delivered"/>
    <s v="Uttar Pradesh"/>
  </r>
  <r>
    <s v="IN-AMD-104019"/>
    <x v="329"/>
    <s v="Electronics &amp; Mobiles"/>
    <s v="Power Bank 20000mAh"/>
    <n v="3"/>
    <n v="2593.2600000000002"/>
    <n v="0"/>
    <x v="4015"/>
    <n v="2331.5700000000002"/>
    <s v="UPI"/>
    <s v="Seller Flex"/>
    <s v="Delivered"/>
    <s v="Maharashtra"/>
  </r>
  <r>
    <s v="IN-AMD-104020"/>
    <x v="412"/>
    <s v="Apparel &amp; Fashion"/>
    <s v="Printed T-Shirt"/>
    <n v="1"/>
    <n v="1694.1"/>
    <n v="0"/>
    <x v="4016"/>
    <n v="305.35000000000002"/>
    <s v="Credit/Debit Card"/>
    <s v="Amazon (FBA)"/>
    <s v="Delivered"/>
    <s v="Uttar Pradesh"/>
  </r>
  <r>
    <s v="IN-AMD-104021"/>
    <x v="94"/>
    <s v="Electronics &amp; Mobiles"/>
    <s v="Wireless Earbuds"/>
    <n v="3"/>
    <n v="6548.21"/>
    <n v="0.1"/>
    <x v="4017"/>
    <n v="5939.42"/>
    <s v="Credit/Debit Card"/>
    <s v="Amazon (FBA)"/>
    <s v="Delivered"/>
    <s v="West Bengal"/>
  </r>
  <r>
    <s v="IN-AMD-104022"/>
    <x v="925"/>
    <s v="Electronics &amp; Mobiles"/>
    <s v="Power Bank 20000mAh"/>
    <n v="1"/>
    <n v="23660.01"/>
    <n v="0.1"/>
    <x v="4018"/>
    <n v="4815.51"/>
    <s v="UPI"/>
    <s v="Amazon (FBA)"/>
    <s v="Delivered"/>
    <s v="Gujarat"/>
  </r>
  <r>
    <s v="IN-AMD-104023"/>
    <x v="888"/>
    <s v="Apparel &amp; Fashion"/>
    <s v="Sports Shoes"/>
    <n v="4"/>
    <n v="1080.8499999999999"/>
    <n v="0.15"/>
    <x v="4019"/>
    <n v="1182.6500000000001"/>
    <s v="Amazon Pay Later"/>
    <s v="Amazon (FBA)"/>
    <s v="Delivered"/>
    <s v="Delhi"/>
  </r>
  <r>
    <s v="IN-AMD-104024"/>
    <x v="817"/>
    <s v="Pantry &amp; Groceries"/>
    <s v="Ghee 1L"/>
    <n v="3"/>
    <n v="817.29"/>
    <n v="0.05"/>
    <x v="4020"/>
    <n v="521.91999999999996"/>
    <s v="UPI"/>
    <s v="Amazon (FBA)"/>
    <s v="Delivered"/>
    <s v="Uttar Pradesh"/>
  </r>
  <r>
    <s v="IN-AMD-104025"/>
    <x v="200"/>
    <s v="Home &amp; Kitchen"/>
    <s v="Water Purifier"/>
    <n v="2"/>
    <n v="5861.85"/>
    <n v="0.2"/>
    <x v="4021"/>
    <n v="3082.33"/>
    <s v="UPI"/>
    <s v="Amazon (FBA)"/>
    <s v="Delivered"/>
    <s v="Tamil Nadu"/>
  </r>
  <r>
    <s v="IN-AMD-104026"/>
    <x v="359"/>
    <s v="Electronics &amp; Mobiles"/>
    <s v="Power Bank 20000mAh"/>
    <n v="2"/>
    <n v="11600.23"/>
    <n v="0"/>
    <x v="4022"/>
    <n v="7375.56"/>
    <s v="UPI"/>
    <s v="Amazon (FBA)"/>
    <s v="Delivered"/>
    <s v="Tamil Nadu"/>
  </r>
  <r>
    <s v="IN-AMD-104027"/>
    <x v="823"/>
    <s v="Beauty &amp; Personal Care"/>
    <s v="Sunscreen Gel SPF 50"/>
    <n v="3"/>
    <n v="984.2"/>
    <n v="0"/>
    <x v="4023"/>
    <n v="587.78"/>
    <s v="UPI"/>
    <s v="Amazon (FBA)"/>
    <s v="Delivered"/>
    <s v="Delhi"/>
  </r>
  <r>
    <s v="IN-AMD-104028"/>
    <x v="243"/>
    <s v="Home &amp; Kitchen"/>
    <s v="Stainless Steel Dinner Set"/>
    <n v="2"/>
    <n v="4754.55"/>
    <n v="0.15"/>
    <x v="4024"/>
    <n v="1132.4100000000001"/>
    <s v="UPI"/>
    <s v="Amazon (FBA)"/>
    <s v="Delivered"/>
    <s v="West Bengal"/>
  </r>
  <r>
    <s v="IN-AMD-104029"/>
    <x v="199"/>
    <s v="Home &amp; Kitchen"/>
    <s v="Water Purifier"/>
    <n v="3"/>
    <n v="4807.3500000000004"/>
    <n v="0.1"/>
    <x v="4025"/>
    <n v="1745.94"/>
    <s v="UPI"/>
    <s v="Amazon (FBA)"/>
    <s v="Delivered"/>
    <s v="Delhi"/>
  </r>
  <r>
    <s v="IN-AMD-104030"/>
    <x v="167"/>
    <s v="Beauty &amp; Personal Care"/>
    <s v="Sunscreen Gel SPF 50"/>
    <n v="4"/>
    <n v="902.28"/>
    <n v="0.05"/>
    <x v="4026"/>
    <n v="779.91"/>
    <s v="Credit/Debit Card"/>
    <s v="Amazon (FBA)"/>
    <s v="Delivered"/>
    <s v="Uttar Pradesh"/>
  </r>
  <r>
    <s v="IN-AMD-104031"/>
    <x v="252"/>
    <s v="Apparel &amp; Fashion"/>
    <s v="Men Denim Jeans"/>
    <n v="4"/>
    <n v="2298.1"/>
    <n v="0"/>
    <x v="4027"/>
    <n v="1189.21"/>
    <s v="Cash on Delivery (COD)"/>
    <s v="Amazon (FBA)"/>
    <s v="Shipped"/>
    <s v="Delhi"/>
  </r>
  <r>
    <s v="IN-AMD-104032"/>
    <x v="676"/>
    <s v="Electronics &amp; Mobiles"/>
    <s v="Wireless Earbuds"/>
    <n v="1"/>
    <n v="28770.17"/>
    <n v="0"/>
    <x v="4028"/>
    <n v="7567.5"/>
    <s v="Cash on Delivery (COD)"/>
    <s v="Amazon (FBA)"/>
    <s v="Delivered"/>
    <s v="Delhi"/>
  </r>
  <r>
    <s v="IN-AMD-104033"/>
    <x v="19"/>
    <s v="Apparel &amp; Fashion"/>
    <s v="Men Denim Jeans"/>
    <n v="2"/>
    <n v="2182"/>
    <n v="0"/>
    <x v="4029"/>
    <n v="0"/>
    <s v="UPI"/>
    <s v="Amazon (FBA)"/>
    <s v="Returned"/>
    <s v="Delhi"/>
  </r>
  <r>
    <s v="IN-AMD-104034"/>
    <x v="856"/>
    <s v="Apparel &amp; Fashion"/>
    <s v="Sports Shoes"/>
    <n v="2"/>
    <n v="1797.92"/>
    <n v="0.1"/>
    <x v="4030"/>
    <n v="1033.7"/>
    <s v="UPI"/>
    <s v="Amazon (FBA)"/>
    <s v="Delivered"/>
    <s v="Delhi"/>
  </r>
  <r>
    <s v="IN-AMD-104035"/>
    <x v="405"/>
    <s v="Apparel &amp; Fashion"/>
    <s v="Sports Shoes"/>
    <n v="2"/>
    <n v="1298.29"/>
    <n v="0.1"/>
    <x v="4031"/>
    <n v="788.65"/>
    <s v="Amazon Pay Later"/>
    <s v="Amazon (FBA)"/>
    <s v="Delivered"/>
    <s v="Delhi"/>
  </r>
  <r>
    <s v="IN-AMD-104036"/>
    <x v="358"/>
    <s v="Home &amp; Kitchen"/>
    <s v="Cotton Bedsheet Double"/>
    <n v="3"/>
    <n v="5289.29"/>
    <n v="0.1"/>
    <x v="4032"/>
    <n v="1989.83"/>
    <s v="UPI"/>
    <s v="Amazon (FBA)"/>
    <s v="Delivered"/>
    <s v="Telangana"/>
  </r>
  <r>
    <s v="IN-AMD-104037"/>
    <x v="321"/>
    <s v="Pantry &amp; Groceries"/>
    <s v="Assorted Dry Fruits 500g"/>
    <n v="4"/>
    <n v="633.89"/>
    <n v="0.15"/>
    <x v="4033"/>
    <n v="692.98"/>
    <s v="UPI"/>
    <s v="Amazon (FBA)"/>
    <s v="Delivered"/>
    <s v="Tamil Nadu"/>
  </r>
  <r>
    <s v="IN-AMD-104038"/>
    <x v="145"/>
    <s v="Pantry &amp; Groceries"/>
    <s v="Assorted Dry Fruits 500g"/>
    <n v="2"/>
    <n v="676.39"/>
    <n v="0"/>
    <x v="4034"/>
    <n v="193.55"/>
    <s v="UPI"/>
    <s v="Amazon (FBA)"/>
    <s v="Delivered"/>
    <s v="Tamil Nadu"/>
  </r>
  <r>
    <s v="IN-AMD-104039"/>
    <x v="668"/>
    <s v="Beauty &amp; Personal Care"/>
    <s v="Electric Trimmer"/>
    <n v="1"/>
    <n v="694"/>
    <n v="0.1"/>
    <x v="4035"/>
    <n v="0"/>
    <s v="Credit/Debit Card"/>
    <s v="Amazon (FBA)"/>
    <s v="Cancelled"/>
    <s v="Maharashtra"/>
  </r>
  <r>
    <s v="IN-AMD-104040"/>
    <x v="869"/>
    <s v="Beauty &amp; Personal Care"/>
    <s v="Sunscreen Gel SPF 50"/>
    <n v="2"/>
    <n v="967.84"/>
    <n v="0"/>
    <x v="4036"/>
    <n v="280.74"/>
    <s v="UPI"/>
    <s v="Amazon (FBA)"/>
    <s v="Shipped"/>
    <s v="Tamil Nadu"/>
  </r>
  <r>
    <s v="IN-AMD-104041"/>
    <x v="607"/>
    <s v="Pantry &amp; Groceries"/>
    <s v="Ghee 1L"/>
    <n v="1"/>
    <n v="486.09"/>
    <n v="0.1"/>
    <x v="4037"/>
    <n v="152.68"/>
    <s v="UPI"/>
    <s v="Seller Flex"/>
    <s v="Shipped"/>
    <s v="Tamil Nadu"/>
  </r>
  <r>
    <s v="IN-AMD-104042"/>
    <x v="309"/>
    <s v="Electronics &amp; Mobiles"/>
    <s v="Smartwatch"/>
    <n v="2"/>
    <n v="6685.57"/>
    <n v="0.15"/>
    <x v="4038"/>
    <n v="2439.04"/>
    <s v="UPI"/>
    <s v="Amazon (FBA)"/>
    <s v="Delivered"/>
    <s v="Telangana"/>
  </r>
  <r>
    <s v="IN-AMD-104043"/>
    <x v="6"/>
    <s v="Electronics &amp; Mobiles"/>
    <s v="Laptop Backpack"/>
    <n v="2"/>
    <n v="29217.57"/>
    <n v="0.15"/>
    <x v="4039"/>
    <n v="14413.92"/>
    <s v="Credit/Debit Card"/>
    <s v="Amazon (FBA)"/>
    <s v="Delivered"/>
    <s v="Delhi"/>
  </r>
  <r>
    <s v="IN-AMD-104044"/>
    <x v="43"/>
    <s v="Apparel &amp; Fashion"/>
    <s v="Men Denim Jeans"/>
    <n v="4"/>
    <n v="2044.57"/>
    <n v="0"/>
    <x v="4040"/>
    <n v="1311.23"/>
    <s v="Net Banking"/>
    <s v="Seller Flex"/>
    <s v="Delivered"/>
    <s v="Tamil Nadu"/>
  </r>
  <r>
    <s v="IN-AMD-104045"/>
    <x v="89"/>
    <s v="Beauty &amp; Personal Care"/>
    <s v="Ubtan Face Wash"/>
    <n v="1"/>
    <n v="618.46"/>
    <n v="0.05"/>
    <x v="4041"/>
    <n v="81.66"/>
    <s v="UPI"/>
    <s v="Seller Flex"/>
    <s v="Delivered"/>
    <s v="Delhi"/>
  </r>
  <r>
    <s v="IN-AMD-104046"/>
    <x v="512"/>
    <s v="Apparel &amp; Fashion"/>
    <s v="Sports Shoes"/>
    <n v="2"/>
    <n v="2982.78"/>
    <n v="0.2"/>
    <x v="4042"/>
    <n v="1310.77"/>
    <s v="UPI"/>
    <s v="Amazon (FBA)"/>
    <s v="Delivered"/>
    <s v="Rajasthan"/>
  </r>
  <r>
    <s v="IN-AMD-104047"/>
    <x v="825"/>
    <s v="Home &amp; Kitchen"/>
    <s v="Induction Cooktop"/>
    <n v="1"/>
    <n v="7094.6"/>
    <n v="0.15"/>
    <x v="4043"/>
    <n v="0"/>
    <s v="UPI"/>
    <s v="Amazon (FBA)"/>
    <s v="Returned"/>
    <s v="Gujarat"/>
  </r>
  <r>
    <s v="IN-AMD-104048"/>
    <x v="946"/>
    <s v="Electronics &amp; Mobiles"/>
    <s v="5G Smartphone"/>
    <n v="1"/>
    <n v="21380.52"/>
    <n v="0"/>
    <x v="4044"/>
    <n v="7030.58"/>
    <s v="UPI"/>
    <s v="Amazon (FBA)"/>
    <s v="Delivered"/>
    <s v="Maharashtra"/>
  </r>
  <r>
    <s v="IN-AMD-104049"/>
    <x v="947"/>
    <s v="Electronics &amp; Mobiles"/>
    <s v="Wireless Earbuds"/>
    <n v="4"/>
    <n v="33899.660000000003"/>
    <n v="0.1"/>
    <x v="4045"/>
    <n v="33752.949999999997"/>
    <s v="Amazon Pay Later"/>
    <s v="Amazon (FBA)"/>
    <s v="Delivered"/>
    <s v="Gujarat"/>
  </r>
  <r>
    <s v="IN-AMD-104050"/>
    <x v="196"/>
    <s v="Home &amp; Kitchen"/>
    <s v="Induction Cooktop"/>
    <n v="4"/>
    <n v="7348.79"/>
    <n v="0"/>
    <x v="4046"/>
    <n v="0"/>
    <s v="Net Banking"/>
    <s v="Seller Flex"/>
    <s v="Cancelled"/>
    <s v="Delhi"/>
  </r>
  <r>
    <s v="IN-AMD-104051"/>
    <x v="931"/>
    <s v="Electronics &amp; Mobiles"/>
    <s v="5G Smartphone"/>
    <n v="1"/>
    <n v="8138.03"/>
    <n v="0.1"/>
    <x v="4047"/>
    <n v="1978.31"/>
    <s v="UPI"/>
    <s v="Amazon (FBA)"/>
    <s v="Delivered"/>
    <s v="Delhi"/>
  </r>
  <r>
    <s v="IN-AMD-104052"/>
    <x v="286"/>
    <s v="Apparel &amp; Fashion"/>
    <s v="Men Denim Jeans"/>
    <n v="4"/>
    <n v="1739.95"/>
    <n v="0.1"/>
    <x v="4048"/>
    <n v="1329.15"/>
    <s v="Net Banking"/>
    <s v="Seller Flex"/>
    <s v="Delivered"/>
    <s v="Maharashtra"/>
  </r>
  <r>
    <s v="IN-AMD-104053"/>
    <x v="794"/>
    <s v="Electronics &amp; Mobiles"/>
    <s v="Smartwatch"/>
    <n v="2"/>
    <n v="23310.400000000001"/>
    <n v="0"/>
    <x v="4049"/>
    <n v="13333.4"/>
    <s v="UPI"/>
    <s v="Amazon (FBA)"/>
    <s v="Delivered"/>
    <s v="Kerala"/>
  </r>
  <r>
    <s v="IN-AMD-104054"/>
    <x v="205"/>
    <s v="Apparel &amp; Fashion"/>
    <s v="Printed T-Shirt"/>
    <n v="2"/>
    <n v="2976.17"/>
    <n v="0.05"/>
    <x v="4050"/>
    <n v="1841.61"/>
    <s v="UPI"/>
    <s v="Amazon (FBA)"/>
    <s v="Delivered"/>
    <s v="Gujarat"/>
  </r>
  <r>
    <s v="IN-AMD-104055"/>
    <x v="850"/>
    <s v="Home &amp; Kitchen"/>
    <s v="Induction Cooktop"/>
    <n v="4"/>
    <n v="7239.13"/>
    <n v="0.15"/>
    <x v="4051"/>
    <n v="0"/>
    <s v="UPI"/>
    <s v="Amazon (FBA)"/>
    <s v="Cancelled"/>
    <s v="Kerala"/>
  </r>
  <r>
    <s v="IN-AMD-104056"/>
    <x v="596"/>
    <s v="Apparel &amp; Fashion"/>
    <s v="Sports Shoes"/>
    <n v="1"/>
    <n v="1603.49"/>
    <n v="0"/>
    <x v="4052"/>
    <n v="234.08"/>
    <s v="UPI"/>
    <s v="Seller Flex"/>
    <s v="Delivered"/>
    <s v="West Bengal"/>
  </r>
  <r>
    <s v="IN-AMD-104057"/>
    <x v="77"/>
    <s v="Home &amp; Kitchen"/>
    <s v="Mixer Grinder 750W"/>
    <n v="2"/>
    <n v="6456.75"/>
    <n v="0.15"/>
    <x v="4053"/>
    <n v="2458.73"/>
    <s v="Cash on Delivery (COD)"/>
    <s v="Amazon (FBA)"/>
    <s v="Delivered"/>
    <s v="Maharashtra"/>
  </r>
  <r>
    <s v="IN-AMD-104058"/>
    <x v="795"/>
    <s v="Electronics &amp; Mobiles"/>
    <s v="5G Smartphone"/>
    <n v="3"/>
    <n v="12136.68"/>
    <n v="0.05"/>
    <x v="4054"/>
    <n v="7362.4"/>
    <s v="UPI"/>
    <s v="Amazon (FBA)"/>
    <s v="Delivered"/>
    <s v="Maharashtra"/>
  </r>
  <r>
    <s v="IN-AMD-104059"/>
    <x v="50"/>
    <s v="Beauty &amp; Personal Care"/>
    <s v="Sunscreen Gel SPF 50"/>
    <n v="1"/>
    <n v="298.47000000000003"/>
    <n v="0.15"/>
    <x v="4055"/>
    <n v="58.71"/>
    <s v="UPI"/>
    <s v="Seller Flex"/>
    <s v="Delivered"/>
    <s v="Kerala"/>
  </r>
  <r>
    <s v="IN-AMD-104060"/>
    <x v="496"/>
    <s v="Apparel &amp; Fashion"/>
    <s v="Saree with Unstitched Blouse"/>
    <n v="1"/>
    <n v="2328.35"/>
    <n v="0"/>
    <x v="4056"/>
    <n v="435.51"/>
    <s v="Cash on Delivery (COD)"/>
    <s v="Seller Flex"/>
    <s v="Delivered"/>
    <s v="Tamil Nadu"/>
  </r>
  <r>
    <s v="IN-AMD-104061"/>
    <x v="105"/>
    <s v="Home &amp; Kitchen"/>
    <s v="Cotton Bedsheet Double"/>
    <n v="3"/>
    <n v="4860.57"/>
    <n v="0"/>
    <x v="4057"/>
    <n v="0"/>
    <s v="UPI"/>
    <s v="Seller Flex"/>
    <s v="Cancelled"/>
    <s v="Karnataka"/>
  </r>
  <r>
    <s v="IN-AMD-104062"/>
    <x v="151"/>
    <s v="Home &amp; Kitchen"/>
    <s v="Induction Cooktop"/>
    <n v="3"/>
    <n v="6421.09"/>
    <n v="0"/>
    <x v="4058"/>
    <n v="5875.3"/>
    <s v="UPI"/>
    <s v="Amazon (FBA)"/>
    <s v="Delivered"/>
    <s v="Maharashtra"/>
  </r>
  <r>
    <s v="IN-AMD-104063"/>
    <x v="335"/>
    <s v="Electronics &amp; Mobiles"/>
    <s v="Power Bank 20000mAh"/>
    <n v="1"/>
    <n v="1154.3599999999999"/>
    <n v="0.2"/>
    <x v="4059"/>
    <n v="182.04"/>
    <s v="Credit/Debit Card"/>
    <s v="Amazon (FBA)"/>
    <s v="Delivered"/>
    <s v="Maharashtra"/>
  </r>
  <r>
    <s v="IN-AMD-104064"/>
    <x v="19"/>
    <s v="Beauty &amp; Personal Care"/>
    <s v="Sunscreen Gel SPF 50"/>
    <n v="3"/>
    <n v="944.81"/>
    <n v="0.05"/>
    <x v="4060"/>
    <n v="893.36"/>
    <s v="UPI"/>
    <s v="Amazon (FBA)"/>
    <s v="Delivered"/>
    <s v="Maharashtra"/>
  </r>
  <r>
    <s v="IN-AMD-104065"/>
    <x v="532"/>
    <s v="Home &amp; Kitchen"/>
    <s v="Stainless Steel Dinner Set"/>
    <n v="4"/>
    <n v="5167.2700000000004"/>
    <n v="0.1"/>
    <x v="4061"/>
    <n v="3413.85"/>
    <s v="UPI"/>
    <s v="Seller Flex"/>
    <s v="Delivered"/>
    <s v="Uttar Pradesh"/>
  </r>
  <r>
    <s v="IN-AMD-104066"/>
    <x v="43"/>
    <s v="Apparel &amp; Fashion"/>
    <s v="Printed T-Shirt"/>
    <n v="4"/>
    <n v="1326.85"/>
    <n v="0"/>
    <x v="4062"/>
    <n v="1248.98"/>
    <s v="UPI"/>
    <s v="Amazon (FBA)"/>
    <s v="Delivered"/>
    <s v="Karnataka"/>
  </r>
  <r>
    <s v="IN-AMD-104067"/>
    <x v="198"/>
    <s v="Electronics &amp; Mobiles"/>
    <s v="Smartwatch"/>
    <n v="1"/>
    <n v="25888.55"/>
    <n v="0"/>
    <x v="4063"/>
    <n v="7005.52"/>
    <s v="UPI"/>
    <s v="Amazon (FBA)"/>
    <s v="Delivered"/>
    <s v="Karnataka"/>
  </r>
  <r>
    <s v="IN-AMD-104068"/>
    <x v="30"/>
    <s v="Pantry &amp; Groceries"/>
    <s v="Organic Turmeric Powder"/>
    <n v="4"/>
    <n v="945.74"/>
    <n v="0.1"/>
    <x v="4064"/>
    <n v="1050.28"/>
    <s v="UPI"/>
    <s v="Amazon (FBA)"/>
    <s v="Delivered"/>
    <s v="Uttar Pradesh"/>
  </r>
  <r>
    <s v="IN-AMD-104069"/>
    <x v="765"/>
    <s v="Beauty &amp; Personal Care"/>
    <s v="Electric Trimmer"/>
    <n v="2"/>
    <n v="1270.04"/>
    <n v="0"/>
    <x v="4065"/>
    <n v="694.87"/>
    <s v="UPI"/>
    <s v="Seller Flex"/>
    <s v="Delivered"/>
    <s v="West Bengal"/>
  </r>
  <r>
    <s v="IN-AMD-104070"/>
    <x v="942"/>
    <s v="Electronics &amp; Mobiles"/>
    <s v="Power Bank 20000mAh"/>
    <n v="4"/>
    <n v="24904.28"/>
    <n v="0.2"/>
    <x v="4066"/>
    <n v="25715.25"/>
    <s v="UPI"/>
    <s v="Merchant (FBM)"/>
    <s v="Delivered"/>
    <s v="Delhi"/>
  </r>
  <r>
    <s v="IN-AMD-104071"/>
    <x v="163"/>
    <s v="Apparel &amp; Fashion"/>
    <s v="Saree with Unstitched Blouse"/>
    <n v="4"/>
    <n v="892.87"/>
    <n v="0.05"/>
    <x v="4067"/>
    <n v="1055.75"/>
    <s v="UPI"/>
    <s v="Amazon (FBA)"/>
    <s v="Delivered"/>
    <s v="Maharashtra"/>
  </r>
  <r>
    <s v="IN-AMD-104072"/>
    <x v="46"/>
    <s v="Beauty &amp; Personal Care"/>
    <s v="Ayurvedic Hair Oil"/>
    <n v="3"/>
    <n v="879.21"/>
    <n v="0"/>
    <x v="4068"/>
    <n v="440.23"/>
    <s v="UPI"/>
    <s v="Amazon (FBA)"/>
    <s v="Delivered"/>
    <s v="Uttar Pradesh"/>
  </r>
  <r>
    <s v="IN-AMD-104073"/>
    <x v="471"/>
    <s v="Home &amp; Kitchen"/>
    <s v="Water Purifier"/>
    <n v="4"/>
    <n v="5107.74"/>
    <n v="0"/>
    <x v="4069"/>
    <n v="4193.95"/>
    <s v="Net Banking"/>
    <s v="Amazon (FBA)"/>
    <s v="Delivered"/>
    <s v="Telangana"/>
  </r>
  <r>
    <s v="IN-AMD-104074"/>
    <x v="133"/>
    <s v="Beauty &amp; Personal Care"/>
    <s v="Ayurvedic Hair Oil"/>
    <n v="1"/>
    <n v="1004.35"/>
    <n v="0"/>
    <x v="4070"/>
    <n v="127.26"/>
    <s v="Net Banking"/>
    <s v="Amazon (FBA)"/>
    <s v="Delivered"/>
    <s v="Delhi"/>
  </r>
  <r>
    <s v="IN-AMD-104075"/>
    <x v="224"/>
    <s v="Apparel &amp; Fashion"/>
    <s v="Printed T-Shirt"/>
    <n v="4"/>
    <n v="2524.37"/>
    <n v="0.05"/>
    <x v="4071"/>
    <n v="1785.2"/>
    <s v="Amazon Pay Later"/>
    <s v="Amazon (FBA)"/>
    <s v="Delivered"/>
    <s v="Maharashtra"/>
  </r>
  <r>
    <s v="IN-AMD-104076"/>
    <x v="639"/>
    <s v="Home &amp; Kitchen"/>
    <s v="Water Purifier"/>
    <n v="4"/>
    <n v="4088.52"/>
    <n v="0"/>
    <x v="4072"/>
    <n v="2019.01"/>
    <s v="UPI"/>
    <s v="Amazon (FBA)"/>
    <s v="Delivered"/>
    <s v="Tamil Nadu"/>
  </r>
  <r>
    <s v="IN-AMD-104077"/>
    <x v="118"/>
    <s v="Apparel &amp; Fashion"/>
    <s v="Printed T-Shirt"/>
    <n v="1"/>
    <n v="623.77"/>
    <n v="0.05"/>
    <x v="4073"/>
    <n v="164.72"/>
    <s v="UPI"/>
    <s v="Amazon (FBA)"/>
    <s v="Shipped"/>
    <s v="West Bengal"/>
  </r>
  <r>
    <s v="IN-AMD-104078"/>
    <x v="885"/>
    <s v="Electronics &amp; Mobiles"/>
    <s v="Power Bank 20000mAh"/>
    <n v="1"/>
    <n v="1150.73"/>
    <n v="0.2"/>
    <x v="4074"/>
    <n v="0"/>
    <s v="Credit/Debit Card"/>
    <s v="Amazon (FBA)"/>
    <s v="Cancelled"/>
    <s v="Karnataka"/>
  </r>
  <r>
    <s v="IN-AMD-104079"/>
    <x v="77"/>
    <s v="Home &amp; Kitchen"/>
    <s v="Water Purifier"/>
    <n v="3"/>
    <n v="6222.5"/>
    <n v="0"/>
    <x v="4075"/>
    <n v="5599.35"/>
    <s v="Net Banking"/>
    <s v="Amazon (FBA)"/>
    <s v="Delivered"/>
    <s v="Tamil Nadu"/>
  </r>
  <r>
    <s v="IN-AMD-104080"/>
    <x v="108"/>
    <s v="Pantry &amp; Groceries"/>
    <s v="Ghee 1L"/>
    <n v="2"/>
    <n v="426.14"/>
    <n v="0.15"/>
    <x v="4076"/>
    <n v="110.63"/>
    <s v="UPI"/>
    <s v="Amazon (FBA)"/>
    <s v="Delivered"/>
    <s v="Telangana"/>
  </r>
  <r>
    <s v="IN-AMD-104081"/>
    <x v="33"/>
    <s v="Apparel &amp; Fashion"/>
    <s v="Men Denim Jeans"/>
    <n v="4"/>
    <n v="2345.48"/>
    <n v="0.05"/>
    <x v="4077"/>
    <n v="0"/>
    <s v="UPI"/>
    <s v="Seller Flex"/>
    <s v="Cancelled"/>
    <s v="Uttar Pradesh"/>
  </r>
  <r>
    <s v="IN-AMD-104082"/>
    <x v="488"/>
    <s v="Apparel &amp; Fashion"/>
    <s v="Printed T-Shirt"/>
    <n v="2"/>
    <n v="1741.11"/>
    <n v="0.2"/>
    <x v="4078"/>
    <n v="736.92"/>
    <s v="Credit/Debit Card"/>
    <s v="Amazon (FBA)"/>
    <s v="Delivered"/>
    <s v="West Bengal"/>
  </r>
  <r>
    <s v="IN-AMD-104083"/>
    <x v="195"/>
    <s v="Home &amp; Kitchen"/>
    <s v="Cotton Bedsheet Double"/>
    <n v="3"/>
    <n v="6218.42"/>
    <n v="0.1"/>
    <x v="4079"/>
    <n v="5309.74"/>
    <s v="UPI"/>
    <s v="Amazon (FBA)"/>
    <s v="Shipped"/>
    <s v="Delhi"/>
  </r>
  <r>
    <s v="IN-AMD-104084"/>
    <x v="501"/>
    <s v="Apparel &amp; Fashion"/>
    <s v="Men Denim Jeans"/>
    <n v="1"/>
    <n v="2350.52"/>
    <n v="0"/>
    <x v="4080"/>
    <n v="741.12"/>
    <s v="UPI"/>
    <s v="Seller Flex"/>
    <s v="Delivered"/>
    <s v="Gujarat"/>
  </r>
  <r>
    <s v="IN-AMD-104085"/>
    <x v="372"/>
    <s v="Beauty &amp; Personal Care"/>
    <s v="Electric Trimmer"/>
    <n v="1"/>
    <n v="587.23"/>
    <n v="0.25"/>
    <x v="4081"/>
    <n v="93.72"/>
    <s v="UPI"/>
    <s v="Seller Flex"/>
    <s v="Delivered"/>
    <s v="Karnataka"/>
  </r>
  <r>
    <s v="IN-AMD-104086"/>
    <x v="313"/>
    <s v="Beauty &amp; Personal Care"/>
    <s v="Ayurvedic Hair Oil"/>
    <n v="1"/>
    <n v="313.52"/>
    <n v="0"/>
    <x v="4082"/>
    <n v="61.46"/>
    <s v="UPI"/>
    <s v="Seller Flex"/>
    <s v="Delivered"/>
    <s v="Maharashtra"/>
  </r>
  <r>
    <s v="IN-AMD-104087"/>
    <x v="20"/>
    <s v="Electronics &amp; Mobiles"/>
    <s v="Power Bank 20000mAh"/>
    <n v="3"/>
    <n v="13095.89"/>
    <n v="0.05"/>
    <x v="4083"/>
    <n v="8463.5400000000009"/>
    <s v="Cash on Delivery (COD)"/>
    <s v="Amazon (FBA)"/>
    <s v="Delivered"/>
    <s v="West Bengal"/>
  </r>
  <r>
    <s v="IN-AMD-104088"/>
    <x v="503"/>
    <s v="Pantry &amp; Groceries"/>
    <s v="Organic Turmeric Powder"/>
    <n v="4"/>
    <n v="1087.03"/>
    <n v="0.25"/>
    <x v="4084"/>
    <n v="511.07"/>
    <s v="UPI"/>
    <s v="Seller Flex"/>
    <s v="Delivered"/>
    <s v="Maharashtra"/>
  </r>
  <r>
    <s v="IN-AMD-104089"/>
    <x v="252"/>
    <s v="Beauty &amp; Personal Care"/>
    <s v="Matte Lipstick"/>
    <n v="3"/>
    <n v="1021.21"/>
    <n v="0"/>
    <x v="4085"/>
    <n v="529.94000000000005"/>
    <s v="UPI"/>
    <s v="Amazon (FBA)"/>
    <s v="Shipped"/>
    <s v="Rajasthan"/>
  </r>
  <r>
    <s v="IN-AMD-104090"/>
    <x v="197"/>
    <s v="Beauty &amp; Personal Care"/>
    <s v="Sunscreen Gel SPF 50"/>
    <n v="1"/>
    <n v="1485.04"/>
    <n v="0.1"/>
    <x v="4086"/>
    <n v="165.96"/>
    <s v="Cash on Delivery (COD)"/>
    <s v="Amazon (FBA)"/>
    <s v="Delivered"/>
    <s v="Maharashtra"/>
  </r>
  <r>
    <s v="IN-AMD-104091"/>
    <x v="930"/>
    <s v="Home &amp; Kitchen"/>
    <s v="Water Purifier"/>
    <n v="4"/>
    <n v="4251.67"/>
    <n v="0.25"/>
    <x v="4087"/>
    <n v="3723.71"/>
    <s v="Credit/Debit Card"/>
    <s v="Amazon (FBA)"/>
    <s v="Delivered"/>
    <s v="West Bengal"/>
  </r>
  <r>
    <s v="IN-AMD-104092"/>
    <x v="889"/>
    <s v="Beauty &amp; Personal Care"/>
    <s v="Matte Lipstick"/>
    <n v="1"/>
    <n v="486.17"/>
    <n v="0.1"/>
    <x v="4088"/>
    <n v="152.63"/>
    <s v="UPI"/>
    <s v="Amazon (FBA)"/>
    <s v="Shipped"/>
    <s v="Maharashtra"/>
  </r>
  <r>
    <s v="IN-AMD-104093"/>
    <x v="45"/>
    <s v="Electronics &amp; Mobiles"/>
    <s v="Laptop Backpack"/>
    <n v="1"/>
    <n v="5380.21"/>
    <n v="0.1"/>
    <x v="4089"/>
    <n v="667.4"/>
    <s v="UPI"/>
    <s v="Amazon (FBA)"/>
    <s v="Delivered"/>
    <s v="Karnataka"/>
  </r>
  <r>
    <s v="IN-AMD-104094"/>
    <x v="632"/>
    <s v="Apparel &amp; Fashion"/>
    <s v="Sports Shoes"/>
    <n v="3"/>
    <n v="1650.95"/>
    <n v="0.1"/>
    <x v="4090"/>
    <n v="689.08"/>
    <s v="Cash on Delivery (COD)"/>
    <s v="Amazon (FBA)"/>
    <s v="Delivered"/>
    <s v="Uttar Pradesh"/>
  </r>
  <r>
    <s v="IN-AMD-104095"/>
    <x v="918"/>
    <s v="Beauty &amp; Personal Care"/>
    <s v="Ubtan Face Wash"/>
    <n v="3"/>
    <n v="1282.54"/>
    <n v="0.1"/>
    <x v="4091"/>
    <n v="578.24"/>
    <s v="Cash on Delivery (COD)"/>
    <s v="Amazon (FBA)"/>
    <s v="Delivered"/>
    <s v="Maharashtra"/>
  </r>
  <r>
    <s v="IN-AMD-104096"/>
    <x v="135"/>
    <s v="Electronics &amp; Mobiles"/>
    <s v="5G Smartphone"/>
    <n v="2"/>
    <n v="9551.92"/>
    <n v="0.2"/>
    <x v="4092"/>
    <n v="3748.25"/>
    <s v="UPI"/>
    <s v="Amazon (FBA)"/>
    <s v="Delivered"/>
    <s v="Maharashtra"/>
  </r>
  <r>
    <s v="IN-AMD-104097"/>
    <x v="590"/>
    <s v="Electronics &amp; Mobiles"/>
    <s v="5G Smartphone"/>
    <n v="1"/>
    <n v="25541.87"/>
    <n v="0.1"/>
    <x v="4093"/>
    <n v="4806.97"/>
    <s v="Amazon Pay Later"/>
    <s v="Amazon (FBA)"/>
    <s v="Delivered"/>
    <s v="Kerala"/>
  </r>
  <r>
    <s v="IN-AMD-104098"/>
    <x v="846"/>
    <s v="Beauty &amp; Personal Care"/>
    <s v="Matte Lipstick"/>
    <n v="4"/>
    <n v="286.87"/>
    <n v="0.1"/>
    <x v="4094"/>
    <n v="142.68"/>
    <s v="UPI"/>
    <s v="Amazon (FBA)"/>
    <s v="Delivered"/>
    <s v="Telangana"/>
  </r>
  <r>
    <s v="IN-AMD-104099"/>
    <x v="436"/>
    <s v="Beauty &amp; Personal Care"/>
    <s v="Electric Trimmer"/>
    <n v="1"/>
    <n v="1398.57"/>
    <n v="0.15"/>
    <x v="4095"/>
    <n v="0"/>
    <s v="UPI"/>
    <s v="Amazon (FBA)"/>
    <s v="Returned"/>
    <s v="Maharashtra"/>
  </r>
  <r>
    <s v="IN-AMD-104100"/>
    <x v="145"/>
    <s v="Electronics &amp; Mobiles"/>
    <s v="5G Smartphone"/>
    <n v="4"/>
    <n v="6875.95"/>
    <n v="0.1"/>
    <x v="4096"/>
    <n v="4895.55"/>
    <s v="UPI"/>
    <s v="Amazon (FBA)"/>
    <s v="Delivered"/>
    <s v="Tamil Nadu"/>
  </r>
  <r>
    <s v="IN-AMD-104101"/>
    <x v="894"/>
    <s v="Beauty &amp; Personal Care"/>
    <s v="Electric Trimmer"/>
    <n v="2"/>
    <n v="901.43"/>
    <n v="0.2"/>
    <x v="4097"/>
    <n v="319.63"/>
    <s v="Credit/Debit Card"/>
    <s v="Amazon (FBA)"/>
    <s v="Delivered"/>
    <s v="West Bengal"/>
  </r>
  <r>
    <s v="IN-AMD-104102"/>
    <x v="910"/>
    <s v="Home &amp; Kitchen"/>
    <s v="Cotton Bedsheet Double"/>
    <n v="1"/>
    <n v="1575.62"/>
    <n v="0"/>
    <x v="4098"/>
    <n v="438.99"/>
    <s v="Credit/Debit Card"/>
    <s v="Amazon (FBA)"/>
    <s v="Delivered"/>
    <s v="Maharashtra"/>
  </r>
  <r>
    <s v="IN-AMD-104103"/>
    <x v="275"/>
    <s v="Apparel &amp; Fashion"/>
    <s v="Printed T-Shirt"/>
    <n v="4"/>
    <n v="883.98"/>
    <n v="0.05"/>
    <x v="4099"/>
    <n v="1159.83"/>
    <s v="Credit/Debit Card"/>
    <s v="Amazon (FBA)"/>
    <s v="Delivered"/>
    <s v="West Bengal"/>
  </r>
  <r>
    <s v="IN-AMD-104104"/>
    <x v="916"/>
    <s v="Beauty &amp; Personal Care"/>
    <s v="Electric Trimmer"/>
    <n v="4"/>
    <n v="375.69"/>
    <n v="0.1"/>
    <x v="4100"/>
    <n v="290.92"/>
    <s v="Cash on Delivery (COD)"/>
    <s v="Seller Flex"/>
    <s v="Delivered"/>
    <s v="Gujarat"/>
  </r>
  <r>
    <s v="IN-AMD-104105"/>
    <x v="765"/>
    <s v="Apparel &amp; Fashion"/>
    <s v="Cotton Kurta Set"/>
    <n v="2"/>
    <n v="624.29999999999995"/>
    <n v="0"/>
    <x v="4101"/>
    <n v="299.35000000000002"/>
    <s v="Net Banking"/>
    <s v="Amazon (FBA)"/>
    <s v="Delivered"/>
    <s v="Delhi"/>
  </r>
  <r>
    <s v="IN-AMD-104106"/>
    <x v="409"/>
    <s v="Electronics &amp; Mobiles"/>
    <s v="Wireless Earbuds"/>
    <n v="3"/>
    <n v="21253.82"/>
    <n v="0.2"/>
    <x v="4102"/>
    <n v="0"/>
    <s v="Cash on Delivery (COD)"/>
    <s v="Amazon (FBA)"/>
    <s v="Returned"/>
    <s v="Rajasthan"/>
  </r>
  <r>
    <s v="IN-AMD-104107"/>
    <x v="526"/>
    <s v="Electronics &amp; Mobiles"/>
    <s v="Smartwatch"/>
    <n v="2"/>
    <n v="30549.200000000001"/>
    <n v="0.15"/>
    <x v="4103"/>
    <n v="11216.89"/>
    <s v="Cash on Delivery (COD)"/>
    <s v="Amazon (FBA)"/>
    <s v="Delivered"/>
    <s v="Delhi"/>
  </r>
  <r>
    <s v="IN-AMD-104108"/>
    <x v="852"/>
    <s v="Apparel &amp; Fashion"/>
    <s v="Sports Shoes"/>
    <n v="4"/>
    <n v="2769.27"/>
    <n v="0"/>
    <x v="4104"/>
    <n v="0"/>
    <s v="UPI"/>
    <s v="Amazon (FBA)"/>
    <s v="Cancelled"/>
    <s v="Kerala"/>
  </r>
  <r>
    <s v="IN-AMD-104109"/>
    <x v="142"/>
    <s v="Apparel &amp; Fashion"/>
    <s v="Sports Shoes"/>
    <n v="2"/>
    <n v="2929.98"/>
    <n v="0.05"/>
    <x v="4105"/>
    <n v="1139.6199999999999"/>
    <s v="UPI"/>
    <s v="Amazon (FBA)"/>
    <s v="Delivered"/>
    <s v="Gujarat"/>
  </r>
  <r>
    <s v="IN-AMD-104110"/>
    <x v="266"/>
    <s v="Beauty &amp; Personal Care"/>
    <s v="Matte Lipstick"/>
    <n v="3"/>
    <n v="1083.8499999999999"/>
    <n v="0.1"/>
    <x v="4106"/>
    <n v="1017.78"/>
    <s v="UPI"/>
    <s v="Merchant (FBM)"/>
    <s v="Shipped"/>
    <s v="Telangana"/>
  </r>
  <r>
    <s v="IN-AMD-104111"/>
    <x v="260"/>
    <s v="Beauty &amp; Personal Care"/>
    <s v="Sunscreen Gel SPF 50"/>
    <n v="1"/>
    <n v="1340.84"/>
    <n v="0.05"/>
    <x v="4107"/>
    <n v="217.99"/>
    <s v="Net Banking"/>
    <s v="Amazon (FBA)"/>
    <s v="Shipped"/>
    <s v="Maharashtra"/>
  </r>
  <r>
    <s v="IN-AMD-104112"/>
    <x v="562"/>
    <s v="Home &amp; Kitchen"/>
    <s v="Mixer Grinder 750W"/>
    <n v="2"/>
    <n v="851.7"/>
    <n v="0.2"/>
    <x v="4108"/>
    <n v="398.22"/>
    <s v="Credit/Debit Card"/>
    <s v="Seller Flex"/>
    <s v="Delivered"/>
    <s v="Telangana"/>
  </r>
  <r>
    <s v="IN-AMD-104113"/>
    <x v="304"/>
    <s v="Beauty &amp; Personal Care"/>
    <s v="Electric Trimmer"/>
    <n v="2"/>
    <n v="1470.14"/>
    <n v="0"/>
    <x v="4109"/>
    <n v="414.4"/>
    <s v="UPI"/>
    <s v="Amazon (FBA)"/>
    <s v="Delivered"/>
    <s v="Maharashtra"/>
  </r>
  <r>
    <s v="IN-AMD-104114"/>
    <x v="374"/>
    <s v="Electronics &amp; Mobiles"/>
    <s v="Power Bank 20000mAh"/>
    <n v="1"/>
    <n v="28885.17"/>
    <n v="0.15"/>
    <x v="4110"/>
    <n v="4477.9799999999996"/>
    <s v="Cash on Delivery (COD)"/>
    <s v="Amazon (FBA)"/>
    <s v="Delivered"/>
    <s v="Maharashtra"/>
  </r>
  <r>
    <s v="IN-AMD-104115"/>
    <x v="237"/>
    <s v="Electronics &amp; Mobiles"/>
    <s v="Laptop Backpack"/>
    <n v="2"/>
    <n v="16852.13"/>
    <n v="0.05"/>
    <x v="4111"/>
    <n v="8987.7000000000007"/>
    <s v="UPI"/>
    <s v="Amazon (FBA)"/>
    <s v="Delivered"/>
    <s v="Karnataka"/>
  </r>
  <r>
    <s v="IN-AMD-104116"/>
    <x v="199"/>
    <s v="Beauty &amp; Personal Care"/>
    <s v="Ubtan Face Wash"/>
    <n v="3"/>
    <n v="1409.58"/>
    <n v="0.05"/>
    <x v="4112"/>
    <n v="765.35"/>
    <s v="Credit/Debit Card"/>
    <s v="Seller Flex"/>
    <s v="Delivered"/>
    <s v="Tamil Nadu"/>
  </r>
  <r>
    <s v="IN-AMD-104117"/>
    <x v="352"/>
    <s v="Electronics &amp; Mobiles"/>
    <s v="5G Smartphone"/>
    <n v="4"/>
    <n v="31946.240000000002"/>
    <n v="0"/>
    <x v="4113"/>
    <n v="24359.59"/>
    <s v="Credit/Debit Card"/>
    <s v="Amazon (FBA)"/>
    <s v="Delivered"/>
    <s v="Delhi"/>
  </r>
  <r>
    <s v="IN-AMD-104118"/>
    <x v="724"/>
    <s v="Electronics &amp; Mobiles"/>
    <s v="5G Smartphone"/>
    <n v="2"/>
    <n v="25511.18"/>
    <n v="0.25"/>
    <x v="4114"/>
    <n v="6408.74"/>
    <s v="UPI"/>
    <s v="Amazon (FBA)"/>
    <s v="Delivered"/>
    <s v="Delhi"/>
  </r>
  <r>
    <s v="IN-AMD-104119"/>
    <x v="340"/>
    <s v="Home &amp; Kitchen"/>
    <s v="Cotton Bedsheet Double"/>
    <n v="1"/>
    <n v="7547.57"/>
    <n v="0.05"/>
    <x v="4115"/>
    <n v="999.83"/>
    <s v="UPI"/>
    <s v="Amazon (FBA)"/>
    <s v="Delivered"/>
    <s v="Tamil Nadu"/>
  </r>
  <r>
    <s v="IN-AMD-104120"/>
    <x v="228"/>
    <s v="Apparel &amp; Fashion"/>
    <s v="Saree with Unstitched Blouse"/>
    <n v="1"/>
    <n v="2392.06"/>
    <n v="0"/>
    <x v="4116"/>
    <n v="482.33"/>
    <s v="UPI"/>
    <s v="Amazon (FBA)"/>
    <s v="Delivered"/>
    <s v="Karnataka"/>
  </r>
  <r>
    <s v="IN-AMD-104121"/>
    <x v="378"/>
    <s v="Beauty &amp; Personal Care"/>
    <s v="Matte Lipstick"/>
    <n v="2"/>
    <n v="284.05"/>
    <n v="0"/>
    <x v="4117"/>
    <n v="80.61"/>
    <s v="Credit/Debit Card"/>
    <s v="Amazon (FBA)"/>
    <s v="Delivered"/>
    <s v="Karnataka"/>
  </r>
  <r>
    <s v="IN-AMD-104122"/>
    <x v="568"/>
    <s v="Electronics &amp; Mobiles"/>
    <s v="5G Smartphone"/>
    <n v="1"/>
    <n v="17141.349999999999"/>
    <n v="0.05"/>
    <x v="4118"/>
    <n v="5646.18"/>
    <s v="Net Banking"/>
    <s v="Amazon (FBA)"/>
    <s v="Delivered"/>
    <s v="Karnataka"/>
  </r>
  <r>
    <s v="IN-AMD-104123"/>
    <x v="26"/>
    <s v="Electronics &amp; Mobiles"/>
    <s v="5G Smartphone"/>
    <n v="4"/>
    <n v="3586.7"/>
    <n v="0"/>
    <x v="4119"/>
    <n v="2717.7"/>
    <s v="Credit/Debit Card"/>
    <s v="Amazon (FBA)"/>
    <s v="Delivered"/>
    <s v="Delhi"/>
  </r>
  <r>
    <s v="IN-AMD-104124"/>
    <x v="390"/>
    <s v="Apparel &amp; Fashion"/>
    <s v="Sports Shoes"/>
    <n v="4"/>
    <n v="2463.8000000000002"/>
    <n v="0.05"/>
    <x v="4120"/>
    <n v="2265.98"/>
    <s v="Credit/Debit Card"/>
    <s v="Amazon (FBA)"/>
    <s v="Delivered"/>
    <s v="Telangana"/>
  </r>
  <r>
    <s v="IN-AMD-104125"/>
    <x v="352"/>
    <s v="Home &amp; Kitchen"/>
    <s v="Stainless Steel Dinner Set"/>
    <n v="1"/>
    <n v="3917.73"/>
    <n v="0.2"/>
    <x v="4121"/>
    <n v="573.04999999999995"/>
    <s v="Credit/Debit Card"/>
    <s v="Seller Flex"/>
    <s v="Delivered"/>
    <s v="Tamil Nadu"/>
  </r>
  <r>
    <s v="IN-AMD-104126"/>
    <x v="941"/>
    <s v="Apparel &amp; Fashion"/>
    <s v="Saree with Unstitched Blouse"/>
    <n v="2"/>
    <n v="1149.72"/>
    <n v="0.05"/>
    <x v="4122"/>
    <n v="377.71"/>
    <s v="UPI"/>
    <s v="Amazon (FBA)"/>
    <s v="Delivered"/>
    <s v="Gujarat"/>
  </r>
  <r>
    <s v="IN-AMD-104127"/>
    <x v="309"/>
    <s v="Apparel &amp; Fashion"/>
    <s v="Printed T-Shirt"/>
    <n v="2"/>
    <n v="2278.9699999999998"/>
    <n v="0"/>
    <x v="4123"/>
    <n v="1300.24"/>
    <s v="UPI"/>
    <s v="Amazon (FBA)"/>
    <s v="Delivered"/>
    <s v="Tamil Nadu"/>
  </r>
  <r>
    <s v="IN-AMD-104128"/>
    <x v="757"/>
    <s v="Beauty &amp; Personal Care"/>
    <s v="Ayurvedic Hair Oil"/>
    <n v="1"/>
    <n v="1257.8900000000001"/>
    <n v="0"/>
    <x v="4124"/>
    <n v="0"/>
    <s v="UPI"/>
    <s v="Seller Flex"/>
    <s v="Cancelled"/>
    <s v="Karnataka"/>
  </r>
  <r>
    <s v="IN-AMD-104129"/>
    <x v="803"/>
    <s v="Pantry &amp; Groceries"/>
    <s v="Basmati Rice 5kg"/>
    <n v="4"/>
    <n v="715.8"/>
    <n v="0"/>
    <x v="2090"/>
    <n v="452.47"/>
    <s v="UPI"/>
    <s v="Amazon (FBA)"/>
    <s v="Delivered"/>
    <s v="Tamil Nadu"/>
  </r>
  <r>
    <s v="IN-AMD-104130"/>
    <x v="837"/>
    <s v="Electronics &amp; Mobiles"/>
    <s v="Smartwatch"/>
    <n v="4"/>
    <n v="6511.91"/>
    <n v="0.2"/>
    <x v="4125"/>
    <n v="3461.25"/>
    <s v="Cash on Delivery (COD)"/>
    <s v="Amazon (FBA)"/>
    <s v="Delivered"/>
    <s v="Delhi"/>
  </r>
  <r>
    <s v="IN-AMD-104131"/>
    <x v="348"/>
    <s v="Apparel &amp; Fashion"/>
    <s v="Cotton Kurta Set"/>
    <n v="2"/>
    <n v="2243.9499999999998"/>
    <n v="0"/>
    <x v="4126"/>
    <n v="1444.12"/>
    <s v="Credit/Debit Card"/>
    <s v="Amazon (FBA)"/>
    <s v="Delivered"/>
    <s v="Tamil Nadu"/>
  </r>
  <r>
    <s v="IN-AMD-104132"/>
    <x v="387"/>
    <s v="Apparel &amp; Fashion"/>
    <s v="Men Denim Jeans"/>
    <n v="4"/>
    <n v="2954.78"/>
    <n v="0"/>
    <x v="4127"/>
    <n v="2954.92"/>
    <s v="Cash on Delivery (COD)"/>
    <s v="Amazon (FBA)"/>
    <s v="Delivered"/>
    <s v="Maharashtra"/>
  </r>
  <r>
    <s v="IN-AMD-104133"/>
    <x v="32"/>
    <s v="Pantry &amp; Groceries"/>
    <s v="Basmati Rice 5kg"/>
    <n v="3"/>
    <n v="1102.28"/>
    <n v="0.25"/>
    <x v="4128"/>
    <n v="674.64"/>
    <s v="Net Banking"/>
    <s v="Amazon (FBA)"/>
    <s v="Shipped"/>
    <s v="West Bengal"/>
  </r>
  <r>
    <s v="IN-AMD-104134"/>
    <x v="249"/>
    <s v="Pantry &amp; Groceries"/>
    <s v="Filter Coffee Powder"/>
    <n v="4"/>
    <n v="531.38"/>
    <n v="0.05"/>
    <x v="4129"/>
    <n v="282.83999999999997"/>
    <s v="Credit/Debit Card"/>
    <s v="Amazon (FBA)"/>
    <s v="Delivered"/>
    <s v="Delhi"/>
  </r>
  <r>
    <s v="IN-AMD-104135"/>
    <x v="276"/>
    <s v="Electronics &amp; Mobiles"/>
    <s v="Laptop Backpack"/>
    <n v="2"/>
    <n v="13520.87"/>
    <n v="0.05"/>
    <x v="4130"/>
    <n v="6500.33"/>
    <s v="UPI"/>
    <s v="Amazon (FBA)"/>
    <s v="Delivered"/>
    <s v="Maharashtra"/>
  </r>
  <r>
    <s v="IN-AMD-104136"/>
    <x v="168"/>
    <s v="Home &amp; Kitchen"/>
    <s v="Cotton Bedsheet Double"/>
    <n v="4"/>
    <n v="5175.3599999999997"/>
    <n v="0.2"/>
    <x v="4131"/>
    <n v="2696.61"/>
    <s v="UPI"/>
    <s v="Seller Flex"/>
    <s v="Shipped"/>
    <s v="Tamil Nadu"/>
  </r>
  <r>
    <s v="IN-AMD-104137"/>
    <x v="376"/>
    <s v="Apparel &amp; Fashion"/>
    <s v="Sports Shoes"/>
    <n v="4"/>
    <n v="2672.43"/>
    <n v="0.1"/>
    <x v="4132"/>
    <n v="1423.42"/>
    <s v="Cash on Delivery (COD)"/>
    <s v="Merchant (FBM)"/>
    <s v="Delivered"/>
    <s v="Telangana"/>
  </r>
  <r>
    <s v="IN-AMD-104138"/>
    <x v="114"/>
    <s v="Electronics &amp; Mobiles"/>
    <s v="Smartwatch"/>
    <n v="1"/>
    <n v="16329.19"/>
    <n v="0"/>
    <x v="4133"/>
    <n v="3782.08"/>
    <s v="Credit/Debit Card"/>
    <s v="Seller Flex"/>
    <s v="Delivered"/>
    <s v="Maharashtra"/>
  </r>
  <r>
    <s v="IN-AMD-104139"/>
    <x v="706"/>
    <s v="Electronics &amp; Mobiles"/>
    <s v="Smartwatch"/>
    <n v="3"/>
    <n v="3519.44"/>
    <n v="0.15"/>
    <x v="4134"/>
    <n v="2305.25"/>
    <s v="Credit/Debit Card"/>
    <s v="Merchant (FBM)"/>
    <s v="Delivered"/>
    <s v="Delhi"/>
  </r>
  <r>
    <s v="IN-AMD-104140"/>
    <x v="169"/>
    <s v="Apparel &amp; Fashion"/>
    <s v="Men Denim Jeans"/>
    <n v="1"/>
    <n v="2655.63"/>
    <n v="0"/>
    <x v="4135"/>
    <n v="540.28"/>
    <s v="Amazon Pay Later"/>
    <s v="Merchant (FBM)"/>
    <s v="Delivered"/>
    <s v="Tamil Nadu"/>
  </r>
  <r>
    <s v="IN-AMD-104141"/>
    <x v="742"/>
    <s v="Apparel &amp; Fashion"/>
    <s v="Cotton Kurta Set"/>
    <n v="4"/>
    <n v="2593.06"/>
    <n v="0.05"/>
    <x v="4136"/>
    <n v="2744.98"/>
    <s v="UPI"/>
    <s v="Amazon (FBA)"/>
    <s v="Delivered"/>
    <s v="Tamil Nadu"/>
  </r>
  <r>
    <s v="IN-AMD-104142"/>
    <x v="484"/>
    <s v="Electronics &amp; Mobiles"/>
    <s v="Wireless Earbuds"/>
    <n v="4"/>
    <n v="8972.56"/>
    <n v="0.15"/>
    <x v="4137"/>
    <n v="9468.4699999999993"/>
    <s v="UPI"/>
    <s v="Merchant (FBM)"/>
    <s v="Shipped"/>
    <s v="Maharashtra"/>
  </r>
  <r>
    <s v="IN-AMD-104143"/>
    <x v="893"/>
    <s v="Home &amp; Kitchen"/>
    <s v="Cotton Bedsheet Double"/>
    <n v="1"/>
    <n v="5562.32"/>
    <n v="0.2"/>
    <x v="4138"/>
    <n v="1165.8800000000001"/>
    <s v="UPI"/>
    <s v="Amazon (FBA)"/>
    <s v="Delivered"/>
    <s v="Uttar Pradesh"/>
  </r>
  <r>
    <s v="IN-AMD-104144"/>
    <x v="196"/>
    <s v="Electronics &amp; Mobiles"/>
    <s v="5G Smartphone"/>
    <n v="3"/>
    <n v="20746.32"/>
    <n v="0.1"/>
    <x v="4139"/>
    <n v="16807.38"/>
    <s v="UPI"/>
    <s v="Seller Flex"/>
    <s v="Shipped"/>
    <s v="Maharashtra"/>
  </r>
  <r>
    <s v="IN-AMD-104145"/>
    <x v="598"/>
    <s v="Home &amp; Kitchen"/>
    <s v="Mixer Grinder 750W"/>
    <n v="2"/>
    <n v="7337.79"/>
    <n v="0.1"/>
    <x v="4140"/>
    <n v="4162.13"/>
    <s v="Credit/Debit Card"/>
    <s v="Amazon (FBA)"/>
    <s v="Delivered"/>
    <s v="Delhi"/>
  </r>
  <r>
    <s v="IN-AMD-104146"/>
    <x v="948"/>
    <s v="Apparel &amp; Fashion"/>
    <s v="Sports Shoes"/>
    <n v="1"/>
    <n v="828.43"/>
    <n v="0"/>
    <x v="4141"/>
    <n v="288.02"/>
    <s v="UPI"/>
    <s v="Seller Flex"/>
    <s v="Delivered"/>
    <s v="Tamil Nadu"/>
  </r>
  <r>
    <s v="IN-AMD-104147"/>
    <x v="149"/>
    <s v="Electronics &amp; Mobiles"/>
    <s v="5G Smartphone"/>
    <n v="4"/>
    <n v="22003.1"/>
    <n v="0.1"/>
    <x v="4142"/>
    <n v="20115.830000000002"/>
    <s v="Amazon Pay Later"/>
    <s v="Merchant (FBM)"/>
    <s v="Shipped"/>
    <s v="Telangana"/>
  </r>
  <r>
    <s v="IN-AMD-104148"/>
    <x v="683"/>
    <s v="Apparel &amp; Fashion"/>
    <s v="Printed T-Shirt"/>
    <n v="4"/>
    <n v="2894.23"/>
    <n v="0.05"/>
    <x v="4143"/>
    <n v="1601.36"/>
    <s v="UPI"/>
    <s v="Seller Flex"/>
    <s v="Delivered"/>
    <s v="Delhi"/>
  </r>
  <r>
    <s v="IN-AMD-104149"/>
    <x v="949"/>
    <s v="Electronics &amp; Mobiles"/>
    <s v="Laptop Backpack"/>
    <n v="2"/>
    <n v="34564.94"/>
    <n v="0.1"/>
    <x v="4144"/>
    <n v="13378.45"/>
    <s v="UPI"/>
    <s v="Seller Flex"/>
    <s v="Delivered"/>
    <s v="West Bengal"/>
  </r>
  <r>
    <s v="IN-AMD-104150"/>
    <x v="391"/>
    <s v="Apparel &amp; Fashion"/>
    <s v="Men Denim Jeans"/>
    <n v="4"/>
    <n v="2612.69"/>
    <n v="0.15"/>
    <x v="4145"/>
    <n v="2588.4699999999998"/>
    <s v="Credit/Debit Card"/>
    <s v="Amazon (FBA)"/>
    <s v="Delivered"/>
    <s v="West Bengal"/>
  </r>
  <r>
    <s v="IN-AMD-104151"/>
    <x v="745"/>
    <s v="Electronics &amp; Mobiles"/>
    <s v="Smartwatch"/>
    <n v="4"/>
    <n v="32570.400000000001"/>
    <n v="0.1"/>
    <x v="4146"/>
    <n v="37565.86"/>
    <s v="Amazon Pay Later"/>
    <s v="Seller Flex"/>
    <s v="Delivered"/>
    <s v="Delhi"/>
  </r>
  <r>
    <s v="IN-AMD-104152"/>
    <x v="593"/>
    <s v="Apparel &amp; Fashion"/>
    <s v="Cotton Kurta Set"/>
    <n v="2"/>
    <n v="579.41999999999996"/>
    <n v="0"/>
    <x v="4147"/>
    <n v="194.96"/>
    <s v="Credit/Debit Card"/>
    <s v="Amazon (FBA)"/>
    <s v="Delivered"/>
    <s v="Gujarat"/>
  </r>
  <r>
    <s v="IN-AMD-104153"/>
    <x v="703"/>
    <s v="Electronics &amp; Mobiles"/>
    <s v="Wireless Earbuds"/>
    <n v="4"/>
    <n v="9012.43"/>
    <n v="0.05"/>
    <x v="4148"/>
    <n v="8854.26"/>
    <s v="UPI"/>
    <s v="Amazon (FBA)"/>
    <s v="Delivered"/>
    <s v="Rajasthan"/>
  </r>
  <r>
    <s v="IN-AMD-104154"/>
    <x v="835"/>
    <s v="Home &amp; Kitchen"/>
    <s v="Stainless Steel Dinner Set"/>
    <n v="4"/>
    <n v="1757.34"/>
    <n v="0"/>
    <x v="4149"/>
    <n v="2023.92"/>
    <s v="UPI"/>
    <s v="Amazon (FBA)"/>
    <s v="Delivered"/>
    <s v="Karnataka"/>
  </r>
  <r>
    <s v="IN-AMD-104155"/>
    <x v="453"/>
    <s v="Beauty &amp; Personal Care"/>
    <s v="Sunscreen Gel SPF 50"/>
    <n v="3"/>
    <n v="247.64"/>
    <n v="0"/>
    <x v="4150"/>
    <n v="258"/>
    <s v="Net Banking"/>
    <s v="Amazon (FBA)"/>
    <s v="Delivered"/>
    <s v="West Bengal"/>
  </r>
  <r>
    <s v="IN-AMD-104156"/>
    <x v="487"/>
    <s v="Electronics &amp; Mobiles"/>
    <s v="5G Smartphone"/>
    <n v="1"/>
    <n v="8545.74"/>
    <n v="0"/>
    <x v="4151"/>
    <n v="1777.48"/>
    <s v="UPI"/>
    <s v="Seller Flex"/>
    <s v="Shipped"/>
    <s v="Karnataka"/>
  </r>
  <r>
    <s v="IN-AMD-104157"/>
    <x v="143"/>
    <s v="Apparel &amp; Fashion"/>
    <s v="Cotton Kurta Set"/>
    <n v="3"/>
    <n v="2434.63"/>
    <n v="0.2"/>
    <x v="4152"/>
    <n v="759.72"/>
    <s v="UPI"/>
    <s v="Amazon (FBA)"/>
    <s v="Delivered"/>
    <s v="Telangana"/>
  </r>
  <r>
    <s v="IN-AMD-104158"/>
    <x v="103"/>
    <s v="Electronics &amp; Mobiles"/>
    <s v="Smartwatch"/>
    <n v="3"/>
    <n v="1813.48"/>
    <n v="0.15"/>
    <x v="4153"/>
    <n v="0"/>
    <s v="UPI"/>
    <s v="Amazon (FBA)"/>
    <s v="Cancelled"/>
    <s v="Uttar Pradesh"/>
  </r>
  <r>
    <s v="IN-AMD-104159"/>
    <x v="156"/>
    <s v="Home &amp; Kitchen"/>
    <s v="Cotton Bedsheet Double"/>
    <n v="4"/>
    <n v="1026.71"/>
    <n v="0.2"/>
    <x v="4154"/>
    <n v="429.11"/>
    <s v="UPI"/>
    <s v="Amazon (FBA)"/>
    <s v="Delivered"/>
    <s v="West Bengal"/>
  </r>
  <r>
    <s v="IN-AMD-104160"/>
    <x v="295"/>
    <s v="Electronics &amp; Mobiles"/>
    <s v="Wireless Earbuds"/>
    <n v="1"/>
    <n v="16435.48"/>
    <n v="0.1"/>
    <x v="4155"/>
    <n v="2579.1999999999998"/>
    <s v="Net Banking"/>
    <s v="Amazon (FBA)"/>
    <s v="Delivered"/>
    <s v="Karnataka"/>
  </r>
  <r>
    <s v="IN-AMD-104161"/>
    <x v="636"/>
    <s v="Apparel &amp; Fashion"/>
    <s v="Cotton Kurta Set"/>
    <n v="1"/>
    <n v="1827.96"/>
    <n v="0"/>
    <x v="4156"/>
    <n v="451.28"/>
    <s v="Credit/Debit Card"/>
    <s v="Amazon (FBA)"/>
    <s v="Delivered"/>
    <s v="Kerala"/>
  </r>
  <r>
    <s v="IN-AMD-104162"/>
    <x v="924"/>
    <s v="Apparel &amp; Fashion"/>
    <s v="Saree with Unstitched Blouse"/>
    <n v="4"/>
    <n v="2685.99"/>
    <n v="0"/>
    <x v="4157"/>
    <n v="1506.31"/>
    <s v="UPI"/>
    <s v="Amazon (FBA)"/>
    <s v="Delivered"/>
    <s v="Delhi"/>
  </r>
  <r>
    <s v="IN-AMD-104163"/>
    <x v="812"/>
    <s v="Pantry &amp; Groceries"/>
    <s v="Assorted Dry Fruits 500g"/>
    <n v="3"/>
    <n v="1128.5999999999999"/>
    <n v="0"/>
    <x v="4158"/>
    <n v="1140.67"/>
    <s v="UPI"/>
    <s v="Amazon (FBA)"/>
    <s v="Delivered"/>
    <s v="Maharashtra"/>
  </r>
  <r>
    <s v="IN-AMD-104164"/>
    <x v="505"/>
    <s v="Apparel &amp; Fashion"/>
    <s v="Printed T-Shirt"/>
    <n v="3"/>
    <n v="2694.3"/>
    <n v="0.15"/>
    <x v="4159"/>
    <n v="1725.09"/>
    <s v="Credit/Debit Card"/>
    <s v="Merchant (FBM)"/>
    <s v="Delivered"/>
    <s v="West Bengal"/>
  </r>
  <r>
    <s v="IN-AMD-104165"/>
    <x v="287"/>
    <s v="Home &amp; Kitchen"/>
    <s v="Stainless Steel Dinner Set"/>
    <n v="3"/>
    <n v="1426.28"/>
    <n v="0"/>
    <x v="4160"/>
    <n v="869.41"/>
    <s v="UPI"/>
    <s v="Merchant (FBM)"/>
    <s v="Delivered"/>
    <s v="Kerala"/>
  </r>
  <r>
    <s v="IN-AMD-104166"/>
    <x v="648"/>
    <s v="Apparel &amp; Fashion"/>
    <s v="Sports Shoes"/>
    <n v="1"/>
    <n v="2022.76"/>
    <n v="0"/>
    <x v="4161"/>
    <n v="409.57"/>
    <s v="UPI"/>
    <s v="Amazon (FBA)"/>
    <s v="Delivered"/>
    <s v="Rajasthan"/>
  </r>
  <r>
    <s v="IN-AMD-104167"/>
    <x v="773"/>
    <s v="Pantry &amp; Groceries"/>
    <s v="Ghee 1L"/>
    <n v="4"/>
    <n v="261.3"/>
    <n v="0.2"/>
    <x v="4162"/>
    <n v="102.58"/>
    <s v="UPI"/>
    <s v="Amazon (FBA)"/>
    <s v="Delivered"/>
    <s v="Delhi"/>
  </r>
  <r>
    <s v="IN-AMD-104168"/>
    <x v="764"/>
    <s v="Beauty &amp; Personal Care"/>
    <s v="Matte Lipstick"/>
    <n v="1"/>
    <n v="345.58"/>
    <n v="0"/>
    <x v="4163"/>
    <n v="105.87"/>
    <s v="Credit/Debit Card"/>
    <s v="Amazon (FBA)"/>
    <s v="Delivered"/>
    <s v="Maharashtra"/>
  </r>
  <r>
    <s v="IN-AMD-104169"/>
    <x v="96"/>
    <s v="Electronics &amp; Mobiles"/>
    <s v="5G Smartphone"/>
    <n v="3"/>
    <n v="28917.11"/>
    <n v="0.1"/>
    <x v="4164"/>
    <n v="16709.66"/>
    <s v="Net Banking"/>
    <s v="Merchant (FBM)"/>
    <s v="Delivered"/>
    <s v="Delhi"/>
  </r>
  <r>
    <s v="IN-AMD-104170"/>
    <x v="443"/>
    <s v="Beauty &amp; Personal Care"/>
    <s v="Sunscreen Gel SPF 50"/>
    <n v="1"/>
    <n v="257.39999999999998"/>
    <n v="0.05"/>
    <x v="4165"/>
    <n v="29.9"/>
    <s v="Credit/Debit Card"/>
    <s v="Seller Flex"/>
    <s v="Delivered"/>
    <s v="Gujarat"/>
  </r>
  <r>
    <s v="IN-AMD-104171"/>
    <x v="900"/>
    <s v="Apparel &amp; Fashion"/>
    <s v="Printed T-Shirt"/>
    <n v="1"/>
    <n v="1266.3399999999999"/>
    <n v="0.2"/>
    <x v="4166"/>
    <n v="307.57"/>
    <s v="UPI"/>
    <s v="Amazon (FBA)"/>
    <s v="Delivered"/>
    <s v="Gujarat"/>
  </r>
  <r>
    <s v="IN-AMD-104172"/>
    <x v="101"/>
    <s v="Beauty &amp; Personal Care"/>
    <s v="Matte Lipstick"/>
    <n v="4"/>
    <n v="619.91999999999996"/>
    <n v="0.15"/>
    <x v="4167"/>
    <n v="696.9"/>
    <s v="UPI"/>
    <s v="Amazon (FBA)"/>
    <s v="Delivered"/>
    <s v="Delhi"/>
  </r>
  <r>
    <s v="IN-AMD-104173"/>
    <x v="20"/>
    <s v="Beauty &amp; Personal Care"/>
    <s v="Electric Trimmer"/>
    <n v="4"/>
    <n v="693.8"/>
    <n v="0.05"/>
    <x v="4168"/>
    <n v="705.92"/>
    <s v="Cash on Delivery (COD)"/>
    <s v="Merchant (FBM)"/>
    <s v="Delivered"/>
    <s v="Maharashtra"/>
  </r>
  <r>
    <s v="IN-AMD-104174"/>
    <x v="786"/>
    <s v="Electronics &amp; Mobiles"/>
    <s v="Wireless Earbuds"/>
    <n v="1"/>
    <n v="8120.17"/>
    <n v="0.2"/>
    <x v="4169"/>
    <n v="2246.5"/>
    <s v="Cash on Delivery (COD)"/>
    <s v="Amazon (FBA)"/>
    <s v="Shipped"/>
    <s v="Uttar Pradesh"/>
  </r>
  <r>
    <s v="IN-AMD-104175"/>
    <x v="611"/>
    <s v="Home &amp; Kitchen"/>
    <s v="Stainless Steel Dinner Set"/>
    <n v="2"/>
    <n v="2758.67"/>
    <n v="0.15"/>
    <x v="4170"/>
    <n v="1140.6199999999999"/>
    <s v="Cash on Delivery (COD)"/>
    <s v="Amazon (FBA)"/>
    <s v="Delivered"/>
    <s v="Uttar Pradesh"/>
  </r>
  <r>
    <s v="IN-AMD-104176"/>
    <x v="751"/>
    <s v="Electronics &amp; Mobiles"/>
    <s v="5G Smartphone"/>
    <n v="4"/>
    <n v="8246.66"/>
    <n v="0.15"/>
    <x v="4171"/>
    <n v="3909.5"/>
    <s v="Amazon Pay Later"/>
    <s v="Merchant (FBM)"/>
    <s v="Delivered"/>
    <s v="Uttar Pradesh"/>
  </r>
  <r>
    <s v="IN-AMD-104177"/>
    <x v="697"/>
    <s v="Electronics &amp; Mobiles"/>
    <s v="Laptop Backpack"/>
    <n v="2"/>
    <n v="17191.55"/>
    <n v="0.25"/>
    <x v="4172"/>
    <n v="8828.5300000000007"/>
    <s v="UPI"/>
    <s v="Seller Flex"/>
    <s v="Delivered"/>
    <s v="Maharashtra"/>
  </r>
  <r>
    <s v="IN-AMD-104178"/>
    <x v="688"/>
    <s v="Electronics &amp; Mobiles"/>
    <s v="Power Bank 20000mAh"/>
    <n v="4"/>
    <n v="26180.21"/>
    <n v="0"/>
    <x v="4173"/>
    <n v="19732.349999999999"/>
    <s v="UPI"/>
    <s v="Amazon (FBA)"/>
    <s v="Delivered"/>
    <s v="West Bengal"/>
  </r>
  <r>
    <s v="IN-AMD-104179"/>
    <x v="828"/>
    <s v="Home &amp; Kitchen"/>
    <s v="Water Purifier"/>
    <n v="3"/>
    <n v="4988.28"/>
    <n v="0"/>
    <x v="4174"/>
    <n v="4258.6000000000004"/>
    <s v="UPI"/>
    <s v="Merchant (FBM)"/>
    <s v="Delivered"/>
    <s v="Maharashtra"/>
  </r>
  <r>
    <s v="IN-AMD-104180"/>
    <x v="819"/>
    <s v="Electronics &amp; Mobiles"/>
    <s v="Power Bank 20000mAh"/>
    <n v="2"/>
    <n v="4664.8599999999997"/>
    <n v="0.1"/>
    <x v="4175"/>
    <n v="1978.62"/>
    <s v="Credit/Debit Card"/>
    <s v="Amazon (FBA)"/>
    <s v="Delivered"/>
    <s v="Rajasthan"/>
  </r>
  <r>
    <s v="IN-AMD-104181"/>
    <x v="814"/>
    <s v="Electronics &amp; Mobiles"/>
    <s v="Laptop Backpack"/>
    <n v="3"/>
    <n v="22892.080000000002"/>
    <n v="0.1"/>
    <x v="4176"/>
    <n v="9916.66"/>
    <s v="UPI"/>
    <s v="Amazon (FBA)"/>
    <s v="Delivered"/>
    <s v="Kerala"/>
  </r>
  <r>
    <s v="IN-AMD-104182"/>
    <x v="336"/>
    <s v="Home &amp; Kitchen"/>
    <s v="Induction Cooktop"/>
    <n v="3"/>
    <n v="3752.2"/>
    <n v="0.2"/>
    <x v="4177"/>
    <n v="1887.82"/>
    <s v="UPI"/>
    <s v="Amazon (FBA)"/>
    <s v="Delivered"/>
    <s v="Rajasthan"/>
  </r>
  <r>
    <s v="IN-AMD-104183"/>
    <x v="559"/>
    <s v="Electronics &amp; Mobiles"/>
    <s v="5G Smartphone"/>
    <n v="1"/>
    <n v="21349.759999999998"/>
    <n v="0"/>
    <x v="4178"/>
    <n v="4543.45"/>
    <s v="Cash on Delivery (COD)"/>
    <s v="Amazon (FBA)"/>
    <s v="Delivered"/>
    <s v="Uttar Pradesh"/>
  </r>
  <r>
    <s v="IN-AMD-104184"/>
    <x v="548"/>
    <s v="Electronics &amp; Mobiles"/>
    <s v="Smartwatch"/>
    <n v="3"/>
    <n v="24434.16"/>
    <n v="0.05"/>
    <x v="4179"/>
    <n v="20449.39"/>
    <s v="UPI"/>
    <s v="Seller Flex"/>
    <s v="Delivered"/>
    <s v="Uttar Pradesh"/>
  </r>
  <r>
    <s v="IN-AMD-104185"/>
    <x v="513"/>
    <s v="Electronics &amp; Mobiles"/>
    <s v="5G Smartphone"/>
    <n v="3"/>
    <n v="19991.93"/>
    <n v="0.1"/>
    <x v="4180"/>
    <n v="0"/>
    <s v="Cash on Delivery (COD)"/>
    <s v="Amazon (FBA)"/>
    <s v="Returned"/>
    <s v="Delhi"/>
  </r>
  <r>
    <s v="IN-AMD-104186"/>
    <x v="128"/>
    <s v="Apparel &amp; Fashion"/>
    <s v="Printed T-Shirt"/>
    <n v="3"/>
    <n v="2005.3"/>
    <n v="0.05"/>
    <x v="4181"/>
    <n v="1990.65"/>
    <s v="UPI"/>
    <s v="Seller Flex"/>
    <s v="Delivered"/>
    <s v="Maharashtra"/>
  </r>
  <r>
    <s v="IN-AMD-104187"/>
    <x v="657"/>
    <s v="Apparel &amp; Fashion"/>
    <s v="Printed T-Shirt"/>
    <n v="3"/>
    <n v="1923.84"/>
    <n v="0"/>
    <x v="4182"/>
    <n v="1789.38"/>
    <s v="UPI"/>
    <s v="Seller Flex"/>
    <s v="Delivered"/>
    <s v="Telangana"/>
  </r>
  <r>
    <s v="IN-AMD-104188"/>
    <x v="624"/>
    <s v="Electronics &amp; Mobiles"/>
    <s v="5G Smartphone"/>
    <n v="1"/>
    <n v="19409.22"/>
    <n v="0"/>
    <x v="4183"/>
    <n v="5100.76"/>
    <s v="Cash on Delivery (COD)"/>
    <s v="Amazon (FBA)"/>
    <s v="Delivered"/>
    <s v="Tamil Nadu"/>
  </r>
  <r>
    <s v="IN-AMD-104189"/>
    <x v="414"/>
    <s v="Pantry &amp; Groceries"/>
    <s v="Organic Turmeric Powder"/>
    <n v="1"/>
    <n v="861.63"/>
    <n v="0"/>
    <x v="4184"/>
    <n v="206.83"/>
    <s v="Cash on Delivery (COD)"/>
    <s v="Amazon (FBA)"/>
    <s v="Delivered"/>
    <s v="Delhi"/>
  </r>
  <r>
    <s v="IN-AMD-104190"/>
    <x v="327"/>
    <s v="Home &amp; Kitchen"/>
    <s v="Water Purifier"/>
    <n v="3"/>
    <n v="6012.84"/>
    <n v="0.1"/>
    <x v="4185"/>
    <n v="0"/>
    <s v="UPI"/>
    <s v="Seller Flex"/>
    <s v="Returned"/>
    <s v="Gujarat"/>
  </r>
  <r>
    <s v="IN-AMD-104191"/>
    <x v="207"/>
    <s v="Apparel &amp; Fashion"/>
    <s v="Saree with Unstitched Blouse"/>
    <n v="2"/>
    <n v="1227.5999999999999"/>
    <n v="0.05"/>
    <x v="4186"/>
    <n v="791.43"/>
    <s v="UPI"/>
    <s v="Amazon (FBA)"/>
    <s v="Delivered"/>
    <s v="Maharashtra"/>
  </r>
  <r>
    <s v="IN-AMD-104192"/>
    <x v="563"/>
    <s v="Apparel &amp; Fashion"/>
    <s v="Men Denim Jeans"/>
    <n v="4"/>
    <n v="693.52"/>
    <n v="0"/>
    <x v="4187"/>
    <n v="969.53"/>
    <s v="UPI"/>
    <s v="Amazon (FBA)"/>
    <s v="Delivered"/>
    <s v="Tamil Nadu"/>
  </r>
  <r>
    <s v="IN-AMD-104193"/>
    <x v="417"/>
    <s v="Apparel &amp; Fashion"/>
    <s v="Cotton Kurta Set"/>
    <n v="2"/>
    <n v="2289.1999999999998"/>
    <n v="0.15"/>
    <x v="4188"/>
    <n v="1244.1199999999999"/>
    <s v="Credit/Debit Card"/>
    <s v="Amazon (FBA)"/>
    <s v="Delivered"/>
    <s v="Uttar Pradesh"/>
  </r>
  <r>
    <s v="IN-AMD-104194"/>
    <x v="77"/>
    <s v="Home &amp; Kitchen"/>
    <s v="Cotton Bedsheet Double"/>
    <n v="3"/>
    <n v="5583.03"/>
    <n v="0.15"/>
    <x v="4189"/>
    <n v="1809.32"/>
    <s v="Credit/Debit Card"/>
    <s v="Amazon (FBA)"/>
    <s v="Delivered"/>
    <s v="Maharashtra"/>
  </r>
  <r>
    <s v="IN-AMD-104195"/>
    <x v="165"/>
    <s v="Electronics &amp; Mobiles"/>
    <s v="Laptop Backpack"/>
    <n v="1"/>
    <n v="19040.21"/>
    <n v="0"/>
    <x v="4190"/>
    <n v="6515.39"/>
    <s v="UPI"/>
    <s v="Amazon (FBA)"/>
    <s v="Delivered"/>
    <s v="Telangana"/>
  </r>
  <r>
    <s v="IN-AMD-104196"/>
    <x v="300"/>
    <s v="Electronics &amp; Mobiles"/>
    <s v="Power Bank 20000mAh"/>
    <n v="3"/>
    <n v="14794.54"/>
    <n v="0.15"/>
    <x v="4191"/>
    <n v="10888.91"/>
    <s v="UPI"/>
    <s v="Seller Flex"/>
    <s v="Delivered"/>
    <s v="Maharashtra"/>
  </r>
  <r>
    <s v="IN-AMD-104197"/>
    <x v="566"/>
    <s v="Beauty &amp; Personal Care"/>
    <s v="Sunscreen Gel SPF 50"/>
    <n v="3"/>
    <n v="802.56"/>
    <n v="0"/>
    <x v="4192"/>
    <n v="0"/>
    <s v="Credit/Debit Card"/>
    <s v="Amazon (FBA)"/>
    <s v="Cancelled"/>
    <s v="Gujarat"/>
  </r>
  <r>
    <s v="IN-AMD-104198"/>
    <x v="609"/>
    <s v="Electronics &amp; Mobiles"/>
    <s v="Wireless Earbuds"/>
    <n v="1"/>
    <n v="10038.379999999999"/>
    <n v="0.2"/>
    <x v="4193"/>
    <n v="1292.7"/>
    <s v="UPI"/>
    <s v="Amazon (FBA)"/>
    <s v="Delivered"/>
    <s v="Telangana"/>
  </r>
  <r>
    <s v="IN-AMD-104199"/>
    <x v="339"/>
    <s v="Apparel &amp; Fashion"/>
    <s v="Sports Shoes"/>
    <n v="2"/>
    <n v="1116.25"/>
    <n v="0.25"/>
    <x v="4194"/>
    <n v="0"/>
    <s v="Credit/Debit Card"/>
    <s v="Seller Flex"/>
    <s v="Cancelled"/>
    <s v="Maharashtra"/>
  </r>
  <r>
    <s v="IN-AMD-104200"/>
    <x v="493"/>
    <s v="Beauty &amp; Personal Care"/>
    <s v="Sunscreen Gel SPF 50"/>
    <n v="4"/>
    <n v="1454.47"/>
    <n v="0"/>
    <x v="4195"/>
    <n v="1311.12"/>
    <s v="UPI"/>
    <s v="Merchant (FBM)"/>
    <s v="Delivered"/>
    <s v="Tamil Nadu"/>
  </r>
  <r>
    <s v="IN-AMD-104201"/>
    <x v="275"/>
    <s v="Home &amp; Kitchen"/>
    <s v="Cotton Bedsheet Double"/>
    <n v="3"/>
    <n v="5204.49"/>
    <n v="0.15"/>
    <x v="4196"/>
    <n v="3794.38"/>
    <s v="UPI"/>
    <s v="Amazon (FBA)"/>
    <s v="Delivered"/>
    <s v="Telangana"/>
  </r>
  <r>
    <s v="IN-AMD-104202"/>
    <x v="928"/>
    <s v="Apparel &amp; Fashion"/>
    <s v="Sports Shoes"/>
    <n v="1"/>
    <n v="2081.61"/>
    <n v="0"/>
    <x v="4197"/>
    <n v="607.05999999999995"/>
    <s v="UPI"/>
    <s v="Amazon (FBA)"/>
    <s v="Delivered"/>
    <s v="Maharashtra"/>
  </r>
  <r>
    <s v="IN-AMD-104203"/>
    <x v="772"/>
    <s v="Home &amp; Kitchen"/>
    <s v="Stainless Steel Dinner Set"/>
    <n v="4"/>
    <n v="5452.54"/>
    <n v="0.25"/>
    <x v="4198"/>
    <n v="4025.9"/>
    <s v="Amazon Pay Later"/>
    <s v="Amazon (FBA)"/>
    <s v="Delivered"/>
    <s v="Tamil Nadu"/>
  </r>
  <r>
    <s v="IN-AMD-104204"/>
    <x v="512"/>
    <s v="Electronics &amp; Mobiles"/>
    <s v="Laptop Backpack"/>
    <n v="4"/>
    <n v="23107.72"/>
    <n v="0.05"/>
    <x v="4199"/>
    <n v="26810.57"/>
    <s v="UPI"/>
    <s v="Amazon (FBA)"/>
    <s v="Delivered"/>
    <s v="Maharashtra"/>
  </r>
  <r>
    <s v="IN-AMD-104205"/>
    <x v="682"/>
    <s v="Home &amp; Kitchen"/>
    <s v="Cotton Bedsheet Double"/>
    <n v="4"/>
    <n v="4104.6099999999997"/>
    <n v="0.1"/>
    <x v="4200"/>
    <n v="3739.23"/>
    <s v="UPI"/>
    <s v="Amazon (FBA)"/>
    <s v="Delivered"/>
    <s v="Uttar Pradesh"/>
  </r>
  <r>
    <s v="IN-AMD-104206"/>
    <x v="301"/>
    <s v="Apparel &amp; Fashion"/>
    <s v="Saree with Unstitched Blouse"/>
    <n v="1"/>
    <n v="670.44"/>
    <n v="0.15"/>
    <x v="4201"/>
    <n v="124.83"/>
    <s v="Cash on Delivery (COD)"/>
    <s v="Amazon (FBA)"/>
    <s v="Delivered"/>
    <s v="Gujarat"/>
  </r>
  <r>
    <s v="IN-AMD-104207"/>
    <x v="490"/>
    <s v="Beauty &amp; Personal Care"/>
    <s v="Matte Lipstick"/>
    <n v="3"/>
    <n v="1337.17"/>
    <n v="0"/>
    <x v="4202"/>
    <n v="819.21"/>
    <s v="Net Banking"/>
    <s v="Amazon (FBA)"/>
    <s v="Delivered"/>
    <s v="Delhi"/>
  </r>
  <r>
    <s v="IN-AMD-104208"/>
    <x v="272"/>
    <s v="Pantry &amp; Groceries"/>
    <s v="Ghee 1L"/>
    <n v="1"/>
    <n v="651.59"/>
    <n v="0.05"/>
    <x v="4203"/>
    <n v="115.4"/>
    <s v="UPI"/>
    <s v="Amazon (FBA)"/>
    <s v="Delivered"/>
    <s v="Delhi"/>
  </r>
  <r>
    <s v="IN-AMD-104209"/>
    <x v="718"/>
    <s v="Pantry &amp; Groceries"/>
    <s v="Filter Coffee Powder"/>
    <n v="3"/>
    <n v="209.18"/>
    <n v="0"/>
    <x v="4204"/>
    <n v="0"/>
    <s v="Credit/Debit Card"/>
    <s v="Merchant (FBM)"/>
    <s v="Cancelled"/>
    <s v="Rajasthan"/>
  </r>
  <r>
    <s v="IN-AMD-104210"/>
    <x v="387"/>
    <s v="Pantry &amp; Groceries"/>
    <s v="Assorted Dry Fruits 500g"/>
    <n v="2"/>
    <n v="988.58"/>
    <n v="0.1"/>
    <x v="4205"/>
    <n v="303.14"/>
    <s v="Cash on Delivery (COD)"/>
    <s v="Amazon (FBA)"/>
    <s v="Delivered"/>
    <s v="Delhi"/>
  </r>
  <r>
    <s v="IN-AMD-104211"/>
    <x v="246"/>
    <s v="Apparel &amp; Fashion"/>
    <s v="Cotton Kurta Set"/>
    <n v="4"/>
    <n v="1171.44"/>
    <n v="0.15"/>
    <x v="4206"/>
    <n v="1301.97"/>
    <s v="Net Banking"/>
    <s v="Amazon (FBA)"/>
    <s v="Delivered"/>
    <s v="Karnataka"/>
  </r>
  <r>
    <s v="IN-AMD-104212"/>
    <x v="723"/>
    <s v="Apparel &amp; Fashion"/>
    <s v="Printed T-Shirt"/>
    <n v="3"/>
    <n v="1245.18"/>
    <n v="0.2"/>
    <x v="4207"/>
    <n v="570.51"/>
    <s v="Net Banking"/>
    <s v="Amazon (FBA)"/>
    <s v="Delivered"/>
    <s v="Rajasthan"/>
  </r>
  <r>
    <s v="IN-AMD-104213"/>
    <x v="158"/>
    <s v="Apparel &amp; Fashion"/>
    <s v="Sports Shoes"/>
    <n v="2"/>
    <n v="893.67"/>
    <n v="0.1"/>
    <x v="4208"/>
    <n v="350.81"/>
    <s v="UPI"/>
    <s v="Amazon (FBA)"/>
    <s v="Delivered"/>
    <s v="Telangana"/>
  </r>
  <r>
    <s v="IN-AMD-104214"/>
    <x v="267"/>
    <s v="Home &amp; Kitchen"/>
    <s v="Mixer Grinder 750W"/>
    <n v="1"/>
    <n v="886.63"/>
    <n v="0.15"/>
    <x v="4209"/>
    <n v="116.22"/>
    <s v="Credit/Debit Card"/>
    <s v="Amazon (FBA)"/>
    <s v="Shipped"/>
    <s v="Uttar Pradesh"/>
  </r>
  <r>
    <s v="IN-AMD-104215"/>
    <x v="715"/>
    <s v="Beauty &amp; Personal Care"/>
    <s v="Sunscreen Gel SPF 50"/>
    <n v="4"/>
    <n v="224.74"/>
    <n v="0"/>
    <x v="4210"/>
    <n v="0"/>
    <s v="Cash on Delivery (COD)"/>
    <s v="Seller Flex"/>
    <s v="Cancelled"/>
    <s v="Uttar Pradesh"/>
  </r>
  <r>
    <s v="IN-AMD-104216"/>
    <x v="777"/>
    <s v="Electronics &amp; Mobiles"/>
    <s v="Power Bank 20000mAh"/>
    <n v="3"/>
    <n v="8569.8799999999992"/>
    <n v="0.15"/>
    <x v="4211"/>
    <n v="3329.33"/>
    <s v="Credit/Debit Card"/>
    <s v="Seller Flex"/>
    <s v="Delivered"/>
    <s v="West Bengal"/>
  </r>
  <r>
    <s v="IN-AMD-104217"/>
    <x v="118"/>
    <s v="Pantry &amp; Groceries"/>
    <s v="Ghee 1L"/>
    <n v="4"/>
    <n v="343.44"/>
    <n v="0"/>
    <x v="4212"/>
    <n v="396.03"/>
    <s v="UPI"/>
    <s v="Amazon (FBA)"/>
    <s v="Delivered"/>
    <s v="Maharashtra"/>
  </r>
  <r>
    <s v="IN-AMD-104218"/>
    <x v="914"/>
    <s v="Beauty &amp; Personal Care"/>
    <s v="Electric Trimmer"/>
    <n v="4"/>
    <n v="972.21"/>
    <n v="0"/>
    <x v="4213"/>
    <n v="1081.3699999999999"/>
    <s v="Amazon Pay Later"/>
    <s v="Amazon (FBA)"/>
    <s v="Delivered"/>
    <s v="Karnataka"/>
  </r>
  <r>
    <s v="IN-AMD-104219"/>
    <x v="944"/>
    <s v="Pantry &amp; Groceries"/>
    <s v="Organic Turmeric Powder"/>
    <n v="4"/>
    <n v="159.35"/>
    <n v="0.1"/>
    <x v="4214"/>
    <n v="161.47999999999999"/>
    <s v="Amazon Pay Later"/>
    <s v="Merchant (FBM)"/>
    <s v="Delivered"/>
    <s v="Maharashtra"/>
  </r>
  <r>
    <s v="IN-AMD-104220"/>
    <x v="76"/>
    <s v="Beauty &amp; Personal Care"/>
    <s v="Ayurvedic Hair Oil"/>
    <n v="1"/>
    <n v="272.23"/>
    <n v="0.05"/>
    <x v="4215"/>
    <n v="0"/>
    <s v="Net Banking"/>
    <s v="Seller Flex"/>
    <s v="Cancelled"/>
    <s v="Karnataka"/>
  </r>
  <r>
    <s v="IN-AMD-104221"/>
    <x v="790"/>
    <s v="Electronics &amp; Mobiles"/>
    <s v="Power Bank 20000mAh"/>
    <n v="4"/>
    <n v="32118.71"/>
    <n v="0.05"/>
    <x v="4216"/>
    <n v="20377.39"/>
    <s v="UPI"/>
    <s v="Amazon (FBA)"/>
    <s v="Delivered"/>
    <s v="Telangana"/>
  </r>
  <r>
    <s v="IN-AMD-104222"/>
    <x v="502"/>
    <s v="Electronics &amp; Mobiles"/>
    <s v="5G Smartphone"/>
    <n v="3"/>
    <n v="8888.18"/>
    <n v="0.15"/>
    <x v="4217"/>
    <n v="4067.71"/>
    <s v="UPI"/>
    <s v="Seller Flex"/>
    <s v="Shipped"/>
    <s v="Delhi"/>
  </r>
  <r>
    <s v="IN-AMD-104223"/>
    <x v="721"/>
    <s v="Electronics &amp; Mobiles"/>
    <s v="Laptop Backpack"/>
    <n v="1"/>
    <n v="9890.17"/>
    <n v="0.1"/>
    <x v="4218"/>
    <n v="0"/>
    <s v="UPI"/>
    <s v="Amazon (FBA)"/>
    <s v="Returned"/>
    <s v="Telangana"/>
  </r>
  <r>
    <s v="IN-AMD-104224"/>
    <x v="751"/>
    <s v="Electronics &amp; Mobiles"/>
    <s v="5G Smartphone"/>
    <n v="2"/>
    <n v="8353.06"/>
    <n v="0.05"/>
    <x v="4219"/>
    <n v="2293.66"/>
    <s v="Cash on Delivery (COD)"/>
    <s v="Amazon (FBA)"/>
    <s v="Delivered"/>
    <s v="Karnataka"/>
  </r>
  <r>
    <s v="IN-AMD-104225"/>
    <x v="731"/>
    <s v="Home &amp; Kitchen"/>
    <s v="Induction Cooktop"/>
    <n v="3"/>
    <n v="2357.98"/>
    <n v="0.05"/>
    <x v="4220"/>
    <n v="1238.44"/>
    <s v="UPI"/>
    <s v="Amazon (FBA)"/>
    <s v="Delivered"/>
    <s v="Rajasthan"/>
  </r>
  <r>
    <s v="IN-AMD-104226"/>
    <x v="758"/>
    <s v="Beauty &amp; Personal Care"/>
    <s v="Matte Lipstick"/>
    <n v="1"/>
    <n v="1128.68"/>
    <n v="0.15"/>
    <x v="4221"/>
    <n v="327.33999999999997"/>
    <s v="UPI"/>
    <s v="Seller Flex"/>
    <s v="Delivered"/>
    <s v="Maharashtra"/>
  </r>
  <r>
    <s v="IN-AMD-104227"/>
    <x v="796"/>
    <s v="Beauty &amp; Personal Care"/>
    <s v="Sunscreen Gel SPF 50"/>
    <n v="3"/>
    <n v="537.32000000000005"/>
    <n v="0.05"/>
    <x v="4222"/>
    <n v="376.58"/>
    <s v="UPI"/>
    <s v="Merchant (FBM)"/>
    <s v="Delivered"/>
    <s v="Tamil Nadu"/>
  </r>
  <r>
    <s v="IN-AMD-104228"/>
    <x v="425"/>
    <s v="Home &amp; Kitchen"/>
    <s v="Stainless Steel Dinner Set"/>
    <n v="3"/>
    <n v="7643.81"/>
    <n v="0.2"/>
    <x v="4223"/>
    <n v="6116.44"/>
    <s v="Cash on Delivery (COD)"/>
    <s v="Merchant (FBM)"/>
    <s v="Delivered"/>
    <s v="Uttar Pradesh"/>
  </r>
  <r>
    <s v="IN-AMD-104229"/>
    <x v="950"/>
    <s v="Electronics &amp; Mobiles"/>
    <s v="Smartwatch"/>
    <n v="2"/>
    <n v="20739.66"/>
    <n v="0"/>
    <x v="4224"/>
    <n v="12666.81"/>
    <s v="Cash on Delivery (COD)"/>
    <s v="Amazon (FBA)"/>
    <s v="Delivered"/>
    <s v="Telangana"/>
  </r>
  <r>
    <s v="IN-AMD-104230"/>
    <x v="500"/>
    <s v="Electronics &amp; Mobiles"/>
    <s v="Wireless Earbuds"/>
    <n v="1"/>
    <n v="9614.4699999999993"/>
    <n v="0.1"/>
    <x v="4225"/>
    <n v="2928.22"/>
    <s v="UPI"/>
    <s v="Seller Flex"/>
    <s v="Delivered"/>
    <s v="Maharashtra"/>
  </r>
  <r>
    <s v="IN-AMD-104231"/>
    <x v="463"/>
    <s v="Electronics &amp; Mobiles"/>
    <s v="Laptop Backpack"/>
    <n v="4"/>
    <n v="8597.4"/>
    <n v="0.05"/>
    <x v="4226"/>
    <n v="9471.48"/>
    <s v="Cash on Delivery (COD)"/>
    <s v="Amazon (FBA)"/>
    <s v="Delivered"/>
    <s v="Karnataka"/>
  </r>
  <r>
    <s v="IN-AMD-104232"/>
    <x v="89"/>
    <s v="Apparel &amp; Fashion"/>
    <s v="Men Denim Jeans"/>
    <n v="3"/>
    <n v="1798.96"/>
    <n v="0.1"/>
    <x v="4227"/>
    <n v="875.28"/>
    <s v="Credit/Debit Card"/>
    <s v="Amazon (FBA)"/>
    <s v="Delivered"/>
    <s v="Delhi"/>
  </r>
  <r>
    <s v="IN-AMD-104233"/>
    <x v="504"/>
    <s v="Apparel &amp; Fashion"/>
    <s v="Printed T-Shirt"/>
    <n v="3"/>
    <n v="2063.3200000000002"/>
    <n v="0.1"/>
    <x v="4228"/>
    <n v="1641.55"/>
    <s v="Net Banking"/>
    <s v="Amazon (FBA)"/>
    <s v="Delivered"/>
    <s v="Tamil Nadu"/>
  </r>
  <r>
    <s v="IN-AMD-104234"/>
    <x v="287"/>
    <s v="Electronics &amp; Mobiles"/>
    <s v="Laptop Backpack"/>
    <n v="3"/>
    <n v="29771.55"/>
    <n v="0.1"/>
    <x v="4229"/>
    <n v="16889.07"/>
    <s v="Credit/Debit Card"/>
    <s v="Merchant (FBM)"/>
    <s v="Delivered"/>
    <s v="Maharashtra"/>
  </r>
  <r>
    <s v="IN-AMD-104235"/>
    <x v="451"/>
    <s v="Apparel &amp; Fashion"/>
    <s v="Printed T-Shirt"/>
    <n v="3"/>
    <n v="1186.55"/>
    <n v="0.1"/>
    <x v="4230"/>
    <n v="502.34"/>
    <s v="UPI"/>
    <s v="Amazon (FBA)"/>
    <s v="Delivered"/>
    <s v="West Bengal"/>
  </r>
  <r>
    <s v="IN-AMD-104236"/>
    <x v="329"/>
    <s v="Electronics &amp; Mobiles"/>
    <s v="Power Bank 20000mAh"/>
    <n v="3"/>
    <n v="3344.55"/>
    <n v="0.05"/>
    <x v="4231"/>
    <n v="1686.53"/>
    <s v="Cash on Delivery (COD)"/>
    <s v="Seller Flex"/>
    <s v="Delivered"/>
    <s v="Maharashtra"/>
  </r>
  <r>
    <s v="IN-AMD-104237"/>
    <x v="229"/>
    <s v="Home &amp; Kitchen"/>
    <s v="Stainless Steel Dinner Set"/>
    <n v="1"/>
    <n v="4783.7700000000004"/>
    <n v="0.2"/>
    <x v="4232"/>
    <n v="717.15"/>
    <s v="UPI"/>
    <s v="Amazon (FBA)"/>
    <s v="Delivered"/>
    <s v="Tamil Nadu"/>
  </r>
  <r>
    <s v="IN-AMD-104238"/>
    <x v="78"/>
    <s v="Apparel &amp; Fashion"/>
    <s v="Men Denim Jeans"/>
    <n v="3"/>
    <n v="2479.58"/>
    <n v="0"/>
    <x v="4233"/>
    <n v="1068.74"/>
    <s v="UPI"/>
    <s v="Amazon (FBA)"/>
    <s v="Shipped"/>
    <s v="Karnataka"/>
  </r>
  <r>
    <s v="IN-AMD-104239"/>
    <x v="278"/>
    <s v="Apparel &amp; Fashion"/>
    <s v="Men Denim Jeans"/>
    <n v="3"/>
    <n v="2362.54"/>
    <n v="0.05"/>
    <x v="4234"/>
    <n v="1431.05"/>
    <s v="Amazon Pay Later"/>
    <s v="Amazon (FBA)"/>
    <s v="Delivered"/>
    <s v="Tamil Nadu"/>
  </r>
  <r>
    <s v="IN-AMD-104240"/>
    <x v="807"/>
    <s v="Apparel &amp; Fashion"/>
    <s v="Sports Shoes"/>
    <n v="3"/>
    <n v="407.71"/>
    <n v="0"/>
    <x v="4235"/>
    <n v="411.88"/>
    <s v="Cash on Delivery (COD)"/>
    <s v="Seller Flex"/>
    <s v="Delivered"/>
    <s v="Maharashtra"/>
  </r>
  <r>
    <s v="IN-AMD-104241"/>
    <x v="801"/>
    <s v="Pantry &amp; Groceries"/>
    <s v="Ghee 1L"/>
    <n v="4"/>
    <n v="236.52"/>
    <n v="0.05"/>
    <x v="4236"/>
    <n v="148.08000000000001"/>
    <s v="Amazon Pay Later"/>
    <s v="Amazon (FBA)"/>
    <s v="Delivered"/>
    <s v="Gujarat"/>
  </r>
  <r>
    <s v="IN-AMD-104242"/>
    <x v="82"/>
    <s v="Electronics &amp; Mobiles"/>
    <s v="Smartwatch"/>
    <n v="4"/>
    <n v="28711.26"/>
    <n v="0"/>
    <x v="4237"/>
    <n v="39615.9"/>
    <s v="UPI"/>
    <s v="Seller Flex"/>
    <s v="Delivered"/>
    <s v="Karnataka"/>
  </r>
  <r>
    <s v="IN-AMD-104243"/>
    <x v="519"/>
    <s v="Apparel &amp; Fashion"/>
    <s v="Cotton Kurta Set"/>
    <n v="1"/>
    <n v="2103.5500000000002"/>
    <n v="0.1"/>
    <x v="4238"/>
    <n v="438.99"/>
    <s v="UPI"/>
    <s v="Amazon (FBA)"/>
    <s v="Delivered"/>
    <s v="Karnataka"/>
  </r>
  <r>
    <s v="IN-AMD-104244"/>
    <x v="164"/>
    <s v="Home &amp; Kitchen"/>
    <s v="Induction Cooktop"/>
    <n v="3"/>
    <n v="6752.28"/>
    <n v="0.15"/>
    <x v="4239"/>
    <n v="5069.75"/>
    <s v="UPI"/>
    <s v="Seller Flex"/>
    <s v="Delivered"/>
    <s v="Delhi"/>
  </r>
  <r>
    <s v="IN-AMD-104245"/>
    <x v="754"/>
    <s v="Home &amp; Kitchen"/>
    <s v="Cotton Bedsheet Double"/>
    <n v="3"/>
    <n v="6975.85"/>
    <n v="0"/>
    <x v="4240"/>
    <n v="3050.59"/>
    <s v="UPI"/>
    <s v="Amazon (FBA)"/>
    <s v="Delivered"/>
    <s v="Karnataka"/>
  </r>
  <r>
    <s v="IN-AMD-104246"/>
    <x v="462"/>
    <s v="Pantry &amp; Groceries"/>
    <s v="Filter Coffee Powder"/>
    <n v="2"/>
    <n v="1054.96"/>
    <n v="0.25"/>
    <x v="4241"/>
    <n v="503.67"/>
    <s v="UPI"/>
    <s v="Amazon (FBA)"/>
    <s v="Delivered"/>
    <s v="Uttar Pradesh"/>
  </r>
  <r>
    <s v="IN-AMD-104247"/>
    <x v="289"/>
    <s v="Apparel &amp; Fashion"/>
    <s v="Cotton Kurta Set"/>
    <n v="4"/>
    <n v="422.77"/>
    <n v="0"/>
    <x v="4242"/>
    <n v="427.76"/>
    <s v="UPI"/>
    <s v="Amazon (FBA)"/>
    <s v="Shipped"/>
    <s v="Gujarat"/>
  </r>
  <r>
    <s v="IN-AMD-104248"/>
    <x v="895"/>
    <s v="Apparel &amp; Fashion"/>
    <s v="Cotton Kurta Set"/>
    <n v="2"/>
    <n v="2772.39"/>
    <n v="0.15"/>
    <x v="4243"/>
    <n v="706.24"/>
    <s v="UPI"/>
    <s v="Amazon (FBA)"/>
    <s v="Delivered"/>
    <s v="Delhi"/>
  </r>
  <r>
    <s v="IN-AMD-104249"/>
    <x v="495"/>
    <s v="Electronics &amp; Mobiles"/>
    <s v="Wireless Earbuds"/>
    <n v="3"/>
    <n v="25718.06"/>
    <n v="0"/>
    <x v="4244"/>
    <n v="18109.689999999999"/>
    <s v="UPI"/>
    <s v="Amazon (FBA)"/>
    <s v="Shipped"/>
    <s v="Maharashtra"/>
  </r>
  <r>
    <s v="IN-AMD-104250"/>
    <x v="268"/>
    <s v="Home &amp; Kitchen"/>
    <s v="Stainless Steel Dinner Set"/>
    <n v="3"/>
    <n v="2271.04"/>
    <n v="0.05"/>
    <x v="4245"/>
    <n v="1787.47"/>
    <s v="Net Banking"/>
    <s v="Seller Flex"/>
    <s v="Delivered"/>
    <s v="Gujarat"/>
  </r>
  <r>
    <s v="IN-AMD-104251"/>
    <x v="154"/>
    <s v="Electronics &amp; Mobiles"/>
    <s v="5G Smartphone"/>
    <n v="2"/>
    <n v="29369.3"/>
    <n v="0.1"/>
    <x v="4246"/>
    <n v="11361.19"/>
    <s v="Cash on Delivery (COD)"/>
    <s v="Seller Flex"/>
    <s v="Delivered"/>
    <s v="Tamil Nadu"/>
  </r>
  <r>
    <s v="IN-AMD-104252"/>
    <x v="274"/>
    <s v="Electronics &amp; Mobiles"/>
    <s v="Wireless Earbuds"/>
    <n v="1"/>
    <n v="16857.48"/>
    <n v="0.1"/>
    <x v="4247"/>
    <n v="0"/>
    <s v="UPI"/>
    <s v="Amazon (FBA)"/>
    <s v="Cancelled"/>
    <s v="Rajasthan"/>
  </r>
  <r>
    <s v="IN-AMD-104253"/>
    <x v="142"/>
    <s v="Apparel &amp; Fashion"/>
    <s v="Saree with Unstitched Blouse"/>
    <n v="1"/>
    <n v="1738.64"/>
    <n v="0.1"/>
    <x v="4248"/>
    <n v="296.95999999999998"/>
    <s v="UPI"/>
    <s v="Merchant (FBM)"/>
    <s v="Delivered"/>
    <s v="Gujarat"/>
  </r>
  <r>
    <s v="IN-AMD-104254"/>
    <x v="510"/>
    <s v="Apparel &amp; Fashion"/>
    <s v="Printed T-Shirt"/>
    <n v="2"/>
    <n v="2527.5700000000002"/>
    <n v="0.15"/>
    <x v="4249"/>
    <n v="1043.58"/>
    <s v="UPI"/>
    <s v="Seller Flex"/>
    <s v="Delivered"/>
    <s v="Gujarat"/>
  </r>
  <r>
    <s v="IN-AMD-104255"/>
    <x v="748"/>
    <s v="Electronics &amp; Mobiles"/>
    <s v="Smartwatch"/>
    <n v="3"/>
    <n v="25064.79"/>
    <n v="0.15"/>
    <x v="4250"/>
    <n v="14125.97"/>
    <s v="UPI"/>
    <s v="Amazon (FBA)"/>
    <s v="Delivered"/>
    <s v="Maharashtra"/>
  </r>
  <r>
    <s v="IN-AMD-104256"/>
    <x v="734"/>
    <s v="Home &amp; Kitchen"/>
    <s v="Cotton Bedsheet Double"/>
    <n v="2"/>
    <n v="3457.12"/>
    <n v="0.2"/>
    <x v="4251"/>
    <n v="1606.98"/>
    <s v="Amazon Pay Later"/>
    <s v="Seller Flex"/>
    <s v="Delivered"/>
    <s v="Tamil Nadu"/>
  </r>
  <r>
    <s v="IN-AMD-104257"/>
    <x v="78"/>
    <s v="Home &amp; Kitchen"/>
    <s v="Mixer Grinder 750W"/>
    <n v="4"/>
    <n v="7751.18"/>
    <n v="0"/>
    <x v="4252"/>
    <n v="10486.62"/>
    <s v="Credit/Debit Card"/>
    <s v="Amazon (FBA)"/>
    <s v="Delivered"/>
    <s v="Gujarat"/>
  </r>
  <r>
    <s v="IN-AMD-104258"/>
    <x v="813"/>
    <s v="Electronics &amp; Mobiles"/>
    <s v="Laptop Backpack"/>
    <n v="1"/>
    <n v="32343.48"/>
    <n v="0"/>
    <x v="4253"/>
    <n v="5218.25"/>
    <s v="Cash on Delivery (COD)"/>
    <s v="Amazon (FBA)"/>
    <s v="Delivered"/>
    <s v="West Bengal"/>
  </r>
  <r>
    <s v="IN-AMD-104259"/>
    <x v="151"/>
    <s v="Apparel &amp; Fashion"/>
    <s v="Men Denim Jeans"/>
    <n v="2"/>
    <n v="587.1"/>
    <n v="0.25"/>
    <x v="4254"/>
    <n v="208.71"/>
    <s v="Credit/Debit Card"/>
    <s v="Amazon (FBA)"/>
    <s v="Delivered"/>
    <s v="Tamil Nadu"/>
  </r>
  <r>
    <s v="IN-AMD-104260"/>
    <x v="951"/>
    <s v="Home &amp; Kitchen"/>
    <s v="Mixer Grinder 750W"/>
    <n v="1"/>
    <n v="3898.82"/>
    <n v="0"/>
    <x v="4255"/>
    <n v="907.03"/>
    <s v="UPI"/>
    <s v="Merchant (FBM)"/>
    <s v="Delivered"/>
    <s v="Rajasthan"/>
  </r>
  <r>
    <s v="IN-AMD-104261"/>
    <x v="122"/>
    <s v="Apparel &amp; Fashion"/>
    <s v="Cotton Kurta Set"/>
    <n v="4"/>
    <n v="555.01"/>
    <n v="0"/>
    <x v="4256"/>
    <n v="470.98"/>
    <s v="Cash on Delivery (COD)"/>
    <s v="Amazon (FBA)"/>
    <s v="Delivered"/>
    <s v="Kerala"/>
  </r>
  <r>
    <s v="IN-AMD-104262"/>
    <x v="582"/>
    <s v="Apparel &amp; Fashion"/>
    <s v="Saree with Unstitched Blouse"/>
    <n v="3"/>
    <n v="2547.56"/>
    <n v="0"/>
    <x v="4257"/>
    <n v="2230.96"/>
    <s v="UPI"/>
    <s v="Amazon (FBA)"/>
    <s v="Delivered"/>
    <s v="Delhi"/>
  </r>
  <r>
    <s v="IN-AMD-104263"/>
    <x v="549"/>
    <s v="Apparel &amp; Fashion"/>
    <s v="Men Denim Jeans"/>
    <n v="3"/>
    <n v="1577.29"/>
    <n v="0.1"/>
    <x v="4258"/>
    <n v="958.89"/>
    <s v="UPI"/>
    <s v="Amazon (FBA)"/>
    <s v="Delivered"/>
    <s v="Karnataka"/>
  </r>
  <r>
    <s v="IN-AMD-104264"/>
    <x v="904"/>
    <s v="Home &amp; Kitchen"/>
    <s v="Mixer Grinder 750W"/>
    <n v="3"/>
    <n v="1242.43"/>
    <n v="0.1"/>
    <x v="4259"/>
    <n v="0"/>
    <s v="UPI"/>
    <s v="Amazon (FBA)"/>
    <s v="Returned"/>
    <s v="Delhi"/>
  </r>
  <r>
    <s v="IN-AMD-104265"/>
    <x v="755"/>
    <s v="Pantry &amp; Groceries"/>
    <s v="Assorted Dry Fruits 500g"/>
    <n v="1"/>
    <n v="683.38"/>
    <n v="0"/>
    <x v="4260"/>
    <n v="160.93"/>
    <s v="Amazon Pay Later"/>
    <s v="Amazon (FBA)"/>
    <s v="Delivered"/>
    <s v="Karnataka"/>
  </r>
  <r>
    <s v="IN-AMD-104266"/>
    <x v="773"/>
    <s v="Home &amp; Kitchen"/>
    <s v="Cotton Bedsheet Double"/>
    <n v="4"/>
    <n v="2188.12"/>
    <n v="0"/>
    <x v="4261"/>
    <n v="2568.9"/>
    <s v="UPI"/>
    <s v="Seller Flex"/>
    <s v="Delivered"/>
    <s v="Uttar Pradesh"/>
  </r>
  <r>
    <s v="IN-AMD-104267"/>
    <x v="848"/>
    <s v="Electronics &amp; Mobiles"/>
    <s v="Power Bank 20000mAh"/>
    <n v="2"/>
    <n v="27392.12"/>
    <n v="0.05"/>
    <x v="4262"/>
    <n v="17719.990000000002"/>
    <s v="UPI"/>
    <s v="Amazon (FBA)"/>
    <s v="Delivered"/>
    <s v="Telangana"/>
  </r>
  <r>
    <s v="IN-AMD-104268"/>
    <x v="333"/>
    <s v="Apparel &amp; Fashion"/>
    <s v="Men Denim Jeans"/>
    <n v="3"/>
    <n v="2600.19"/>
    <n v="0"/>
    <x v="4263"/>
    <n v="1140.58"/>
    <s v="Amazon Pay Later"/>
    <s v="Amazon (FBA)"/>
    <s v="Delivered"/>
    <s v="Maharashtra"/>
  </r>
  <r>
    <s v="IN-AMD-104269"/>
    <x v="532"/>
    <s v="Beauty &amp; Personal Care"/>
    <s v="Electric Trimmer"/>
    <n v="1"/>
    <n v="256.22000000000003"/>
    <n v="0"/>
    <x v="4264"/>
    <n v="0"/>
    <s v="Credit/Debit Card"/>
    <s v="Amazon (FBA)"/>
    <s v="Returned"/>
    <s v="Karnataka"/>
  </r>
  <r>
    <s v="IN-AMD-104270"/>
    <x v="537"/>
    <s v="Electronics &amp; Mobiles"/>
    <s v="Smartwatch"/>
    <n v="3"/>
    <n v="12884.34"/>
    <n v="0.1"/>
    <x v="4265"/>
    <n v="7000.64"/>
    <s v="Credit/Debit Card"/>
    <s v="Amazon (FBA)"/>
    <s v="Shipped"/>
    <s v="Kerala"/>
  </r>
  <r>
    <s v="IN-AMD-104271"/>
    <x v="702"/>
    <s v="Pantry &amp; Groceries"/>
    <s v="Organic Turmeric Powder"/>
    <n v="4"/>
    <n v="889.98"/>
    <n v="0.05"/>
    <x v="4266"/>
    <n v="582.80999999999995"/>
    <s v="Cash on Delivery (COD)"/>
    <s v="Amazon (FBA)"/>
    <s v="Delivered"/>
    <s v="Uttar Pradesh"/>
  </r>
  <r>
    <s v="IN-AMD-104272"/>
    <x v="826"/>
    <s v="Pantry &amp; Groceries"/>
    <s v="Basmati Rice 5kg"/>
    <n v="2"/>
    <n v="670.6"/>
    <n v="0"/>
    <x v="4267"/>
    <n v="345.42"/>
    <s v="Net Banking"/>
    <s v="Amazon (FBA)"/>
    <s v="Shipped"/>
    <s v="Telangana"/>
  </r>
  <r>
    <s v="IN-AMD-104273"/>
    <x v="502"/>
    <s v="Electronics &amp; Mobiles"/>
    <s v="Laptop Backpack"/>
    <n v="3"/>
    <n v="10322.870000000001"/>
    <n v="0.05"/>
    <x v="4268"/>
    <n v="6199.67"/>
    <s v="Net Banking"/>
    <s v="Amazon (FBA)"/>
    <s v="Delivered"/>
    <s v="Maharashtra"/>
  </r>
  <r>
    <s v="IN-AMD-104274"/>
    <x v="295"/>
    <s v="Pantry &amp; Groceries"/>
    <s v="Ghee 1L"/>
    <n v="4"/>
    <n v="247.22"/>
    <n v="0.2"/>
    <x v="4269"/>
    <n v="108.15"/>
    <s v="Net Banking"/>
    <s v="Amazon (FBA)"/>
    <s v="Delivered"/>
    <s v="Delhi"/>
  </r>
  <r>
    <s v="IN-AMD-104275"/>
    <x v="664"/>
    <s v="Apparel &amp; Fashion"/>
    <s v="Saree with Unstitched Blouse"/>
    <n v="1"/>
    <n v="1505.65"/>
    <n v="0"/>
    <x v="4270"/>
    <n v="490.86"/>
    <s v="Cash on Delivery (COD)"/>
    <s v="Amazon (FBA)"/>
    <s v="Delivered"/>
    <s v="Kerala"/>
  </r>
  <r>
    <s v="IN-AMD-104276"/>
    <x v="272"/>
    <s v="Beauty &amp; Personal Care"/>
    <s v="Electric Trimmer"/>
    <n v="4"/>
    <n v="1348"/>
    <n v="0"/>
    <x v="4271"/>
    <n v="1184.05"/>
    <s v="UPI"/>
    <s v="Amazon (FBA)"/>
    <s v="Delivered"/>
    <s v="West Bengal"/>
  </r>
  <r>
    <s v="IN-AMD-104277"/>
    <x v="480"/>
    <s v="Apparel &amp; Fashion"/>
    <s v="Saree with Unstitched Blouse"/>
    <n v="1"/>
    <n v="2007.28"/>
    <n v="0.05"/>
    <x v="4272"/>
    <n v="651.51"/>
    <s v="Credit/Debit Card"/>
    <s v="Seller Flex"/>
    <s v="Delivered"/>
    <s v="West Bengal"/>
  </r>
  <r>
    <s v="IN-AMD-104278"/>
    <x v="811"/>
    <s v="Apparel &amp; Fashion"/>
    <s v="Printed T-Shirt"/>
    <n v="3"/>
    <n v="2400.89"/>
    <n v="0"/>
    <x v="4273"/>
    <n v="1233.21"/>
    <s v="UPI"/>
    <s v="Amazon (FBA)"/>
    <s v="Delivered"/>
    <s v="Gujarat"/>
  </r>
  <r>
    <s v="IN-AMD-104279"/>
    <x v="929"/>
    <s v="Home &amp; Kitchen"/>
    <s v="Stainless Steel Dinner Set"/>
    <n v="3"/>
    <n v="7951.79"/>
    <n v="0.1"/>
    <x v="4274"/>
    <n v="0"/>
    <s v="Cash on Delivery (COD)"/>
    <s v="Amazon (FBA)"/>
    <s v="Cancelled"/>
    <s v="Karnataka"/>
  </r>
  <r>
    <s v="IN-AMD-104280"/>
    <x v="941"/>
    <s v="Beauty &amp; Personal Care"/>
    <s v="Matte Lipstick"/>
    <n v="4"/>
    <n v="1364.73"/>
    <n v="0.15"/>
    <x v="4275"/>
    <n v="588.65"/>
    <s v="Amazon Pay Later"/>
    <s v="Amazon (FBA)"/>
    <s v="Delivered"/>
    <s v="Rajasthan"/>
  </r>
  <r>
    <s v="IN-AMD-104281"/>
    <x v="56"/>
    <s v="Electronics &amp; Mobiles"/>
    <s v="Power Bank 20000mAh"/>
    <n v="1"/>
    <n v="30415.94"/>
    <n v="0"/>
    <x v="4276"/>
    <n v="7955.87"/>
    <s v="UPI"/>
    <s v="Merchant (FBM)"/>
    <s v="Delivered"/>
    <s v="Delhi"/>
  </r>
  <r>
    <s v="IN-AMD-104282"/>
    <x v="703"/>
    <s v="Home &amp; Kitchen"/>
    <s v="Water Purifier"/>
    <n v="4"/>
    <n v="4852.32"/>
    <n v="0.1"/>
    <x v="4277"/>
    <n v="5460.51"/>
    <s v="Cash on Delivery (COD)"/>
    <s v="Seller Flex"/>
    <s v="Delivered"/>
    <s v="Gujarat"/>
  </r>
  <r>
    <s v="IN-AMD-104283"/>
    <x v="919"/>
    <s v="Electronics &amp; Mobiles"/>
    <s v="Laptop Backpack"/>
    <n v="4"/>
    <n v="3832.39"/>
    <n v="0.2"/>
    <x v="4278"/>
    <n v="3275.98"/>
    <s v="UPI"/>
    <s v="Seller Flex"/>
    <s v="Delivered"/>
    <s v="Karnataka"/>
  </r>
  <r>
    <s v="IN-AMD-104284"/>
    <x v="54"/>
    <s v="Apparel &amp; Fashion"/>
    <s v="Saree with Unstitched Blouse"/>
    <n v="3"/>
    <n v="1750.96"/>
    <n v="0.2"/>
    <x v="4279"/>
    <n v="1300.43"/>
    <s v="UPI"/>
    <s v="Merchant (FBM)"/>
    <s v="Delivered"/>
    <s v="Uttar Pradesh"/>
  </r>
  <r>
    <s v="IN-AMD-104285"/>
    <x v="728"/>
    <s v="Apparel &amp; Fashion"/>
    <s v="Saree with Unstitched Blouse"/>
    <n v="3"/>
    <n v="1222.55"/>
    <n v="0.1"/>
    <x v="4280"/>
    <n v="789.13"/>
    <s v="Cash on Delivery (COD)"/>
    <s v="Amazon (FBA)"/>
    <s v="Delivered"/>
    <s v="Maharashtra"/>
  </r>
  <r>
    <s v="IN-AMD-104286"/>
    <x v="726"/>
    <s v="Apparel &amp; Fashion"/>
    <s v="Men Denim Jeans"/>
    <n v="3"/>
    <n v="629.17999999999995"/>
    <n v="0"/>
    <x v="4281"/>
    <n v="275.75"/>
    <s v="UPI"/>
    <s v="Seller Flex"/>
    <s v="Delivered"/>
    <s v="Rajasthan"/>
  </r>
  <r>
    <s v="IN-AMD-104287"/>
    <x v="550"/>
    <s v="Apparel &amp; Fashion"/>
    <s v="Sports Shoes"/>
    <n v="4"/>
    <n v="1501.88"/>
    <n v="0.1"/>
    <x v="4282"/>
    <n v="1650.53"/>
    <s v="Net Banking"/>
    <s v="Amazon (FBA)"/>
    <s v="Delivered"/>
    <s v="Maharashtra"/>
  </r>
  <r>
    <s v="IN-AMD-104288"/>
    <x v="410"/>
    <s v="Electronics &amp; Mobiles"/>
    <s v="Wireless Earbuds"/>
    <n v="4"/>
    <n v="1532.3"/>
    <n v="0.15"/>
    <x v="4283"/>
    <n v="1060.23"/>
    <s v="Net Banking"/>
    <s v="Amazon (FBA)"/>
    <s v="Shipped"/>
    <s v="Telangana"/>
  </r>
  <r>
    <s v="IN-AMD-104289"/>
    <x v="73"/>
    <s v="Electronics &amp; Mobiles"/>
    <s v="Wireless Earbuds"/>
    <n v="2"/>
    <n v="23464.29"/>
    <n v="0.15"/>
    <x v="4284"/>
    <n v="11142.36"/>
    <s v="Net Banking"/>
    <s v="Seller Flex"/>
    <s v="Delivered"/>
    <s v="Maharashtra"/>
  </r>
  <r>
    <s v="IN-AMD-104290"/>
    <x v="201"/>
    <s v="Electronics &amp; Mobiles"/>
    <s v="5G Smartphone"/>
    <n v="2"/>
    <n v="13309.46"/>
    <n v="0.2"/>
    <x v="4285"/>
    <n v="3114.58"/>
    <s v="UPI"/>
    <s v="Amazon (FBA)"/>
    <s v="Shipped"/>
    <s v="Tamil Nadu"/>
  </r>
  <r>
    <s v="IN-AMD-104291"/>
    <x v="584"/>
    <s v="Apparel &amp; Fashion"/>
    <s v="Saree with Unstitched Blouse"/>
    <n v="4"/>
    <n v="1884.66"/>
    <n v="0.1"/>
    <x v="4286"/>
    <n v="1253.9100000000001"/>
    <s v="Cash on Delivery (COD)"/>
    <s v="Merchant (FBM)"/>
    <s v="Delivered"/>
    <s v="Karnataka"/>
  </r>
  <r>
    <s v="IN-AMD-104292"/>
    <x v="87"/>
    <s v="Pantry &amp; Groceries"/>
    <s v="Basmati Rice 5kg"/>
    <n v="2"/>
    <n v="803.2"/>
    <n v="0.05"/>
    <x v="4287"/>
    <n v="328.62"/>
    <s v="Net Banking"/>
    <s v="Seller Flex"/>
    <s v="Delivered"/>
    <s v="Karnataka"/>
  </r>
  <r>
    <s v="IN-AMD-104293"/>
    <x v="811"/>
    <s v="Electronics &amp; Mobiles"/>
    <s v="5G Smartphone"/>
    <n v="4"/>
    <n v="23072.89"/>
    <n v="0.1"/>
    <x v="4288"/>
    <n v="28465.93"/>
    <s v="Amazon Pay Later"/>
    <s v="Seller Flex"/>
    <s v="Delivered"/>
    <s v="Telangana"/>
  </r>
  <r>
    <s v="IN-AMD-104294"/>
    <x v="442"/>
    <s v="Pantry &amp; Groceries"/>
    <s v="Organic Turmeric Powder"/>
    <n v="3"/>
    <n v="1129.6500000000001"/>
    <n v="0.05"/>
    <x v="4289"/>
    <n v="0"/>
    <s v="UPI"/>
    <s v="Amazon (FBA)"/>
    <s v="Returned"/>
    <s v="Delhi"/>
  </r>
  <r>
    <s v="IN-AMD-104295"/>
    <x v="938"/>
    <s v="Home &amp; Kitchen"/>
    <s v="Induction Cooktop"/>
    <n v="1"/>
    <n v="5970.85"/>
    <n v="0"/>
    <x v="4290"/>
    <n v="1668.48"/>
    <s v="Credit/Debit Card"/>
    <s v="Amazon (FBA)"/>
    <s v="Delivered"/>
    <s v="Karnataka"/>
  </r>
  <r>
    <s v="IN-AMD-104296"/>
    <x v="724"/>
    <s v="Home &amp; Kitchen"/>
    <s v="Stainless Steel Dinner Set"/>
    <n v="3"/>
    <n v="2547.12"/>
    <n v="0.15"/>
    <x v="4291"/>
    <n v="1941.15"/>
    <s v="Net Banking"/>
    <s v="Seller Flex"/>
    <s v="Delivered"/>
    <s v="Delhi"/>
  </r>
  <r>
    <s v="IN-AMD-104297"/>
    <x v="364"/>
    <s v="Home &amp; Kitchen"/>
    <s v="Mixer Grinder 750W"/>
    <n v="4"/>
    <n v="6992.13"/>
    <n v="0"/>
    <x v="4292"/>
    <n v="6526.37"/>
    <s v="Cash on Delivery (COD)"/>
    <s v="Seller Flex"/>
    <s v="Delivered"/>
    <s v="Karnataka"/>
  </r>
  <r>
    <s v="IN-AMD-104298"/>
    <x v="24"/>
    <s v="Beauty &amp; Personal Care"/>
    <s v="Sunscreen Gel SPF 50"/>
    <n v="3"/>
    <n v="1293.96"/>
    <n v="0"/>
    <x v="4293"/>
    <n v="604.59"/>
    <s v="Net Banking"/>
    <s v="Amazon (FBA)"/>
    <s v="Delivered"/>
    <s v="Delhi"/>
  </r>
  <r>
    <s v="IN-AMD-104299"/>
    <x v="540"/>
    <s v="Electronics &amp; Mobiles"/>
    <s v="Laptop Backpack"/>
    <n v="4"/>
    <n v="27456.959999999999"/>
    <n v="0.05"/>
    <x v="4294"/>
    <n v="19882.310000000001"/>
    <s v="Credit/Debit Card"/>
    <s v="Amazon (FBA)"/>
    <s v="Delivered"/>
    <s v="Maharashtra"/>
  </r>
  <r>
    <s v="IN-AMD-104300"/>
    <x v="94"/>
    <s v="Apparel &amp; Fashion"/>
    <s v="Cotton Kurta Set"/>
    <n v="4"/>
    <n v="2440.7600000000002"/>
    <n v="0.2"/>
    <x v="4295"/>
    <n v="1380.61"/>
    <s v="UPI"/>
    <s v="Amazon (FBA)"/>
    <s v="Delivered"/>
    <s v="Kerala"/>
  </r>
  <r>
    <s v="IN-AMD-104301"/>
    <x v="760"/>
    <s v="Home &amp; Kitchen"/>
    <s v="Mixer Grinder 750W"/>
    <n v="2"/>
    <n v="2488.19"/>
    <n v="0.05"/>
    <x v="4296"/>
    <n v="1542.42"/>
    <s v="Net Banking"/>
    <s v="Amazon (FBA)"/>
    <s v="Delivered"/>
    <s v="Delhi"/>
  </r>
  <r>
    <s v="IN-AMD-104302"/>
    <x v="420"/>
    <s v="Home &amp; Kitchen"/>
    <s v="Cotton Bedsheet Double"/>
    <n v="4"/>
    <n v="2666.03"/>
    <n v="0"/>
    <x v="4297"/>
    <n v="3066.19"/>
    <s v="Credit/Debit Card"/>
    <s v="Merchant (FBM)"/>
    <s v="Delivered"/>
    <s v="Delhi"/>
  </r>
  <r>
    <s v="IN-AMD-104303"/>
    <x v="561"/>
    <s v="Beauty &amp; Personal Care"/>
    <s v="Sunscreen Gel SPF 50"/>
    <n v="1"/>
    <n v="378.16"/>
    <n v="0.2"/>
    <x v="4298"/>
    <n v="74.75"/>
    <s v="UPI"/>
    <s v="Amazon (FBA)"/>
    <s v="Delivered"/>
    <s v="Telangana"/>
  </r>
  <r>
    <s v="IN-AMD-104304"/>
    <x v="161"/>
    <s v="Electronics &amp; Mobiles"/>
    <s v="5G Smartphone"/>
    <n v="2"/>
    <n v="17171.09"/>
    <n v="0.1"/>
    <x v="4299"/>
    <n v="5440.62"/>
    <s v="Credit/Debit Card"/>
    <s v="Amazon (FBA)"/>
    <s v="Delivered"/>
    <s v="Maharashtra"/>
  </r>
  <r>
    <s v="IN-AMD-104305"/>
    <x v="842"/>
    <s v="Home &amp; Kitchen"/>
    <s v="Stainless Steel Dinner Set"/>
    <n v="1"/>
    <n v="1939.02"/>
    <n v="0.05"/>
    <x v="4300"/>
    <n v="287.11"/>
    <s v="Credit/Debit Card"/>
    <s v="Amazon (FBA)"/>
    <s v="Delivered"/>
    <s v="Karnataka"/>
  </r>
  <r>
    <s v="IN-AMD-104306"/>
    <x v="782"/>
    <s v="Apparel &amp; Fashion"/>
    <s v="Saree with Unstitched Blouse"/>
    <n v="4"/>
    <n v="379.44"/>
    <n v="0.15"/>
    <x v="4301"/>
    <n v="330.26"/>
    <s v="Cash on Delivery (COD)"/>
    <s v="Seller Flex"/>
    <s v="Delivered"/>
    <s v="Maharashtra"/>
  </r>
  <r>
    <s v="IN-AMD-104307"/>
    <x v="566"/>
    <s v="Apparel &amp; Fashion"/>
    <s v="Printed T-Shirt"/>
    <n v="3"/>
    <n v="2120.4499999999998"/>
    <n v="0.05"/>
    <x v="4302"/>
    <n v="0"/>
    <s v="UPI"/>
    <s v="Amazon (FBA)"/>
    <s v="Cancelled"/>
    <s v="Tamil Nadu"/>
  </r>
  <r>
    <s v="IN-AMD-104308"/>
    <x v="855"/>
    <s v="Apparel &amp; Fashion"/>
    <s v="Saree with Unstitched Blouse"/>
    <n v="4"/>
    <n v="1950.61"/>
    <n v="0.15"/>
    <x v="4303"/>
    <n v="1486.45"/>
    <s v="UPI"/>
    <s v="Seller Flex"/>
    <s v="Delivered"/>
    <s v="Uttar Pradesh"/>
  </r>
  <r>
    <s v="IN-AMD-104309"/>
    <x v="660"/>
    <s v="Home &amp; Kitchen"/>
    <s v="Water Purifier"/>
    <n v="4"/>
    <n v="7304.07"/>
    <n v="0"/>
    <x v="4304"/>
    <n v="0"/>
    <s v="Net Banking"/>
    <s v="Seller Flex"/>
    <s v="Cancelled"/>
    <s v="Telangana"/>
  </r>
  <r>
    <s v="IN-AMD-104310"/>
    <x v="396"/>
    <s v="Beauty &amp; Personal Care"/>
    <s v="Electric Trimmer"/>
    <n v="3"/>
    <n v="556.33000000000004"/>
    <n v="0"/>
    <x v="4305"/>
    <n v="336.91"/>
    <s v="Credit/Debit Card"/>
    <s v="Amazon (FBA)"/>
    <s v="Delivered"/>
    <s v="Kerala"/>
  </r>
  <r>
    <s v="IN-AMD-104311"/>
    <x v="827"/>
    <s v="Apparel &amp; Fashion"/>
    <s v="Printed T-Shirt"/>
    <n v="3"/>
    <n v="1838.15"/>
    <n v="0.05"/>
    <x v="4306"/>
    <n v="1745.65"/>
    <s v="Cash on Delivery (COD)"/>
    <s v="Amazon (FBA)"/>
    <s v="Delivered"/>
    <s v="Maharashtra"/>
  </r>
  <r>
    <s v="IN-AMD-104312"/>
    <x v="535"/>
    <s v="Beauty &amp; Personal Care"/>
    <s v="Ubtan Face Wash"/>
    <n v="1"/>
    <n v="469.77"/>
    <n v="0.05"/>
    <x v="4307"/>
    <n v="62.97"/>
    <s v="Cash on Delivery (COD)"/>
    <s v="Seller Flex"/>
    <s v="Delivered"/>
    <s v="Uttar Pradesh"/>
  </r>
  <r>
    <s v="IN-AMD-104313"/>
    <x v="662"/>
    <s v="Apparel &amp; Fashion"/>
    <s v="Saree with Unstitched Blouse"/>
    <n v="2"/>
    <n v="1405.02"/>
    <n v="0.1"/>
    <x v="4308"/>
    <n v="549.13"/>
    <s v="Credit/Debit Card"/>
    <s v="Amazon (FBA)"/>
    <s v="Shipped"/>
    <s v="Telangana"/>
  </r>
  <r>
    <s v="IN-AMD-104314"/>
    <x v="144"/>
    <s v="Electronics &amp; Mobiles"/>
    <s v="Smartwatch"/>
    <n v="2"/>
    <n v="2296.77"/>
    <n v="0.15"/>
    <x v="4309"/>
    <n v="1273.93"/>
    <s v="Cash on Delivery (COD)"/>
    <s v="Seller Flex"/>
    <s v="Delivered"/>
    <s v="Uttar Pradesh"/>
  </r>
  <r>
    <s v="IN-AMD-104315"/>
    <x v="855"/>
    <s v="Electronics &amp; Mobiles"/>
    <s v="Laptop Backpack"/>
    <n v="2"/>
    <n v="33540.15"/>
    <n v="0.2"/>
    <x v="4310"/>
    <n v="8621.24"/>
    <s v="UPI"/>
    <s v="Amazon (FBA)"/>
    <s v="Delivered"/>
    <s v="Gujarat"/>
  </r>
  <r>
    <s v="IN-AMD-104316"/>
    <x v="92"/>
    <s v="Electronics &amp; Mobiles"/>
    <s v="Smartwatch"/>
    <n v="1"/>
    <n v="32543.68"/>
    <n v="0.15"/>
    <x v="4311"/>
    <n v="7315.5"/>
    <s v="UPI"/>
    <s v="Amazon (FBA)"/>
    <s v="Delivered"/>
    <s v="Tamil Nadu"/>
  </r>
  <r>
    <s v="IN-AMD-104317"/>
    <x v="206"/>
    <s v="Apparel &amp; Fashion"/>
    <s v="Saree with Unstitched Blouse"/>
    <n v="1"/>
    <n v="1854.15"/>
    <n v="0.05"/>
    <x v="4312"/>
    <n v="446.83"/>
    <s v="Credit/Debit Card"/>
    <s v="Merchant (FBM)"/>
    <s v="Delivered"/>
    <s v="West Bengal"/>
  </r>
  <r>
    <s v="IN-AMD-104318"/>
    <x v="126"/>
    <s v="Apparel &amp; Fashion"/>
    <s v="Printed T-Shirt"/>
    <n v="3"/>
    <n v="2022.68"/>
    <n v="0.15"/>
    <x v="4313"/>
    <n v="0"/>
    <s v="Cash on Delivery (COD)"/>
    <s v="Amazon (FBA)"/>
    <s v="Returned"/>
    <s v="Maharashtra"/>
  </r>
  <r>
    <s v="IN-AMD-104319"/>
    <x v="10"/>
    <s v="Home &amp; Kitchen"/>
    <s v="Cotton Bedsheet Double"/>
    <n v="2"/>
    <n v="3146.17"/>
    <n v="0.1"/>
    <x v="4314"/>
    <n v="1832.41"/>
    <s v="Amazon Pay Later"/>
    <s v="Amazon (FBA)"/>
    <s v="Delivered"/>
    <s v="Uttar Pradesh"/>
  </r>
  <r>
    <s v="IN-AMD-104320"/>
    <x v="116"/>
    <s v="Home &amp; Kitchen"/>
    <s v="Cotton Bedsheet Double"/>
    <n v="4"/>
    <n v="5744.03"/>
    <n v="0.2"/>
    <x v="4315"/>
    <n v="6072.41"/>
    <s v="Net Banking"/>
    <s v="Amazon (FBA)"/>
    <s v="Delivered"/>
    <s v="Kerala"/>
  </r>
  <r>
    <s v="IN-AMD-104321"/>
    <x v="908"/>
    <s v="Electronics &amp; Mobiles"/>
    <s v="Laptop Backpack"/>
    <n v="1"/>
    <n v="18569.580000000002"/>
    <n v="0.15"/>
    <x v="4316"/>
    <n v="4002.62"/>
    <s v="UPI"/>
    <s v="Amazon (FBA)"/>
    <s v="Delivered"/>
    <s v="Delhi"/>
  </r>
  <r>
    <s v="IN-AMD-104322"/>
    <x v="616"/>
    <s v="Electronics &amp; Mobiles"/>
    <s v="5G Smartphone"/>
    <n v="4"/>
    <n v="7906.89"/>
    <n v="0"/>
    <x v="4317"/>
    <n v="0"/>
    <s v="UPI"/>
    <s v="Seller Flex"/>
    <s v="Returned"/>
    <s v="Maharashtra"/>
  </r>
  <r>
    <s v="IN-AMD-104323"/>
    <x v="575"/>
    <s v="Electronics &amp; Mobiles"/>
    <s v="Smartwatch"/>
    <n v="2"/>
    <n v="24596.38"/>
    <n v="0"/>
    <x v="4318"/>
    <n v="7450.75"/>
    <s v="Credit/Debit Card"/>
    <s v="Seller Flex"/>
    <s v="Delivered"/>
    <s v="Delhi"/>
  </r>
  <r>
    <s v="IN-AMD-104324"/>
    <x v="650"/>
    <s v="Apparel &amp; Fashion"/>
    <s v="Saree with Unstitched Blouse"/>
    <n v="2"/>
    <n v="2910.81"/>
    <n v="0.1"/>
    <x v="4319"/>
    <n v="1557.16"/>
    <s v="UPI"/>
    <s v="Seller Flex"/>
    <s v="Delivered"/>
    <s v="Gujarat"/>
  </r>
  <r>
    <s v="IN-AMD-104325"/>
    <x v="913"/>
    <s v="Electronics &amp; Mobiles"/>
    <s v="Power Bank 20000mAh"/>
    <n v="1"/>
    <n v="1403.91"/>
    <n v="0.05"/>
    <x v="4320"/>
    <n v="288.66000000000003"/>
    <s v="Amazon Pay Later"/>
    <s v="Merchant (FBM)"/>
    <s v="Delivered"/>
    <s v="Maharashtra"/>
  </r>
  <r>
    <s v="IN-AMD-104326"/>
    <x v="844"/>
    <s v="Electronics &amp; Mobiles"/>
    <s v="Laptop Backpack"/>
    <n v="1"/>
    <n v="26246.76"/>
    <n v="0"/>
    <x v="4321"/>
    <n v="0"/>
    <s v="UPI"/>
    <s v="Merchant (FBM)"/>
    <s v="Cancelled"/>
    <s v="Tamil Nadu"/>
  </r>
  <r>
    <s v="IN-AMD-104327"/>
    <x v="376"/>
    <s v="Pantry &amp; Groceries"/>
    <s v="Basmati Rice 5kg"/>
    <n v="3"/>
    <n v="1034.69"/>
    <n v="0.15"/>
    <x v="4322"/>
    <n v="721.96"/>
    <s v="Credit/Debit Card"/>
    <s v="Seller Flex"/>
    <s v="Delivered"/>
    <s v="Gujarat"/>
  </r>
  <r>
    <s v="IN-AMD-104328"/>
    <x v="773"/>
    <s v="Beauty &amp; Personal Care"/>
    <s v="Electric Trimmer"/>
    <n v="4"/>
    <n v="1076.8399999999999"/>
    <n v="0.05"/>
    <x v="4323"/>
    <n v="1220.3599999999999"/>
    <s v="UPI"/>
    <s v="Amazon (FBA)"/>
    <s v="Delivered"/>
    <s v="West Bengal"/>
  </r>
  <r>
    <s v="IN-AMD-104329"/>
    <x v="835"/>
    <s v="Electronics &amp; Mobiles"/>
    <s v="Power Bank 20000mAh"/>
    <n v="3"/>
    <n v="12942.55"/>
    <n v="0"/>
    <x v="4324"/>
    <n v="12778.05"/>
    <s v="UPI"/>
    <s v="Amazon (FBA)"/>
    <s v="Delivered"/>
    <s v="Tamil Nadu"/>
  </r>
  <r>
    <s v="IN-AMD-104330"/>
    <x v="717"/>
    <s v="Apparel &amp; Fashion"/>
    <s v="Sports Shoes"/>
    <n v="3"/>
    <n v="819.78"/>
    <n v="0"/>
    <x v="4325"/>
    <n v="0"/>
    <s v="UPI"/>
    <s v="Seller Flex"/>
    <s v="Cancelled"/>
    <s v="Uttar Pradesh"/>
  </r>
  <r>
    <s v="IN-AMD-104331"/>
    <x v="451"/>
    <s v="Apparel &amp; Fashion"/>
    <s v="Saree with Unstitched Blouse"/>
    <n v="4"/>
    <n v="2071.0300000000002"/>
    <n v="0.1"/>
    <x v="4326"/>
    <n v="1077.29"/>
    <s v="UPI"/>
    <s v="Merchant (FBM)"/>
    <s v="Delivered"/>
    <s v="Karnataka"/>
  </r>
  <r>
    <s v="IN-AMD-104332"/>
    <x v="107"/>
    <s v="Beauty &amp; Personal Care"/>
    <s v="Ayurvedic Hair Oil"/>
    <n v="2"/>
    <n v="1345.3"/>
    <n v="0.1"/>
    <x v="4327"/>
    <n v="669.14"/>
    <s v="Credit/Debit Card"/>
    <s v="Merchant (FBM)"/>
    <s v="Delivered"/>
    <s v="Kerala"/>
  </r>
  <r>
    <s v="IN-AMD-104333"/>
    <x v="308"/>
    <s v="Apparel &amp; Fashion"/>
    <s v="Cotton Kurta Set"/>
    <n v="4"/>
    <n v="766.18"/>
    <n v="0"/>
    <x v="4328"/>
    <n v="472.62"/>
    <s v="Amazon Pay Later"/>
    <s v="Amazon (FBA)"/>
    <s v="Delivered"/>
    <s v="Maharashtra"/>
  </r>
  <r>
    <s v="IN-AMD-104334"/>
    <x v="565"/>
    <s v="Electronics &amp; Mobiles"/>
    <s v="5G Smartphone"/>
    <n v="2"/>
    <n v="15257.37"/>
    <n v="0.05"/>
    <x v="4329"/>
    <n v="4331.8500000000004"/>
    <s v="UPI"/>
    <s v="Seller Flex"/>
    <s v="Delivered"/>
    <s v="Delhi"/>
  </r>
  <r>
    <s v="IN-AMD-104335"/>
    <x v="497"/>
    <s v="Home &amp; Kitchen"/>
    <s v="Mixer Grinder 750W"/>
    <n v="3"/>
    <n v="5916.31"/>
    <n v="0"/>
    <x v="4330"/>
    <n v="2882.44"/>
    <s v="Net Banking"/>
    <s v="Amazon (FBA)"/>
    <s v="Delivered"/>
    <s v="Delhi"/>
  </r>
  <r>
    <s v="IN-AMD-104336"/>
    <x v="538"/>
    <s v="Apparel &amp; Fashion"/>
    <s v="Sports Shoes"/>
    <n v="2"/>
    <n v="371.07"/>
    <n v="0.25"/>
    <x v="4331"/>
    <n v="105.08"/>
    <s v="UPI"/>
    <s v="Amazon (FBA)"/>
    <s v="Delivered"/>
    <s v="West Bengal"/>
  </r>
  <r>
    <s v="IN-AMD-104337"/>
    <x v="6"/>
    <s v="Electronics &amp; Mobiles"/>
    <s v="Laptop Backpack"/>
    <n v="2"/>
    <n v="10469.379999999999"/>
    <n v="0.05"/>
    <x v="4332"/>
    <n v="6440.24"/>
    <s v="Credit/Debit Card"/>
    <s v="Amazon (FBA)"/>
    <s v="Delivered"/>
    <s v="Tamil Nadu"/>
  </r>
  <r>
    <s v="IN-AMD-104338"/>
    <x v="341"/>
    <s v="Apparel &amp; Fashion"/>
    <s v="Cotton Kurta Set"/>
    <n v="2"/>
    <n v="2023.49"/>
    <n v="0.2"/>
    <x v="4333"/>
    <n v="986.3"/>
    <s v="Credit/Debit Card"/>
    <s v="Amazon (FBA)"/>
    <s v="Delivered"/>
    <s v="Gujarat"/>
  </r>
  <r>
    <s v="IN-AMD-104339"/>
    <x v="348"/>
    <s v="Apparel &amp; Fashion"/>
    <s v="Men Denim Jeans"/>
    <n v="4"/>
    <n v="2929.41"/>
    <n v="0.15"/>
    <x v="4334"/>
    <n v="1962.15"/>
    <s v="UPI"/>
    <s v="Amazon (FBA)"/>
    <s v="Delivered"/>
    <s v="Karnataka"/>
  </r>
  <r>
    <s v="IN-AMD-104340"/>
    <x v="287"/>
    <s v="Apparel &amp; Fashion"/>
    <s v="Saree with Unstitched Blouse"/>
    <n v="2"/>
    <n v="2394.14"/>
    <n v="0.05"/>
    <x v="4335"/>
    <n v="1200.49"/>
    <s v="UPI"/>
    <s v="Amazon (FBA)"/>
    <s v="Delivered"/>
    <s v="Maharashtra"/>
  </r>
  <r>
    <s v="IN-AMD-104341"/>
    <x v="46"/>
    <s v="Electronics &amp; Mobiles"/>
    <s v="Smartwatch"/>
    <n v="4"/>
    <n v="34010.660000000003"/>
    <n v="0.1"/>
    <x v="4336"/>
    <n v="34082.58"/>
    <s v="Credit/Debit Card"/>
    <s v="Merchant (FBM)"/>
    <s v="Delivered"/>
    <s v="Karnataka"/>
  </r>
  <r>
    <s v="IN-AMD-104342"/>
    <x v="936"/>
    <s v="Apparel &amp; Fashion"/>
    <s v="Sports Shoes"/>
    <n v="1"/>
    <n v="539.98"/>
    <n v="0.05"/>
    <x v="4337"/>
    <n v="178"/>
    <s v="Credit/Debit Card"/>
    <s v="Merchant (FBM)"/>
    <s v="Delivered"/>
    <s v="Maharashtra"/>
  </r>
  <r>
    <s v="IN-AMD-104343"/>
    <x v="952"/>
    <s v="Electronics &amp; Mobiles"/>
    <s v="5G Smartphone"/>
    <n v="1"/>
    <n v="10373.11"/>
    <n v="0.25"/>
    <x v="4338"/>
    <n v="1078.6500000000001"/>
    <s v="Credit/Debit Card"/>
    <s v="Amazon (FBA)"/>
    <s v="Delivered"/>
    <s v="Delhi"/>
  </r>
  <r>
    <s v="IN-AMD-104344"/>
    <x v="297"/>
    <s v="Beauty &amp; Personal Care"/>
    <s v="Electric Trimmer"/>
    <n v="3"/>
    <n v="1221.77"/>
    <n v="0.1"/>
    <x v="4339"/>
    <n v="668.58"/>
    <s v="Amazon Pay Later"/>
    <s v="Amazon (FBA)"/>
    <s v="Delivered"/>
    <s v="Karnataka"/>
  </r>
  <r>
    <s v="IN-AMD-104345"/>
    <x v="172"/>
    <s v="Electronics &amp; Mobiles"/>
    <s v="5G Smartphone"/>
    <n v="3"/>
    <n v="3262.83"/>
    <n v="0.1"/>
    <x v="4340"/>
    <n v="2974"/>
    <s v="Cash on Delivery (COD)"/>
    <s v="Amazon (FBA)"/>
    <s v="Delivered"/>
    <s v="Uttar Pradesh"/>
  </r>
  <r>
    <s v="IN-AMD-104346"/>
    <x v="722"/>
    <s v="Electronics &amp; Mobiles"/>
    <s v="Smartwatch"/>
    <n v="4"/>
    <n v="34050.15"/>
    <n v="0.1"/>
    <x v="4341"/>
    <n v="29712.639999999999"/>
    <s v="UPI"/>
    <s v="Amazon (FBA)"/>
    <s v="Delivered"/>
    <s v="Maharashtra"/>
  </r>
  <r>
    <s v="IN-AMD-104347"/>
    <x v="482"/>
    <s v="Home &amp; Kitchen"/>
    <s v="Induction Cooktop"/>
    <n v="2"/>
    <n v="5096.38"/>
    <n v="0"/>
    <x v="4342"/>
    <n v="3059.64"/>
    <s v="Net Banking"/>
    <s v="Seller Flex"/>
    <s v="Shipped"/>
    <s v="Tamil Nadu"/>
  </r>
  <r>
    <s v="IN-AMD-104348"/>
    <x v="231"/>
    <s v="Beauty &amp; Personal Care"/>
    <s v="Sunscreen Gel SPF 50"/>
    <n v="2"/>
    <n v="476.68"/>
    <n v="0.05"/>
    <x v="4343"/>
    <n v="156.63999999999999"/>
    <s v="UPI"/>
    <s v="Amazon (FBA)"/>
    <s v="Delivered"/>
    <s v="Delhi"/>
  </r>
  <r>
    <s v="IN-AMD-104349"/>
    <x v="452"/>
    <s v="Beauty &amp; Personal Care"/>
    <s v="Ayurvedic Hair Oil"/>
    <n v="1"/>
    <n v="1420.43"/>
    <n v="0.15"/>
    <x v="4344"/>
    <n v="224.08"/>
    <s v="UPI"/>
    <s v="Merchant (FBM)"/>
    <s v="Shipped"/>
    <s v="Delhi"/>
  </r>
  <r>
    <s v="IN-AMD-104350"/>
    <x v="897"/>
    <s v="Apparel &amp; Fashion"/>
    <s v="Men Denim Jeans"/>
    <n v="4"/>
    <n v="1054.22"/>
    <n v="0"/>
    <x v="4345"/>
    <n v="1373.55"/>
    <s v="Cash on Delivery (COD)"/>
    <s v="Amazon (FBA)"/>
    <s v="Delivered"/>
    <s v="Maharashtra"/>
  </r>
  <r>
    <s v="IN-AMD-104351"/>
    <x v="656"/>
    <s v="Electronics &amp; Mobiles"/>
    <s v="Smartwatch"/>
    <n v="2"/>
    <n v="1443.21"/>
    <n v="0.05"/>
    <x v="4346"/>
    <n v="753.47"/>
    <s v="UPI"/>
    <s v="Amazon (FBA)"/>
    <s v="Delivered"/>
    <s v="Telangana"/>
  </r>
  <r>
    <s v="IN-AMD-104352"/>
    <x v="438"/>
    <s v="Home &amp; Kitchen"/>
    <s v="Water Purifier"/>
    <n v="2"/>
    <n v="6137.87"/>
    <n v="0.1"/>
    <x v="4347"/>
    <n v="3447.93"/>
    <s v="Amazon Pay Later"/>
    <s v="Seller Flex"/>
    <s v="Delivered"/>
    <s v="Delhi"/>
  </r>
  <r>
    <s v="IN-AMD-104353"/>
    <x v="216"/>
    <s v="Home &amp; Kitchen"/>
    <s v="Water Purifier"/>
    <n v="4"/>
    <n v="5938.8"/>
    <n v="0.25"/>
    <x v="4348"/>
    <n v="3015.24"/>
    <s v="Credit/Debit Card"/>
    <s v="Merchant (FBM)"/>
    <s v="Shipped"/>
    <s v="Kerala"/>
  </r>
  <r>
    <s v="IN-AMD-104354"/>
    <x v="915"/>
    <s v="Electronics &amp; Mobiles"/>
    <s v="5G Smartphone"/>
    <n v="3"/>
    <n v="17690.580000000002"/>
    <n v="0.2"/>
    <x v="4349"/>
    <n v="7450.61"/>
    <s v="UPI"/>
    <s v="Amazon (FBA)"/>
    <s v="Delivered"/>
    <s v="Rajasthan"/>
  </r>
  <r>
    <s v="IN-AMD-104355"/>
    <x v="673"/>
    <s v="Pantry &amp; Groceries"/>
    <s v="Filter Coffee Powder"/>
    <n v="4"/>
    <n v="386.27"/>
    <n v="0.15"/>
    <x v="4350"/>
    <n v="0"/>
    <s v="Cash on Delivery (COD)"/>
    <s v="Amazon (FBA)"/>
    <s v="Returned"/>
    <s v="Tamil Nadu"/>
  </r>
  <r>
    <s v="IN-AMD-104356"/>
    <x v="88"/>
    <s v="Electronics &amp; Mobiles"/>
    <s v="Power Bank 20000mAh"/>
    <n v="4"/>
    <n v="20817.009999999998"/>
    <n v="0.1"/>
    <x v="4351"/>
    <n v="23217.72"/>
    <s v="UPI"/>
    <s v="Amazon (FBA)"/>
    <s v="Shipped"/>
    <s v="Delhi"/>
  </r>
  <r>
    <s v="IN-AMD-104357"/>
    <x v="869"/>
    <s v="Pantry &amp; Groceries"/>
    <s v="Ghee 1L"/>
    <n v="2"/>
    <n v="1022.72"/>
    <n v="0.15"/>
    <x v="4352"/>
    <n v="295.55"/>
    <s v="UPI"/>
    <s v="Amazon (FBA)"/>
    <s v="Delivered"/>
    <s v="Delhi"/>
  </r>
  <r>
    <s v="IN-AMD-104358"/>
    <x v="223"/>
    <s v="Beauty &amp; Personal Care"/>
    <s v="Electric Trimmer"/>
    <n v="1"/>
    <n v="1305.21"/>
    <n v="0.1"/>
    <x v="4353"/>
    <n v="322.01"/>
    <s v="UPI"/>
    <s v="Amazon (FBA)"/>
    <s v="Delivered"/>
    <s v="Karnataka"/>
  </r>
  <r>
    <s v="IN-AMD-104359"/>
    <x v="66"/>
    <s v="Home &amp; Kitchen"/>
    <s v="Mixer Grinder 750W"/>
    <n v="2"/>
    <n v="7753.84"/>
    <n v="0.05"/>
    <x v="4354"/>
    <n v="2865.54"/>
    <s v="Credit/Debit Card"/>
    <s v="Amazon (FBA)"/>
    <s v="Delivered"/>
    <s v="Telangana"/>
  </r>
  <r>
    <s v="IN-AMD-104360"/>
    <x v="23"/>
    <s v="Pantry &amp; Groceries"/>
    <s v="Ghee 1L"/>
    <n v="2"/>
    <n v="211.17"/>
    <n v="0"/>
    <x v="4355"/>
    <n v="109.98"/>
    <s v="UPI"/>
    <s v="Seller Flex"/>
    <s v="Shipped"/>
    <s v="Tamil Nadu"/>
  </r>
  <r>
    <s v="IN-AMD-104361"/>
    <x v="886"/>
    <s v="Home &amp; Kitchen"/>
    <s v="Water Purifier"/>
    <n v="2"/>
    <n v="6255.45"/>
    <n v="0.25"/>
    <x v="4356"/>
    <n v="2050.52"/>
    <s v="UPI"/>
    <s v="Amazon (FBA)"/>
    <s v="Delivered"/>
    <s v="Delhi"/>
  </r>
  <r>
    <s v="IN-AMD-104362"/>
    <x v="714"/>
    <s v="Electronics &amp; Mobiles"/>
    <s v="Laptop Backpack"/>
    <n v="4"/>
    <n v="10611.36"/>
    <n v="0.1"/>
    <x v="4357"/>
    <n v="6857.98"/>
    <s v="UPI"/>
    <s v="Seller Flex"/>
    <s v="Delivered"/>
    <s v="Tamil Nadu"/>
  </r>
  <r>
    <s v="IN-AMD-104363"/>
    <x v="878"/>
    <s v="Apparel &amp; Fashion"/>
    <s v="Saree with Unstitched Blouse"/>
    <n v="4"/>
    <n v="2403.4"/>
    <n v="0.1"/>
    <x v="4358"/>
    <n v="2356.89"/>
    <s v="UPI"/>
    <s v="Seller Flex"/>
    <s v="Delivered"/>
    <s v="Maharashtra"/>
  </r>
  <r>
    <s v="IN-AMD-104364"/>
    <x v="761"/>
    <s v="Electronics &amp; Mobiles"/>
    <s v="Smartwatch"/>
    <n v="2"/>
    <n v="32747.57"/>
    <n v="0"/>
    <x v="4359"/>
    <n v="18316.54"/>
    <s v="Cash on Delivery (COD)"/>
    <s v="Seller Flex"/>
    <s v="Delivered"/>
    <s v="Uttar Pradesh"/>
  </r>
  <r>
    <s v="IN-AMD-104365"/>
    <x v="764"/>
    <s v="Apparel &amp; Fashion"/>
    <s v="Men Denim Jeans"/>
    <n v="2"/>
    <n v="2842.46"/>
    <n v="0.05"/>
    <x v="4360"/>
    <n v="1588.32"/>
    <s v="Credit/Debit Card"/>
    <s v="Amazon (FBA)"/>
    <s v="Delivered"/>
    <s v="Tamil Nadu"/>
  </r>
  <r>
    <s v="IN-AMD-104366"/>
    <x v="652"/>
    <s v="Home &amp; Kitchen"/>
    <s v="Induction Cooktop"/>
    <n v="1"/>
    <n v="3540.29"/>
    <n v="0.25"/>
    <x v="4361"/>
    <n v="820.84"/>
    <s v="UPI"/>
    <s v="Amazon (FBA)"/>
    <s v="Delivered"/>
    <s v="Uttar Pradesh"/>
  </r>
  <r>
    <s v="IN-AMD-104367"/>
    <x v="56"/>
    <s v="Apparel &amp; Fashion"/>
    <s v="Printed T-Shirt"/>
    <n v="3"/>
    <n v="2955.63"/>
    <n v="0.15"/>
    <x v="4362"/>
    <n v="1371.69"/>
    <s v="UPI"/>
    <s v="Amazon (FBA)"/>
    <s v="Delivered"/>
    <s v="Karnataka"/>
  </r>
  <r>
    <s v="IN-AMD-104368"/>
    <x v="823"/>
    <s v="Apparel &amp; Fashion"/>
    <s v="Cotton Kurta Set"/>
    <n v="2"/>
    <n v="2088.23"/>
    <n v="0.2"/>
    <x v="4363"/>
    <n v="699.2"/>
    <s v="UPI"/>
    <s v="Seller Flex"/>
    <s v="Delivered"/>
    <s v="Telangana"/>
  </r>
  <r>
    <s v="IN-AMD-104369"/>
    <x v="526"/>
    <s v="Home &amp; Kitchen"/>
    <s v="Stainless Steel Dinner Set"/>
    <n v="4"/>
    <n v="6915.7"/>
    <n v="0.05"/>
    <x v="4364"/>
    <n v="7093.4"/>
    <s v="Amazon Pay Later"/>
    <s v="Amazon (FBA)"/>
    <s v="Delivered"/>
    <s v="Tamil Nadu"/>
  </r>
  <r>
    <s v="IN-AMD-104370"/>
    <x v="643"/>
    <s v="Beauty &amp; Personal Care"/>
    <s v="Electric Trimmer"/>
    <n v="3"/>
    <n v="300.22000000000003"/>
    <n v="0"/>
    <x v="4365"/>
    <n v="0"/>
    <s v="UPI"/>
    <s v="Amazon (FBA)"/>
    <s v="Cancelled"/>
    <s v="Maharashtra"/>
  </r>
  <r>
    <s v="IN-AMD-104371"/>
    <x v="118"/>
    <s v="Electronics &amp; Mobiles"/>
    <s v="5G Smartphone"/>
    <n v="3"/>
    <n v="7552.09"/>
    <n v="0.05"/>
    <x v="4366"/>
    <n v="7494.01"/>
    <s v="Cash on Delivery (COD)"/>
    <s v="Amazon (FBA)"/>
    <s v="Delivered"/>
    <s v="Uttar Pradesh"/>
  </r>
  <r>
    <s v="IN-AMD-104372"/>
    <x v="276"/>
    <s v="Apparel &amp; Fashion"/>
    <s v="Cotton Kurta Set"/>
    <n v="1"/>
    <n v="754.64"/>
    <n v="0.05"/>
    <x v="4367"/>
    <n v="120.23"/>
    <s v="Net Banking"/>
    <s v="Amazon (FBA)"/>
    <s v="Delivered"/>
    <s v="Maharashtra"/>
  </r>
  <r>
    <s v="IN-AMD-104373"/>
    <x v="475"/>
    <s v="Electronics &amp; Mobiles"/>
    <s v="Power Bank 20000mAh"/>
    <n v="3"/>
    <n v="33900.49"/>
    <n v="0.05"/>
    <x v="4368"/>
    <n v="24486.959999999999"/>
    <s v="Amazon Pay Later"/>
    <s v="Amazon (FBA)"/>
    <s v="Delivered"/>
    <s v="Maharashtra"/>
  </r>
  <r>
    <s v="IN-AMD-104374"/>
    <x v="438"/>
    <s v="Home &amp; Kitchen"/>
    <s v="Stainless Steel Dinner Set"/>
    <n v="2"/>
    <n v="3481.51"/>
    <n v="0.1"/>
    <x v="4369"/>
    <n v="921.84"/>
    <s v="Credit/Debit Card"/>
    <s v="Seller Flex"/>
    <s v="Delivered"/>
    <s v="Telangana"/>
  </r>
  <r>
    <s v="IN-AMD-104375"/>
    <x v="278"/>
    <s v="Electronics &amp; Mobiles"/>
    <s v="Wireless Earbuds"/>
    <n v="2"/>
    <n v="4938.37"/>
    <n v="0"/>
    <x v="4370"/>
    <n v="1470.39"/>
    <s v="UPI"/>
    <s v="Seller Flex"/>
    <s v="Delivered"/>
    <s v="Tamil Nadu"/>
  </r>
  <r>
    <s v="IN-AMD-104376"/>
    <x v="801"/>
    <s v="Home &amp; Kitchen"/>
    <s v="Mixer Grinder 750W"/>
    <n v="4"/>
    <n v="4501.43"/>
    <n v="0.2"/>
    <x v="4371"/>
    <n v="3149.24"/>
    <s v="UPI"/>
    <s v="Seller Flex"/>
    <s v="Delivered"/>
    <s v="Maharashtra"/>
  </r>
  <r>
    <s v="IN-AMD-104377"/>
    <x v="295"/>
    <s v="Electronics &amp; Mobiles"/>
    <s v="Power Bank 20000mAh"/>
    <n v="2"/>
    <n v="28727.89"/>
    <n v="0.2"/>
    <x v="4372"/>
    <n v="11407.33"/>
    <s v="UPI"/>
    <s v="Amazon (FBA)"/>
    <s v="Delivered"/>
    <s v="Tamil Nadu"/>
  </r>
  <r>
    <s v="IN-AMD-104378"/>
    <x v="256"/>
    <s v="Electronics &amp; Mobiles"/>
    <s v="5G Smartphone"/>
    <n v="2"/>
    <n v="20378.72"/>
    <n v="0"/>
    <x v="4373"/>
    <n v="6834.87"/>
    <s v="UPI"/>
    <s v="Seller Flex"/>
    <s v="Delivered"/>
    <s v="Gujarat"/>
  </r>
  <r>
    <s v="IN-AMD-104379"/>
    <x v="953"/>
    <s v="Pantry &amp; Groceries"/>
    <s v="Assorted Dry Fruits 500g"/>
    <n v="1"/>
    <n v="621.33000000000004"/>
    <n v="0.1"/>
    <x v="4374"/>
    <n v="74.260000000000005"/>
    <s v="Net Banking"/>
    <s v="Amazon (FBA)"/>
    <s v="Delivered"/>
    <s v="Maharashtra"/>
  </r>
  <r>
    <s v="IN-AMD-104380"/>
    <x v="425"/>
    <s v="Electronics &amp; Mobiles"/>
    <s v="Power Bank 20000mAh"/>
    <n v="3"/>
    <n v="6678.56"/>
    <n v="0.1"/>
    <x v="4375"/>
    <n v="3578.27"/>
    <s v="Credit/Debit Card"/>
    <s v="Amazon (FBA)"/>
    <s v="Delivered"/>
    <s v="Delhi"/>
  </r>
  <r>
    <s v="IN-AMD-104381"/>
    <x v="593"/>
    <s v="Apparel &amp; Fashion"/>
    <s v="Saree with Unstitched Blouse"/>
    <n v="1"/>
    <n v="535.16999999999996"/>
    <n v="0"/>
    <x v="4376"/>
    <n v="91.21"/>
    <s v="Cash on Delivery (COD)"/>
    <s v="Amazon (FBA)"/>
    <s v="Delivered"/>
    <s v="West Bengal"/>
  </r>
  <r>
    <s v="IN-AMD-104382"/>
    <x v="194"/>
    <s v="Electronics &amp; Mobiles"/>
    <s v="Laptop Backpack"/>
    <n v="3"/>
    <n v="18824.400000000001"/>
    <n v="0.2"/>
    <x v="4377"/>
    <n v="6343.09"/>
    <s v="Credit/Debit Card"/>
    <s v="Amazon (FBA)"/>
    <s v="Delivered"/>
    <s v="Karnataka"/>
  </r>
  <r>
    <s v="IN-AMD-104383"/>
    <x v="562"/>
    <s v="Apparel &amp; Fashion"/>
    <s v="Cotton Kurta Set"/>
    <n v="1"/>
    <n v="751.09"/>
    <n v="0"/>
    <x v="4378"/>
    <n v="232.7"/>
    <s v="UPI"/>
    <s v="Amazon (FBA)"/>
    <s v="Shipped"/>
    <s v="Maharashtra"/>
  </r>
  <r>
    <s v="IN-AMD-104384"/>
    <x v="472"/>
    <s v="Apparel &amp; Fashion"/>
    <s v="Men Denim Jeans"/>
    <n v="4"/>
    <n v="1912.96"/>
    <n v="0.1"/>
    <x v="4379"/>
    <n v="1752.71"/>
    <s v="UPI"/>
    <s v="Seller Flex"/>
    <s v="Delivered"/>
    <s v="Delhi"/>
  </r>
  <r>
    <s v="IN-AMD-104385"/>
    <x v="197"/>
    <s v="Apparel &amp; Fashion"/>
    <s v="Men Denim Jeans"/>
    <n v="1"/>
    <n v="577.27"/>
    <n v="0.05"/>
    <x v="4380"/>
    <n v="156.91999999999999"/>
    <s v="UPI"/>
    <s v="Amazon (FBA)"/>
    <s v="Delivered"/>
    <s v="Gujarat"/>
  </r>
  <r>
    <s v="IN-AMD-104386"/>
    <x v="507"/>
    <s v="Electronics &amp; Mobiles"/>
    <s v="Power Bank 20000mAh"/>
    <n v="1"/>
    <n v="34216.93"/>
    <n v="0.15"/>
    <x v="4381"/>
    <n v="8584.8700000000008"/>
    <s v="UPI"/>
    <s v="Amazon (FBA)"/>
    <s v="Delivered"/>
    <s v="Karnataka"/>
  </r>
  <r>
    <s v="IN-AMD-104387"/>
    <x v="848"/>
    <s v="Apparel &amp; Fashion"/>
    <s v="Sports Shoes"/>
    <n v="4"/>
    <n v="1795.25"/>
    <n v="0.1"/>
    <x v="4382"/>
    <n v="999.19"/>
    <s v="UPI"/>
    <s v="Amazon (FBA)"/>
    <s v="Delivered"/>
    <s v="West Bengal"/>
  </r>
  <r>
    <s v="IN-AMD-104388"/>
    <x v="842"/>
    <s v="Home &amp; Kitchen"/>
    <s v="Cotton Bedsheet Double"/>
    <n v="2"/>
    <n v="6791.05"/>
    <n v="0.15"/>
    <x v="4383"/>
    <n v="2100.31"/>
    <s v="UPI"/>
    <s v="Seller Flex"/>
    <s v="Delivered"/>
    <s v="Maharashtra"/>
  </r>
  <r>
    <s v="IN-AMD-104389"/>
    <x v="99"/>
    <s v="Beauty &amp; Personal Care"/>
    <s v="Ubtan Face Wash"/>
    <n v="2"/>
    <n v="330.45"/>
    <n v="0.05"/>
    <x v="4384"/>
    <n v="83.36"/>
    <s v="UPI"/>
    <s v="Amazon (FBA)"/>
    <s v="Delivered"/>
    <s v="Delhi"/>
  </r>
  <r>
    <s v="IN-AMD-104390"/>
    <x v="317"/>
    <s v="Apparel &amp; Fashion"/>
    <s v="Sports Shoes"/>
    <n v="4"/>
    <n v="2753"/>
    <n v="0"/>
    <x v="4385"/>
    <n v="3572.01"/>
    <s v="UPI"/>
    <s v="Amazon (FBA)"/>
    <s v="Delivered"/>
    <s v="Tamil Nadu"/>
  </r>
  <r>
    <s v="IN-AMD-104391"/>
    <x v="522"/>
    <s v="Home &amp; Kitchen"/>
    <s v="Cotton Bedsheet Double"/>
    <n v="4"/>
    <n v="7643.36"/>
    <n v="0"/>
    <x v="4386"/>
    <n v="0"/>
    <s v="Credit/Debit Card"/>
    <s v="Amazon (FBA)"/>
    <s v="Returned"/>
    <s v="Delhi"/>
  </r>
  <r>
    <s v="IN-AMD-104392"/>
    <x v="229"/>
    <s v="Electronics &amp; Mobiles"/>
    <s v="Laptop Backpack"/>
    <n v="1"/>
    <n v="29668.5"/>
    <n v="0.15"/>
    <x v="4387"/>
    <n v="4630.55"/>
    <s v="UPI"/>
    <s v="Amazon (FBA)"/>
    <s v="Delivered"/>
    <s v="Gujarat"/>
  </r>
  <r>
    <s v="IN-AMD-104393"/>
    <x v="510"/>
    <s v="Electronics &amp; Mobiles"/>
    <s v="5G Smartphone"/>
    <n v="4"/>
    <n v="23656.26"/>
    <n v="0.05"/>
    <x v="4388"/>
    <n v="17200.650000000001"/>
    <s v="Credit/Debit Card"/>
    <s v="Amazon (FBA)"/>
    <s v="Delivered"/>
    <s v="Karnataka"/>
  </r>
  <r>
    <s v="IN-AMD-104394"/>
    <x v="954"/>
    <s v="Electronics &amp; Mobiles"/>
    <s v="Smartwatch"/>
    <n v="4"/>
    <n v="6210.3"/>
    <n v="0.05"/>
    <x v="4389"/>
    <n v="6007.88"/>
    <s v="Net Banking"/>
    <s v="Amazon (FBA)"/>
    <s v="Delivered"/>
    <s v="Gujarat"/>
  </r>
  <r>
    <s v="IN-AMD-104395"/>
    <x v="274"/>
    <s v="Electronics &amp; Mobiles"/>
    <s v="Smartwatch"/>
    <n v="3"/>
    <n v="9028.11"/>
    <n v="0.05"/>
    <x v="4390"/>
    <n v="6617.52"/>
    <s v="UPI"/>
    <s v="Amazon (FBA)"/>
    <s v="Delivered"/>
    <s v="West Bengal"/>
  </r>
  <r>
    <s v="IN-AMD-104396"/>
    <x v="549"/>
    <s v="Electronics &amp; Mobiles"/>
    <s v="Laptop Backpack"/>
    <n v="3"/>
    <n v="31962.21"/>
    <n v="0"/>
    <x v="4391"/>
    <n v="30703.89"/>
    <s v="Amazon Pay Later"/>
    <s v="Merchant (FBM)"/>
    <s v="Delivered"/>
    <s v="West Bengal"/>
  </r>
  <r>
    <s v="IN-AMD-104397"/>
    <x v="482"/>
    <s v="Apparel &amp; Fashion"/>
    <s v="Men Denim Jeans"/>
    <n v="2"/>
    <n v="2343.1999999999998"/>
    <n v="0.15"/>
    <x v="4392"/>
    <n v="505.1"/>
    <s v="Cash on Delivery (COD)"/>
    <s v="Seller Flex"/>
    <s v="Delivered"/>
    <s v="Karnataka"/>
  </r>
  <r>
    <s v="IN-AMD-104398"/>
    <x v="0"/>
    <s v="Home &amp; Kitchen"/>
    <s v="Stainless Steel Dinner Set"/>
    <n v="4"/>
    <n v="6785.86"/>
    <n v="0.05"/>
    <x v="4393"/>
    <n v="8573.9"/>
    <s v="UPI"/>
    <s v="Amazon (FBA)"/>
    <s v="Delivered"/>
    <s v="Delhi"/>
  </r>
  <r>
    <s v="IN-AMD-104399"/>
    <x v="619"/>
    <s v="Pantry &amp; Groceries"/>
    <s v="Basmati Rice 5kg"/>
    <n v="1"/>
    <n v="222.22"/>
    <n v="0.1"/>
    <x v="4394"/>
    <n v="63.96"/>
    <s v="Net Banking"/>
    <s v="Seller Flex"/>
    <s v="Shipped"/>
    <s v="Tamil Nadu"/>
  </r>
  <r>
    <s v="IN-AMD-104400"/>
    <x v="292"/>
    <s v="Electronics &amp; Mobiles"/>
    <s v="Wireless Earbuds"/>
    <n v="2"/>
    <n v="32929.620000000003"/>
    <n v="0.05"/>
    <x v="4395"/>
    <n v="14804.91"/>
    <s v="Credit/Debit Card"/>
    <s v="Seller Flex"/>
    <s v="Delivered"/>
    <s v="Maharashtra"/>
  </r>
  <r>
    <s v="IN-AMD-104401"/>
    <x v="645"/>
    <s v="Home &amp; Kitchen"/>
    <s v="Cotton Bedsheet Double"/>
    <n v="2"/>
    <n v="5443.61"/>
    <n v="0"/>
    <x v="4396"/>
    <n v="1596.12"/>
    <s v="Credit/Debit Card"/>
    <s v="Amazon (FBA)"/>
    <s v="Delivered"/>
    <s v="Delhi"/>
  </r>
  <r>
    <s v="IN-AMD-104402"/>
    <x v="311"/>
    <s v="Beauty &amp; Personal Care"/>
    <s v="Ubtan Face Wash"/>
    <n v="2"/>
    <n v="774.06"/>
    <n v="0"/>
    <x v="4397"/>
    <n v="406.69"/>
    <s v="Credit/Debit Card"/>
    <s v="Amazon (FBA)"/>
    <s v="Delivered"/>
    <s v="Maharashtra"/>
  </r>
  <r>
    <s v="IN-AMD-104403"/>
    <x v="632"/>
    <s v="Home &amp; Kitchen"/>
    <s v="Mixer Grinder 750W"/>
    <n v="4"/>
    <n v="734.77"/>
    <n v="0.1"/>
    <x v="4398"/>
    <n v="694.83"/>
    <s v="UPI"/>
    <s v="Amazon (FBA)"/>
    <s v="Delivered"/>
    <s v="Karnataka"/>
  </r>
  <r>
    <s v="IN-AMD-104404"/>
    <x v="537"/>
    <s v="Electronics &amp; Mobiles"/>
    <s v="Smartwatch"/>
    <n v="4"/>
    <n v="6595.59"/>
    <n v="0"/>
    <x v="4399"/>
    <n v="3707.73"/>
    <s v="UPI"/>
    <s v="Seller Flex"/>
    <s v="Delivered"/>
    <s v="Gujarat"/>
  </r>
  <r>
    <s v="IN-AMD-104405"/>
    <x v="904"/>
    <s v="Electronics &amp; Mobiles"/>
    <s v="Power Bank 20000mAh"/>
    <n v="1"/>
    <n v="8162.29"/>
    <n v="0.05"/>
    <x v="4400"/>
    <n v="2593.62"/>
    <s v="Credit/Debit Card"/>
    <s v="Seller Flex"/>
    <s v="Delivered"/>
    <s v="Maharashtra"/>
  </r>
  <r>
    <s v="IN-AMD-104406"/>
    <x v="329"/>
    <s v="Electronics &amp; Mobiles"/>
    <s v="Power Bank 20000mAh"/>
    <n v="1"/>
    <n v="16526.71"/>
    <n v="0"/>
    <x v="4401"/>
    <n v="4369.0600000000004"/>
    <s v="Amazon Pay Later"/>
    <s v="Amazon (FBA)"/>
    <s v="Delivered"/>
    <s v="Delhi"/>
  </r>
  <r>
    <s v="IN-AMD-104407"/>
    <x v="755"/>
    <s v="Apparel &amp; Fashion"/>
    <s v="Cotton Kurta Set"/>
    <n v="2"/>
    <n v="870.06"/>
    <n v="0.15"/>
    <x v="4402"/>
    <n v="362.07"/>
    <s v="UPI"/>
    <s v="Seller Flex"/>
    <s v="Delivered"/>
    <s v="Kerala"/>
  </r>
  <r>
    <s v="IN-AMD-104408"/>
    <x v="101"/>
    <s v="Home &amp; Kitchen"/>
    <s v="Cotton Bedsheet Double"/>
    <n v="4"/>
    <n v="500.13"/>
    <n v="0"/>
    <x v="4403"/>
    <n v="506.15"/>
    <s v="Net Banking"/>
    <s v="Amazon (FBA)"/>
    <s v="Delivered"/>
    <s v="West Bengal"/>
  </r>
  <r>
    <s v="IN-AMD-104409"/>
    <x v="497"/>
    <s v="Electronics &amp; Mobiles"/>
    <s v="Wireless Earbuds"/>
    <n v="1"/>
    <n v="20478.11"/>
    <n v="0.2"/>
    <x v="4404"/>
    <n v="3957.05"/>
    <s v="Amazon Pay Later"/>
    <s v="Seller Flex"/>
    <s v="Delivered"/>
    <s v="Maharashtra"/>
  </r>
  <r>
    <s v="IN-AMD-104410"/>
    <x v="48"/>
    <s v="Electronics &amp; Mobiles"/>
    <s v="Laptop Backpack"/>
    <n v="3"/>
    <n v="6636.52"/>
    <n v="0"/>
    <x v="4405"/>
    <n v="2809.55"/>
    <s v="UPI"/>
    <s v="Amazon (FBA)"/>
    <s v="Delivered"/>
    <s v="Karnataka"/>
  </r>
  <r>
    <s v="IN-AMD-104411"/>
    <x v="308"/>
    <s v="Home &amp; Kitchen"/>
    <s v="Stainless Steel Dinner Set"/>
    <n v="3"/>
    <n v="2932.23"/>
    <n v="0.15"/>
    <x v="4406"/>
    <n v="2216.9299999999998"/>
    <s v="UPI"/>
    <s v="Amazon (FBA)"/>
    <s v="Delivered"/>
    <s v="Telangana"/>
  </r>
  <r>
    <s v="IN-AMD-104412"/>
    <x v="630"/>
    <s v="Beauty &amp; Personal Care"/>
    <s v="Ubtan Face Wash"/>
    <n v="2"/>
    <n v="524.49"/>
    <n v="0.1"/>
    <x v="4407"/>
    <n v="114.26"/>
    <s v="UPI"/>
    <s v="Seller Flex"/>
    <s v="Delivered"/>
    <s v="Tamil Nadu"/>
  </r>
  <r>
    <s v="IN-AMD-104413"/>
    <x v="531"/>
    <s v="Apparel &amp; Fashion"/>
    <s v="Printed T-Shirt"/>
    <n v="3"/>
    <n v="2638.48"/>
    <n v="0.1"/>
    <x v="4408"/>
    <n v="2205.6799999999998"/>
    <s v="UPI"/>
    <s v="Merchant (FBM)"/>
    <s v="Delivered"/>
    <s v="West Bengal"/>
  </r>
  <r>
    <s v="IN-AMD-104414"/>
    <x v="366"/>
    <s v="Home &amp; Kitchen"/>
    <s v="Water Purifier"/>
    <n v="2"/>
    <n v="5076.51"/>
    <n v="0"/>
    <x v="4409"/>
    <n v="1556.61"/>
    <s v="Cash on Delivery (COD)"/>
    <s v="Amazon (FBA)"/>
    <s v="Delivered"/>
    <s v="Maharashtra"/>
  </r>
  <r>
    <s v="IN-AMD-104415"/>
    <x v="734"/>
    <s v="Apparel &amp; Fashion"/>
    <s v="Cotton Kurta Set"/>
    <n v="4"/>
    <n v="2767.34"/>
    <n v="0"/>
    <x v="4410"/>
    <n v="2114.59"/>
    <s v="UPI"/>
    <s v="Amazon (FBA)"/>
    <s v="Delivered"/>
    <s v="Delhi"/>
  </r>
  <r>
    <s v="IN-AMD-104416"/>
    <x v="301"/>
    <s v="Electronics &amp; Mobiles"/>
    <s v="Wireless Earbuds"/>
    <n v="2"/>
    <n v="31494.03"/>
    <n v="0.1"/>
    <x v="4411"/>
    <n v="11599.9"/>
    <s v="UPI"/>
    <s v="Amazon (FBA)"/>
    <s v="Delivered"/>
    <s v="Telangana"/>
  </r>
  <r>
    <s v="IN-AMD-104417"/>
    <x v="367"/>
    <s v="Apparel &amp; Fashion"/>
    <s v="Saree with Unstitched Blouse"/>
    <n v="2"/>
    <n v="501.17"/>
    <n v="0.1"/>
    <x v="4412"/>
    <n v="199.5"/>
    <s v="Credit/Debit Card"/>
    <s v="Amazon (FBA)"/>
    <s v="Delivered"/>
    <s v="Delhi"/>
  </r>
  <r>
    <s v="IN-AMD-104418"/>
    <x v="305"/>
    <s v="Home &amp; Kitchen"/>
    <s v="Induction Cooktop"/>
    <n v="4"/>
    <n v="4024.96"/>
    <n v="0.1"/>
    <x v="4413"/>
    <n v="3295.7"/>
    <s v="Credit/Debit Card"/>
    <s v="Seller Flex"/>
    <s v="Delivered"/>
    <s v="Uttar Pradesh"/>
  </r>
  <r>
    <s v="IN-AMD-104419"/>
    <x v="594"/>
    <s v="Pantry &amp; Groceries"/>
    <s v="Ghee 1L"/>
    <n v="1"/>
    <n v="792.02"/>
    <n v="0"/>
    <x v="4414"/>
    <n v="0"/>
    <s v="Credit/Debit Card"/>
    <s v="Amazon (FBA)"/>
    <s v="Cancelled"/>
    <s v="Karnataka"/>
  </r>
  <r>
    <s v="IN-AMD-104420"/>
    <x v="55"/>
    <s v="Electronics &amp; Mobiles"/>
    <s v="Laptop Backpack"/>
    <n v="1"/>
    <n v="23889.53"/>
    <n v="0.05"/>
    <x v="4415"/>
    <n v="5090.57"/>
    <s v="UPI"/>
    <s v="Amazon (FBA)"/>
    <s v="Delivered"/>
    <s v="Uttar Pradesh"/>
  </r>
  <r>
    <s v="IN-AMD-104421"/>
    <x v="295"/>
    <s v="Apparel &amp; Fashion"/>
    <s v="Cotton Kurta Set"/>
    <n v="1"/>
    <n v="352.03"/>
    <n v="0.1"/>
    <x v="4416"/>
    <n v="0"/>
    <s v="UPI"/>
    <s v="Amazon (FBA)"/>
    <s v="Cancelled"/>
    <s v="Maharashtra"/>
  </r>
  <r>
    <s v="IN-AMD-104422"/>
    <x v="429"/>
    <s v="Apparel &amp; Fashion"/>
    <s v="Printed T-Shirt"/>
    <n v="1"/>
    <n v="2044.31"/>
    <n v="0"/>
    <x v="4417"/>
    <n v="298.2"/>
    <s v="UPI"/>
    <s v="Amazon (FBA)"/>
    <s v="Delivered"/>
    <s v="Telangana"/>
  </r>
  <r>
    <s v="IN-AMD-104423"/>
    <x v="863"/>
    <s v="Apparel &amp; Fashion"/>
    <s v="Cotton Kurta Set"/>
    <n v="2"/>
    <n v="1551.48"/>
    <n v="0.25"/>
    <x v="4418"/>
    <n v="0"/>
    <s v="UPI"/>
    <s v="Merchant (FBM)"/>
    <s v="Cancelled"/>
    <s v="Tamil Nadu"/>
  </r>
  <r>
    <s v="IN-AMD-104424"/>
    <x v="275"/>
    <s v="Electronics &amp; Mobiles"/>
    <s v="5G Smartphone"/>
    <n v="1"/>
    <n v="5889.24"/>
    <n v="0.15"/>
    <x v="4419"/>
    <n v="884.24"/>
    <s v="Amazon Pay Later"/>
    <s v="Amazon (FBA)"/>
    <s v="Delivered"/>
    <s v="Delhi"/>
  </r>
  <r>
    <s v="IN-AMD-104425"/>
    <x v="767"/>
    <s v="Apparel &amp; Fashion"/>
    <s v="Saree with Unstitched Blouse"/>
    <n v="3"/>
    <n v="1032.5"/>
    <n v="0.05"/>
    <x v="4420"/>
    <n v="564.89"/>
    <s v="UPI"/>
    <s v="Amazon (FBA)"/>
    <s v="Delivered"/>
    <s v="Maharashtra"/>
  </r>
  <r>
    <s v="IN-AMD-104426"/>
    <x v="225"/>
    <s v="Beauty &amp; Personal Care"/>
    <s v="Ubtan Face Wash"/>
    <n v="3"/>
    <n v="294.95"/>
    <n v="0.1"/>
    <x v="4421"/>
    <n v="132.22999999999999"/>
    <s v="Credit/Debit Card"/>
    <s v="Amazon (FBA)"/>
    <s v="Delivered"/>
    <s v="Uttar Pradesh"/>
  </r>
  <r>
    <s v="IN-AMD-104427"/>
    <x v="893"/>
    <s v="Home &amp; Kitchen"/>
    <s v="Water Purifier"/>
    <n v="1"/>
    <n v="4998.2"/>
    <n v="0.1"/>
    <x v="4422"/>
    <n v="1440.74"/>
    <s v="UPI"/>
    <s v="Amazon (FBA)"/>
    <s v="Delivered"/>
    <s v="Karnataka"/>
  </r>
  <r>
    <s v="IN-AMD-104428"/>
    <x v="848"/>
    <s v="Apparel &amp; Fashion"/>
    <s v="Sports Shoes"/>
    <n v="3"/>
    <n v="1777.06"/>
    <n v="0"/>
    <x v="4423"/>
    <n v="0"/>
    <s v="Cash on Delivery (COD)"/>
    <s v="Amazon (FBA)"/>
    <s v="Cancelled"/>
    <s v="Maharashtra"/>
  </r>
  <r>
    <s v="IN-AMD-104429"/>
    <x v="747"/>
    <s v="Electronics &amp; Mobiles"/>
    <s v="Smartwatch"/>
    <n v="3"/>
    <n v="17120.22"/>
    <n v="0.05"/>
    <x v="4424"/>
    <n v="12852.87"/>
    <s v="UPI"/>
    <s v="Merchant (FBM)"/>
    <s v="Delivered"/>
    <s v="Maharashtra"/>
  </r>
  <r>
    <s v="IN-AMD-104430"/>
    <x v="737"/>
    <s v="Electronics &amp; Mobiles"/>
    <s v="Laptop Backpack"/>
    <n v="4"/>
    <n v="21266.959999999999"/>
    <n v="0"/>
    <x v="4425"/>
    <n v="24950.02"/>
    <s v="UPI"/>
    <s v="Seller Flex"/>
    <s v="Delivered"/>
    <s v="Karnataka"/>
  </r>
  <r>
    <s v="IN-AMD-104431"/>
    <x v="183"/>
    <s v="Apparel &amp; Fashion"/>
    <s v="Printed T-Shirt"/>
    <n v="4"/>
    <n v="1562.73"/>
    <n v="0.05"/>
    <x v="4426"/>
    <n v="0"/>
    <s v="Amazon Pay Later"/>
    <s v="Merchant (FBM)"/>
    <s v="Returned"/>
    <s v="Telangana"/>
  </r>
  <r>
    <s v="IN-AMD-104432"/>
    <x v="118"/>
    <s v="Beauty &amp; Personal Care"/>
    <s v="Sunscreen Gel SPF 50"/>
    <n v="1"/>
    <n v="547.17999999999995"/>
    <n v="0.2"/>
    <x v="4427"/>
    <n v="140.46"/>
    <s v="Credit/Debit Card"/>
    <s v="Amazon (FBA)"/>
    <s v="Shipped"/>
    <s v="Tamil Nadu"/>
  </r>
  <r>
    <s v="IN-AMD-104433"/>
    <x v="526"/>
    <s v="Pantry &amp; Groceries"/>
    <s v="Filter Coffee Powder"/>
    <n v="2"/>
    <n v="1046.3699999999999"/>
    <n v="0.1"/>
    <x v="4428"/>
    <n v="420.66"/>
    <s v="Credit/Debit Card"/>
    <s v="Amazon (FBA)"/>
    <s v="Shipped"/>
    <s v="Delhi"/>
  </r>
  <r>
    <s v="IN-AMD-104434"/>
    <x v="22"/>
    <s v="Apparel &amp; Fashion"/>
    <s v="Printed T-Shirt"/>
    <n v="2"/>
    <n v="1737.52"/>
    <n v="0"/>
    <x v="4429"/>
    <n v="927.09"/>
    <s v="UPI"/>
    <s v="Amazon (FBA)"/>
    <s v="Shipped"/>
    <s v="Delhi"/>
  </r>
  <r>
    <s v="IN-AMD-104435"/>
    <x v="394"/>
    <s v="Apparel &amp; Fashion"/>
    <s v="Sports Shoes"/>
    <n v="4"/>
    <n v="870.55"/>
    <n v="0.1"/>
    <x v="4430"/>
    <n v="395.28"/>
    <s v="UPI"/>
    <s v="Amazon (FBA)"/>
    <s v="Shipped"/>
    <s v="Delhi"/>
  </r>
  <r>
    <s v="IN-AMD-104436"/>
    <x v="637"/>
    <s v="Beauty &amp; Personal Care"/>
    <s v="Ayurvedic Hair Oil"/>
    <n v="4"/>
    <n v="995.62"/>
    <n v="0.25"/>
    <x v="4431"/>
    <n v="648.41"/>
    <s v="Credit/Debit Card"/>
    <s v="Seller Flex"/>
    <s v="Delivered"/>
    <s v="Tamil Nadu"/>
  </r>
  <r>
    <s v="IN-AMD-104437"/>
    <x v="605"/>
    <s v="Apparel &amp; Fashion"/>
    <s v="Printed T-Shirt"/>
    <n v="2"/>
    <n v="1030.3499999999999"/>
    <n v="0"/>
    <x v="4432"/>
    <n v="386.38"/>
    <s v="Credit/Debit Card"/>
    <s v="Amazon (FBA)"/>
    <s v="Delivered"/>
    <s v="Maharashtra"/>
  </r>
  <r>
    <s v="IN-AMD-104438"/>
    <x v="95"/>
    <s v="Home &amp; Kitchen"/>
    <s v="Stainless Steel Dinner Set"/>
    <n v="1"/>
    <n v="7115.79"/>
    <n v="0.1"/>
    <x v="4433"/>
    <n v="0"/>
    <s v="UPI"/>
    <s v="Amazon (FBA)"/>
    <s v="Returned"/>
    <s v="Karnataka"/>
  </r>
  <r>
    <s v="IN-AMD-104439"/>
    <x v="596"/>
    <s v="Electronics &amp; Mobiles"/>
    <s v="5G Smartphone"/>
    <n v="2"/>
    <n v="8648.16"/>
    <n v="0.15"/>
    <x v="4434"/>
    <n v="2950.65"/>
    <s v="Credit/Debit Card"/>
    <s v="Amazon (FBA)"/>
    <s v="Delivered"/>
    <s v="Maharashtra"/>
  </r>
  <r>
    <s v="IN-AMD-104440"/>
    <x v="56"/>
    <s v="Home &amp; Kitchen"/>
    <s v="Induction Cooktop"/>
    <n v="2"/>
    <n v="978.92"/>
    <n v="0.15"/>
    <x v="4435"/>
    <n v="520.62"/>
    <s v="UPI"/>
    <s v="Amazon (FBA)"/>
    <s v="Delivered"/>
    <s v="West Bengal"/>
  </r>
  <r>
    <s v="IN-AMD-104441"/>
    <x v="530"/>
    <s v="Apparel &amp; Fashion"/>
    <s v="Saree with Unstitched Blouse"/>
    <n v="3"/>
    <n v="2714.1"/>
    <n v="0.15"/>
    <x v="4436"/>
    <n v="2251.12"/>
    <s v="Credit/Debit Card"/>
    <s v="Amazon (FBA)"/>
    <s v="Delivered"/>
    <s v="Rajasthan"/>
  </r>
  <r>
    <s v="IN-AMD-104442"/>
    <x v="209"/>
    <s v="Beauty &amp; Personal Care"/>
    <s v="Sunscreen Gel SPF 50"/>
    <n v="2"/>
    <n v="1251.31"/>
    <n v="0.2"/>
    <x v="4437"/>
    <n v="502.79"/>
    <s v="Credit/Debit Card"/>
    <s v="Seller Flex"/>
    <s v="Delivered"/>
    <s v="Telangana"/>
  </r>
  <r>
    <s v="IN-AMD-104443"/>
    <x v="833"/>
    <s v="Beauty &amp; Personal Care"/>
    <s v="Ayurvedic Hair Oil"/>
    <n v="4"/>
    <n v="277.79000000000002"/>
    <n v="0"/>
    <x v="4438"/>
    <n v="384.64"/>
    <s v="UPI"/>
    <s v="Amazon (FBA)"/>
    <s v="Delivered"/>
    <s v="Maharashtra"/>
  </r>
  <r>
    <s v="IN-AMD-104444"/>
    <x v="627"/>
    <s v="Electronics &amp; Mobiles"/>
    <s v="Smartwatch"/>
    <n v="1"/>
    <n v="30323.68"/>
    <n v="0"/>
    <x v="4439"/>
    <n v="10079.700000000001"/>
    <s v="UPI"/>
    <s v="Seller Flex"/>
    <s v="Delivered"/>
    <s v="Tamil Nadu"/>
  </r>
  <r>
    <s v="IN-AMD-104445"/>
    <x v="742"/>
    <s v="Home &amp; Kitchen"/>
    <s v="Induction Cooktop"/>
    <n v="2"/>
    <n v="2426.3000000000002"/>
    <n v="0"/>
    <x v="4440"/>
    <n v="1329.84"/>
    <s v="Cash on Delivery (COD)"/>
    <s v="Amazon (FBA)"/>
    <s v="Delivered"/>
    <s v="Maharashtra"/>
  </r>
  <r>
    <s v="IN-AMD-104446"/>
    <x v="49"/>
    <s v="Beauty &amp; Personal Care"/>
    <s v="Matte Lipstick"/>
    <n v="3"/>
    <n v="1366.9"/>
    <n v="0"/>
    <x v="4441"/>
    <n v="0"/>
    <s v="Credit/Debit Card"/>
    <s v="Amazon (FBA)"/>
    <s v="Returned"/>
    <s v="Karnataka"/>
  </r>
  <r>
    <s v="IN-AMD-104447"/>
    <x v="431"/>
    <s v="Apparel &amp; Fashion"/>
    <s v="Saree with Unstitched Blouse"/>
    <n v="4"/>
    <n v="393.37"/>
    <n v="0"/>
    <x v="4442"/>
    <n v="0"/>
    <s v="Credit/Debit Card"/>
    <s v="Amazon (FBA)"/>
    <s v="Cancelled"/>
    <s v="Maharashtra"/>
  </r>
  <r>
    <s v="IN-AMD-104448"/>
    <x v="814"/>
    <s v="Electronics &amp; Mobiles"/>
    <s v="Wireless Earbuds"/>
    <n v="4"/>
    <n v="19539.37"/>
    <n v="0.15"/>
    <x v="4443"/>
    <n v="18058.09"/>
    <s v="Credit/Debit Card"/>
    <s v="Amazon (FBA)"/>
    <s v="Delivered"/>
    <s v="Delhi"/>
  </r>
  <r>
    <s v="IN-AMD-104449"/>
    <x v="205"/>
    <s v="Electronics &amp; Mobiles"/>
    <s v="Power Bank 20000mAh"/>
    <n v="3"/>
    <n v="20771.38"/>
    <n v="0.2"/>
    <x v="4444"/>
    <n v="10651.97"/>
    <s v="Cash on Delivery (COD)"/>
    <s v="Amazon (FBA)"/>
    <s v="Delivered"/>
    <s v="Delhi"/>
  </r>
  <r>
    <s v="IN-AMD-104450"/>
    <x v="276"/>
    <s v="Apparel &amp; Fashion"/>
    <s v="Men Denim Jeans"/>
    <n v="4"/>
    <n v="1953.34"/>
    <n v="0.05"/>
    <x v="4445"/>
    <n v="974.19"/>
    <s v="UPI"/>
    <s v="Amazon (FBA)"/>
    <s v="Delivered"/>
    <s v="Maharashtra"/>
  </r>
  <r>
    <s v="IN-AMD-104451"/>
    <x v="584"/>
    <s v="Apparel &amp; Fashion"/>
    <s v="Sports Shoes"/>
    <n v="3"/>
    <n v="2340.8000000000002"/>
    <n v="0.25"/>
    <x v="4446"/>
    <n v="1724.29"/>
    <s v="UPI"/>
    <s v="Amazon (FBA)"/>
    <s v="Delivered"/>
    <s v="West Bengal"/>
  </r>
  <r>
    <s v="IN-AMD-104452"/>
    <x v="265"/>
    <s v="Home &amp; Kitchen"/>
    <s v="Stainless Steel Dinner Set"/>
    <n v="4"/>
    <n v="5030.96"/>
    <n v="0.05"/>
    <x v="4447"/>
    <n v="2518.7399999999998"/>
    <s v="UPI"/>
    <s v="Merchant (FBM)"/>
    <s v="Delivered"/>
    <s v="Telangana"/>
  </r>
  <r>
    <s v="IN-AMD-104453"/>
    <x v="767"/>
    <s v="Electronics &amp; Mobiles"/>
    <s v="5G Smartphone"/>
    <n v="4"/>
    <n v="5875.59"/>
    <n v="0"/>
    <x v="4448"/>
    <n v="7098.01"/>
    <s v="UPI"/>
    <s v="Amazon (FBA)"/>
    <s v="Delivered"/>
    <s v="West Bengal"/>
  </r>
  <r>
    <s v="IN-AMD-104454"/>
    <x v="852"/>
    <s v="Beauty &amp; Personal Care"/>
    <s v="Matte Lipstick"/>
    <n v="4"/>
    <n v="1144.18"/>
    <n v="0.1"/>
    <x v="4449"/>
    <n v="1009.06"/>
    <s v="Net Banking"/>
    <s v="Seller Flex"/>
    <s v="Delivered"/>
    <s v="Tamil Nadu"/>
  </r>
  <r>
    <s v="IN-AMD-104455"/>
    <x v="649"/>
    <s v="Electronics &amp; Mobiles"/>
    <s v="Laptop Backpack"/>
    <n v="4"/>
    <n v="32699.47"/>
    <n v="0.05"/>
    <x v="4450"/>
    <n v="27068.19"/>
    <s v="UPI"/>
    <s v="Amazon (FBA)"/>
    <s v="Delivered"/>
    <s v="Maharashtra"/>
  </r>
  <r>
    <s v="IN-AMD-104456"/>
    <x v="803"/>
    <s v="Electronics &amp; Mobiles"/>
    <s v="Wireless Earbuds"/>
    <n v="3"/>
    <n v="18040.53"/>
    <n v="0"/>
    <x v="4451"/>
    <n v="14948.26"/>
    <s v="UPI"/>
    <s v="Seller Flex"/>
    <s v="Delivered"/>
    <s v="Kerala"/>
  </r>
  <r>
    <s v="IN-AMD-104457"/>
    <x v="790"/>
    <s v="Apparel &amp; Fashion"/>
    <s v="Sports Shoes"/>
    <n v="2"/>
    <n v="2791.64"/>
    <n v="0.25"/>
    <x v="4452"/>
    <n v="968.29"/>
    <s v="UPI"/>
    <s v="Amazon (FBA)"/>
    <s v="Delivered"/>
    <s v="Kerala"/>
  </r>
  <r>
    <s v="IN-AMD-104458"/>
    <x v="480"/>
    <s v="Apparel &amp; Fashion"/>
    <s v="Men Denim Jeans"/>
    <n v="4"/>
    <n v="1753.74"/>
    <n v="0.1"/>
    <x v="4453"/>
    <n v="0"/>
    <s v="UPI"/>
    <s v="Amazon (FBA)"/>
    <s v="Cancelled"/>
    <s v="Tamil Nadu"/>
  </r>
  <r>
    <s v="IN-AMD-104459"/>
    <x v="778"/>
    <s v="Electronics &amp; Mobiles"/>
    <s v="5G Smartphone"/>
    <n v="3"/>
    <n v="7769.08"/>
    <n v="0.1"/>
    <x v="4454"/>
    <n v="5312.16"/>
    <s v="UPI"/>
    <s v="Seller Flex"/>
    <s v="Delivered"/>
    <s v="Kerala"/>
  </r>
  <r>
    <s v="IN-AMD-104460"/>
    <x v="232"/>
    <s v="Electronics &amp; Mobiles"/>
    <s v="Wireless Earbuds"/>
    <n v="3"/>
    <n v="8263.0300000000007"/>
    <n v="0.25"/>
    <x v="4455"/>
    <n v="4802.01"/>
    <s v="Cash on Delivery (COD)"/>
    <s v="Seller Flex"/>
    <s v="Delivered"/>
    <s v="Karnataka"/>
  </r>
  <r>
    <s v="IN-AMD-104461"/>
    <x v="450"/>
    <s v="Electronics &amp; Mobiles"/>
    <s v="Wireless Earbuds"/>
    <n v="3"/>
    <n v="26743.83"/>
    <n v="0.15"/>
    <x v="4456"/>
    <n v="23730.71"/>
    <s v="UPI"/>
    <s v="Seller Flex"/>
    <s v="Delivered"/>
    <s v="Tamil Nadu"/>
  </r>
  <r>
    <s v="IN-AMD-104462"/>
    <x v="408"/>
    <s v="Home &amp; Kitchen"/>
    <s v="Water Purifier"/>
    <n v="2"/>
    <n v="1711.03"/>
    <n v="0.05"/>
    <x v="4457"/>
    <n v="609.27"/>
    <s v="UPI"/>
    <s v="Seller Flex"/>
    <s v="Delivered"/>
    <s v="Telangana"/>
  </r>
  <r>
    <s v="IN-AMD-104463"/>
    <x v="104"/>
    <s v="Beauty &amp; Personal Care"/>
    <s v="Ayurvedic Hair Oil"/>
    <n v="1"/>
    <n v="1319.59"/>
    <n v="0"/>
    <x v="4458"/>
    <n v="251.67"/>
    <s v="UPI"/>
    <s v="Amazon (FBA)"/>
    <s v="Delivered"/>
    <s v="Tamil Nadu"/>
  </r>
  <r>
    <s v="IN-AMD-104464"/>
    <x v="465"/>
    <s v="Apparel &amp; Fashion"/>
    <s v="Sports Shoes"/>
    <n v="3"/>
    <n v="1595.26"/>
    <n v="0"/>
    <x v="4459"/>
    <n v="972.85"/>
    <s v="Credit/Debit Card"/>
    <s v="Seller Flex"/>
    <s v="Delivered"/>
    <s v="Gujarat"/>
  </r>
  <r>
    <s v="IN-AMD-104465"/>
    <x v="80"/>
    <s v="Home &amp; Kitchen"/>
    <s v="Mixer Grinder 750W"/>
    <n v="3"/>
    <n v="1517.37"/>
    <n v="0.05"/>
    <x v="4460"/>
    <n v="1416.49"/>
    <s v="UPI"/>
    <s v="Amazon (FBA)"/>
    <s v="Delivered"/>
    <s v="Tamil Nadu"/>
  </r>
  <r>
    <s v="IN-AMD-104466"/>
    <x v="758"/>
    <s v="Home &amp; Kitchen"/>
    <s v="Stainless Steel Dinner Set"/>
    <n v="3"/>
    <n v="2380.12"/>
    <n v="0.25"/>
    <x v="4461"/>
    <n v="1324.42"/>
    <s v="Credit/Debit Card"/>
    <s v="Amazon (FBA)"/>
    <s v="Delivered"/>
    <s v="Maharashtra"/>
  </r>
  <r>
    <s v="IN-AMD-104467"/>
    <x v="229"/>
    <s v="Electronics &amp; Mobiles"/>
    <s v="Wireless Earbuds"/>
    <n v="2"/>
    <n v="15227.69"/>
    <n v="0.2"/>
    <x v="4462"/>
    <n v="8125"/>
    <s v="UPI"/>
    <s v="Amazon (FBA)"/>
    <s v="Delivered"/>
    <s v="West Bengal"/>
  </r>
  <r>
    <s v="IN-AMD-104468"/>
    <x v="134"/>
    <s v="Pantry &amp; Groceries"/>
    <s v="Filter Coffee Powder"/>
    <n v="4"/>
    <n v="905.07"/>
    <n v="0"/>
    <x v="4463"/>
    <n v="1065.2"/>
    <s v="Cash on Delivery (COD)"/>
    <s v="Amazon (FBA)"/>
    <s v="Delivered"/>
    <s v="Telangana"/>
  </r>
  <r>
    <s v="IN-AMD-104469"/>
    <x v="529"/>
    <s v="Beauty &amp; Personal Care"/>
    <s v="Ayurvedic Hair Oil"/>
    <n v="2"/>
    <n v="1089.8"/>
    <n v="0.25"/>
    <x v="4464"/>
    <n v="290.63"/>
    <s v="UPI"/>
    <s v="Amazon (FBA)"/>
    <s v="Delivered"/>
    <s v="Tamil Nadu"/>
  </r>
  <r>
    <s v="IN-AMD-104470"/>
    <x v="546"/>
    <s v="Electronics &amp; Mobiles"/>
    <s v="Wireless Earbuds"/>
    <n v="3"/>
    <n v="27500.83"/>
    <n v="0"/>
    <x v="4465"/>
    <n v="0"/>
    <s v="UPI"/>
    <s v="Seller Flex"/>
    <s v="Cancelled"/>
    <s v="Tamil Nadu"/>
  </r>
  <r>
    <s v="IN-AMD-104471"/>
    <x v="829"/>
    <s v="Electronics &amp; Mobiles"/>
    <s v="Power Bank 20000mAh"/>
    <n v="1"/>
    <n v="23590.42"/>
    <n v="0.15"/>
    <x v="4466"/>
    <n v="2778.91"/>
    <s v="Credit/Debit Card"/>
    <s v="Amazon (FBA)"/>
    <s v="Delivered"/>
    <s v="Telangana"/>
  </r>
  <r>
    <s v="IN-AMD-104472"/>
    <x v="121"/>
    <s v="Electronics &amp; Mobiles"/>
    <s v="Smartwatch"/>
    <n v="3"/>
    <n v="14202.88"/>
    <n v="0"/>
    <x v="4467"/>
    <n v="10588.48"/>
    <s v="Net Banking"/>
    <s v="Amazon (FBA)"/>
    <s v="Delivered"/>
    <s v="Uttar Pradesh"/>
  </r>
  <r>
    <s v="IN-AMD-104473"/>
    <x v="454"/>
    <s v="Electronics &amp; Mobiles"/>
    <s v="Smartwatch"/>
    <n v="4"/>
    <n v="3092.75"/>
    <n v="0"/>
    <x v="4468"/>
    <n v="2027.63"/>
    <s v="UPI"/>
    <s v="Seller Flex"/>
    <s v="Delivered"/>
    <s v="Karnataka"/>
  </r>
  <r>
    <s v="IN-AMD-104474"/>
    <x v="572"/>
    <s v="Home &amp; Kitchen"/>
    <s v="Water Purifier"/>
    <n v="1"/>
    <n v="2273.0100000000002"/>
    <n v="0.1"/>
    <x v="4469"/>
    <n v="439.01"/>
    <s v="Credit/Debit Card"/>
    <s v="Amazon (FBA)"/>
    <s v="Delivered"/>
    <s v="Telangana"/>
  </r>
  <r>
    <s v="IN-AMD-104475"/>
    <x v="150"/>
    <s v="Apparel &amp; Fashion"/>
    <s v="Men Denim Jeans"/>
    <n v="1"/>
    <n v="1342.86"/>
    <n v="0.15"/>
    <x v="4470"/>
    <n v="288.27999999999997"/>
    <s v="UPI"/>
    <s v="Seller Flex"/>
    <s v="Delivered"/>
    <s v="Gujarat"/>
  </r>
  <r>
    <s v="IN-AMD-104476"/>
    <x v="341"/>
    <s v="Beauty &amp; Personal Care"/>
    <s v="Ayurvedic Hair Oil"/>
    <n v="2"/>
    <n v="625.63"/>
    <n v="0.05"/>
    <x v="4471"/>
    <n v="195.24"/>
    <s v="Cash on Delivery (COD)"/>
    <s v="Amazon (FBA)"/>
    <s v="Delivered"/>
    <s v="Karnataka"/>
  </r>
  <r>
    <s v="IN-AMD-104477"/>
    <x v="425"/>
    <s v="Home &amp; Kitchen"/>
    <s v="Cotton Bedsheet Double"/>
    <n v="2"/>
    <n v="4249.79"/>
    <n v="0.2"/>
    <x v="4472"/>
    <n v="1992.55"/>
    <s v="Credit/Debit Card"/>
    <s v="Amazon (FBA)"/>
    <s v="Delivered"/>
    <s v="Delhi"/>
  </r>
  <r>
    <s v="IN-AMD-104478"/>
    <x v="460"/>
    <s v="Home &amp; Kitchen"/>
    <s v="Water Purifier"/>
    <n v="4"/>
    <n v="6814.87"/>
    <n v="0.2"/>
    <x v="4473"/>
    <n v="5020.8500000000004"/>
    <s v="Net Banking"/>
    <s v="Seller Flex"/>
    <s v="Delivered"/>
    <s v="Karnataka"/>
  </r>
  <r>
    <s v="IN-AMD-104479"/>
    <x v="378"/>
    <s v="Home &amp; Kitchen"/>
    <s v="Water Purifier"/>
    <n v="2"/>
    <n v="942.62"/>
    <n v="0"/>
    <x v="4474"/>
    <n v="605.04"/>
    <s v="Cash on Delivery (COD)"/>
    <s v="Amazon (FBA)"/>
    <s v="Delivered"/>
    <s v="Maharashtra"/>
  </r>
  <r>
    <s v="IN-AMD-104480"/>
    <x v="501"/>
    <s v="Electronics &amp; Mobiles"/>
    <s v="Power Bank 20000mAh"/>
    <n v="4"/>
    <n v="14417.52"/>
    <n v="0.15"/>
    <x v="4475"/>
    <n v="9377.17"/>
    <s v="UPI"/>
    <s v="Amazon (FBA)"/>
    <s v="Delivered"/>
    <s v="Maharashtra"/>
  </r>
  <r>
    <s v="IN-AMD-104481"/>
    <x v="379"/>
    <s v="Apparel &amp; Fashion"/>
    <s v="Saree with Unstitched Blouse"/>
    <n v="1"/>
    <n v="929.84"/>
    <n v="0"/>
    <x v="4476"/>
    <n v="0"/>
    <s v="UPI"/>
    <s v="Amazon (FBA)"/>
    <s v="Cancelled"/>
    <s v="West Bengal"/>
  </r>
  <r>
    <s v="IN-AMD-104482"/>
    <x v="54"/>
    <s v="Home &amp; Kitchen"/>
    <s v="Induction Cooktop"/>
    <n v="1"/>
    <n v="4943.46"/>
    <n v="0.05"/>
    <x v="4477"/>
    <n v="0"/>
    <s v="UPI"/>
    <s v="Merchant (FBM)"/>
    <s v="Cancelled"/>
    <s v="Karnataka"/>
  </r>
  <r>
    <s v="IN-AMD-104483"/>
    <x v="250"/>
    <s v="Electronics &amp; Mobiles"/>
    <s v="Power Bank 20000mAh"/>
    <n v="1"/>
    <n v="33324.629999999997"/>
    <n v="0.15"/>
    <x v="4478"/>
    <n v="0"/>
    <s v="Cash on Delivery (COD)"/>
    <s v="Amazon (FBA)"/>
    <s v="Cancelled"/>
    <s v="Uttar Pradesh"/>
  </r>
  <r>
    <s v="IN-AMD-104484"/>
    <x v="192"/>
    <s v="Electronics &amp; Mobiles"/>
    <s v="Smartwatch"/>
    <n v="4"/>
    <n v="28212.14"/>
    <n v="0.05"/>
    <x v="4479"/>
    <n v="33727.160000000003"/>
    <s v="Cash on Delivery (COD)"/>
    <s v="Amazon (FBA)"/>
    <s v="Delivered"/>
    <s v="Delhi"/>
  </r>
  <r>
    <s v="IN-AMD-104485"/>
    <x v="30"/>
    <s v="Beauty &amp; Personal Care"/>
    <s v="Electric Trimmer"/>
    <n v="2"/>
    <n v="1159.42"/>
    <n v="0.2"/>
    <x v="4480"/>
    <n v="577.16"/>
    <s v="Credit/Debit Card"/>
    <s v="Amazon (FBA)"/>
    <s v="Delivered"/>
    <s v="Tamil Nadu"/>
  </r>
  <r>
    <s v="IN-AMD-104486"/>
    <x v="333"/>
    <s v="Home &amp; Kitchen"/>
    <s v="Cotton Bedsheet Double"/>
    <n v="2"/>
    <n v="3207.08"/>
    <n v="0.05"/>
    <x v="4481"/>
    <n v="1524.31"/>
    <s v="UPI"/>
    <s v="Seller Flex"/>
    <s v="Delivered"/>
    <s v="Tamil Nadu"/>
  </r>
  <r>
    <s v="IN-AMD-104487"/>
    <x v="4"/>
    <s v="Electronics &amp; Mobiles"/>
    <s v="5G Smartphone"/>
    <n v="2"/>
    <n v="32530.49"/>
    <n v="0.05"/>
    <x v="4482"/>
    <n v="16244.86"/>
    <s v="Cash on Delivery (COD)"/>
    <s v="Amazon (FBA)"/>
    <s v="Delivered"/>
    <s v="Uttar Pradesh"/>
  </r>
  <r>
    <s v="IN-AMD-104488"/>
    <x v="531"/>
    <s v="Home &amp; Kitchen"/>
    <s v="Mixer Grinder 750W"/>
    <n v="3"/>
    <n v="7643.33"/>
    <n v="0.25"/>
    <x v="4483"/>
    <n v="5095.91"/>
    <s v="Credit/Debit Card"/>
    <s v="Amazon (FBA)"/>
    <s v="Delivered"/>
    <s v="West Bengal"/>
  </r>
  <r>
    <s v="IN-AMD-104489"/>
    <x v="305"/>
    <s v="Beauty &amp; Personal Care"/>
    <s v="Matte Lipstick"/>
    <n v="1"/>
    <n v="1205.28"/>
    <n v="0.05"/>
    <x v="4484"/>
    <n v="280.32"/>
    <s v="UPI"/>
    <s v="Amazon (FBA)"/>
    <s v="Delivered"/>
    <s v="Maharashtra"/>
  </r>
  <r>
    <s v="IN-AMD-104490"/>
    <x v="283"/>
    <s v="Apparel &amp; Fashion"/>
    <s v="Cotton Kurta Set"/>
    <n v="1"/>
    <n v="1541.64"/>
    <n v="0.15"/>
    <x v="4485"/>
    <n v="398.8"/>
    <s v="UPI"/>
    <s v="Amazon (FBA)"/>
    <s v="Delivered"/>
    <s v="Karnataka"/>
  </r>
  <r>
    <s v="IN-AMD-104491"/>
    <x v="771"/>
    <s v="Electronics &amp; Mobiles"/>
    <s v="5G Smartphone"/>
    <n v="3"/>
    <n v="20325.900000000001"/>
    <n v="0.1"/>
    <x v="4486"/>
    <n v="14181.52"/>
    <s v="Credit/Debit Card"/>
    <s v="Seller Flex"/>
    <s v="Delivered"/>
    <s v="Maharashtra"/>
  </r>
  <r>
    <s v="IN-AMD-104492"/>
    <x v="327"/>
    <s v="Pantry &amp; Groceries"/>
    <s v="Assorted Dry Fruits 500g"/>
    <n v="1"/>
    <n v="895.58"/>
    <n v="0"/>
    <x v="4487"/>
    <n v="138.59"/>
    <s v="Credit/Debit Card"/>
    <s v="Merchant (FBM)"/>
    <s v="Delivered"/>
    <s v="Telangana"/>
  </r>
  <r>
    <s v="IN-AMD-104493"/>
    <x v="657"/>
    <s v="Apparel &amp; Fashion"/>
    <s v="Saree with Unstitched Blouse"/>
    <n v="1"/>
    <n v="1961.27"/>
    <n v="0.1"/>
    <x v="4488"/>
    <n v="523.22"/>
    <s v="UPI"/>
    <s v="Seller Flex"/>
    <s v="Delivered"/>
    <s v="Karnataka"/>
  </r>
  <r>
    <s v="IN-AMD-104494"/>
    <x v="837"/>
    <s v="Electronics &amp; Mobiles"/>
    <s v="Power Bank 20000mAh"/>
    <n v="3"/>
    <n v="22318.01"/>
    <n v="0"/>
    <x v="4489"/>
    <n v="13546.96"/>
    <s v="Cash on Delivery (COD)"/>
    <s v="Amazon (FBA)"/>
    <s v="Delivered"/>
    <s v="West Bengal"/>
  </r>
  <r>
    <s v="IN-AMD-104495"/>
    <x v="427"/>
    <s v="Apparel &amp; Fashion"/>
    <s v="Printed T-Shirt"/>
    <n v="1"/>
    <n v="1259.3900000000001"/>
    <n v="0.15"/>
    <x v="4490"/>
    <n v="346.14"/>
    <s v="Credit/Debit Card"/>
    <s v="Amazon (FBA)"/>
    <s v="Delivered"/>
    <s v="Telangana"/>
  </r>
  <r>
    <s v="IN-AMD-104496"/>
    <x v="935"/>
    <s v="Beauty &amp; Personal Care"/>
    <s v="Ubtan Face Wash"/>
    <n v="2"/>
    <n v="1404.89"/>
    <n v="0.1"/>
    <x v="4491"/>
    <n v="527.41999999999996"/>
    <s v="UPI"/>
    <s v="Merchant (FBM)"/>
    <s v="Delivered"/>
    <s v="Maharashtra"/>
  </r>
  <r>
    <s v="IN-AMD-104497"/>
    <x v="115"/>
    <s v="Electronics &amp; Mobiles"/>
    <s v="5G Smartphone"/>
    <n v="3"/>
    <n v="18139.689999999999"/>
    <n v="0"/>
    <x v="4492"/>
    <n v="9572.6"/>
    <s v="Credit/Debit Card"/>
    <s v="Merchant (FBM)"/>
    <s v="Delivered"/>
    <s v="Maharashtra"/>
  </r>
  <r>
    <s v="IN-AMD-104498"/>
    <x v="795"/>
    <s v="Electronics &amp; Mobiles"/>
    <s v="Wireless Earbuds"/>
    <n v="1"/>
    <n v="17683.47"/>
    <n v="0.15"/>
    <x v="4493"/>
    <n v="2851.02"/>
    <s v="Net Banking"/>
    <s v="Amazon (FBA)"/>
    <s v="Delivered"/>
    <s v="Uttar Pradesh"/>
  </r>
  <r>
    <s v="IN-AMD-104499"/>
    <x v="818"/>
    <s v="Electronics &amp; Mobiles"/>
    <s v="5G Smartphone"/>
    <n v="2"/>
    <n v="3108.37"/>
    <n v="0.15"/>
    <x v="4494"/>
    <n v="855.84"/>
    <s v="UPI"/>
    <s v="Amazon (FBA)"/>
    <s v="Delivered"/>
    <s v="Telangana"/>
  </r>
  <r>
    <s v="IN-AMD-104500"/>
    <x v="393"/>
    <s v="Pantry &amp; Groceries"/>
    <s v="Organic Turmeric Powder"/>
    <n v="4"/>
    <n v="782.76"/>
    <n v="0.15"/>
    <x v="4495"/>
    <n v="593.87"/>
    <s v="UPI"/>
    <s v="Amazon (FBA)"/>
    <s v="Delivered"/>
    <s v="Delhi"/>
  </r>
  <r>
    <s v="IN-AMD-104501"/>
    <x v="558"/>
    <s v="Electronics &amp; Mobiles"/>
    <s v="5G Smartphone"/>
    <n v="1"/>
    <n v="15551.15"/>
    <n v="0.05"/>
    <x v="4496"/>
    <n v="4315.1000000000004"/>
    <s v="Credit/Debit Card"/>
    <s v="Amazon (FBA)"/>
    <s v="Delivered"/>
    <s v="Karnataka"/>
  </r>
  <r>
    <s v="IN-AMD-104502"/>
    <x v="323"/>
    <s v="Home &amp; Kitchen"/>
    <s v="Induction Cooktop"/>
    <n v="3"/>
    <n v="1922.92"/>
    <n v="0.15"/>
    <x v="4497"/>
    <n v="1332.96"/>
    <s v="UPI"/>
    <s v="Seller Flex"/>
    <s v="Delivered"/>
    <s v="Maharashtra"/>
  </r>
  <r>
    <s v="IN-AMD-104503"/>
    <x v="765"/>
    <s v="Pantry &amp; Groceries"/>
    <s v="Assorted Dry Fruits 500g"/>
    <n v="2"/>
    <n v="992.27"/>
    <n v="0.1"/>
    <x v="4498"/>
    <n v="572.35"/>
    <s v="UPI"/>
    <s v="Amazon (FBA)"/>
    <s v="Delivered"/>
    <s v="Karnataka"/>
  </r>
  <r>
    <s v="IN-AMD-104504"/>
    <x v="344"/>
    <s v="Electronics &amp; Mobiles"/>
    <s v="Power Bank 20000mAh"/>
    <n v="4"/>
    <n v="21533.68"/>
    <n v="0.1"/>
    <x v="4499"/>
    <n v="9668.7800000000007"/>
    <s v="UPI"/>
    <s v="Amazon (FBA)"/>
    <s v="Delivered"/>
    <s v="Maharashtra"/>
  </r>
  <r>
    <s v="IN-AMD-104505"/>
    <x v="695"/>
    <s v="Pantry &amp; Groceries"/>
    <s v="Ghee 1L"/>
    <n v="4"/>
    <n v="169.85"/>
    <n v="0.1"/>
    <x v="4500"/>
    <n v="180.23"/>
    <s v="Net Banking"/>
    <s v="Amazon (FBA)"/>
    <s v="Delivered"/>
    <s v="Karnataka"/>
  </r>
  <r>
    <s v="IN-AMD-104506"/>
    <x v="118"/>
    <s v="Pantry &amp; Groceries"/>
    <s v="Filter Coffee Powder"/>
    <n v="1"/>
    <n v="283.56"/>
    <n v="0.1"/>
    <x v="4501"/>
    <n v="66.34"/>
    <s v="Credit/Debit Card"/>
    <s v="Seller Flex"/>
    <s v="Delivered"/>
    <s v="Tamil Nadu"/>
  </r>
  <r>
    <s v="IN-AMD-104507"/>
    <x v="128"/>
    <s v="Beauty &amp; Personal Care"/>
    <s v="Electric Trimmer"/>
    <n v="4"/>
    <n v="1407.23"/>
    <n v="0.15"/>
    <x v="4502"/>
    <n v="1635.8"/>
    <s v="Credit/Debit Card"/>
    <s v="Amazon (FBA)"/>
    <s v="Delivered"/>
    <s v="Uttar Pradesh"/>
  </r>
  <r>
    <s v="IN-AMD-104508"/>
    <x v="455"/>
    <s v="Electronics &amp; Mobiles"/>
    <s v="5G Smartphone"/>
    <n v="3"/>
    <n v="23986.82"/>
    <n v="0.25"/>
    <x v="4503"/>
    <n v="16792.990000000002"/>
    <s v="UPI"/>
    <s v="Amazon (FBA)"/>
    <s v="Delivered"/>
    <s v="Gujarat"/>
  </r>
  <r>
    <s v="IN-AMD-104509"/>
    <x v="646"/>
    <s v="Home &amp; Kitchen"/>
    <s v="Water Purifier"/>
    <n v="4"/>
    <n v="1067.19"/>
    <n v="0.15"/>
    <x v="4504"/>
    <n v="669.65"/>
    <s v="UPI"/>
    <s v="Amazon (FBA)"/>
    <s v="Delivered"/>
    <s v="Telangana"/>
  </r>
  <r>
    <s v="IN-AMD-104510"/>
    <x v="488"/>
    <s v="Beauty &amp; Personal Care"/>
    <s v="Matte Lipstick"/>
    <n v="1"/>
    <n v="701.79"/>
    <n v="0.05"/>
    <x v="4505"/>
    <n v="212.52"/>
    <s v="UPI"/>
    <s v="Amazon (FBA)"/>
    <s v="Delivered"/>
    <s v="Uttar Pradesh"/>
  </r>
  <r>
    <s v="IN-AMD-104511"/>
    <x v="432"/>
    <s v="Pantry &amp; Groceries"/>
    <s v="Basmati Rice 5kg"/>
    <n v="4"/>
    <n v="896.18"/>
    <n v="0.05"/>
    <x v="4506"/>
    <n v="1094.3399999999999"/>
    <s v="Cash on Delivery (COD)"/>
    <s v="Amazon (FBA)"/>
    <s v="Delivered"/>
    <s v="West Bengal"/>
  </r>
  <r>
    <s v="IN-AMD-104512"/>
    <x v="221"/>
    <s v="Electronics &amp; Mobiles"/>
    <s v="5G Smartphone"/>
    <n v="1"/>
    <n v="29978.85"/>
    <n v="0"/>
    <x v="4507"/>
    <n v="9283.77"/>
    <s v="UPI"/>
    <s v="Seller Flex"/>
    <s v="Delivered"/>
    <s v="Kerala"/>
  </r>
  <r>
    <s v="IN-AMD-104513"/>
    <x v="382"/>
    <s v="Beauty &amp; Personal Care"/>
    <s v="Electric Trimmer"/>
    <n v="4"/>
    <n v="1117.04"/>
    <n v="0"/>
    <x v="4508"/>
    <n v="1076.3800000000001"/>
    <s v="UPI"/>
    <s v="Amazon (FBA)"/>
    <s v="Delivered"/>
    <s v="Karnataka"/>
  </r>
  <r>
    <s v="IN-AMD-104514"/>
    <x v="431"/>
    <s v="Apparel &amp; Fashion"/>
    <s v="Men Denim Jeans"/>
    <n v="2"/>
    <n v="1914.44"/>
    <n v="0"/>
    <x v="4509"/>
    <n v="1207.51"/>
    <s v="Cash on Delivery (COD)"/>
    <s v="Amazon (FBA)"/>
    <s v="Delivered"/>
    <s v="Uttar Pradesh"/>
  </r>
  <r>
    <s v="IN-AMD-104515"/>
    <x v="453"/>
    <s v="Electronics &amp; Mobiles"/>
    <s v="Smartwatch"/>
    <n v="1"/>
    <n v="29220.73"/>
    <n v="0.25"/>
    <x v="4510"/>
    <n v="4219.12"/>
    <s v="UPI"/>
    <s v="Seller Flex"/>
    <s v="Delivered"/>
    <s v="Maharashtra"/>
  </r>
  <r>
    <s v="IN-AMD-104516"/>
    <x v="116"/>
    <s v="Apparel &amp; Fashion"/>
    <s v="Printed T-Shirt"/>
    <n v="3"/>
    <n v="2234.94"/>
    <n v="0.15"/>
    <x v="4511"/>
    <n v="1141"/>
    <s v="Credit/Debit Card"/>
    <s v="Amazon (FBA)"/>
    <s v="Delivered"/>
    <s v="Rajasthan"/>
  </r>
  <r>
    <s v="IN-AMD-104517"/>
    <x v="274"/>
    <s v="Beauty &amp; Personal Care"/>
    <s v="Electric Trimmer"/>
    <n v="3"/>
    <n v="1286.4000000000001"/>
    <n v="0"/>
    <x v="4512"/>
    <n v="0"/>
    <s v="UPI"/>
    <s v="Amazon (FBA)"/>
    <s v="Cancelled"/>
    <s v="Gujarat"/>
  </r>
  <r>
    <s v="IN-AMD-104518"/>
    <x v="302"/>
    <s v="Apparel &amp; Fashion"/>
    <s v="Saree with Unstitched Blouse"/>
    <n v="4"/>
    <n v="2004.3"/>
    <n v="0.05"/>
    <x v="4513"/>
    <n v="961.8"/>
    <s v="Credit/Debit Card"/>
    <s v="Amazon (FBA)"/>
    <s v="Delivered"/>
    <s v="Delhi"/>
  </r>
  <r>
    <s v="IN-AMD-104519"/>
    <x v="943"/>
    <s v="Apparel &amp; Fashion"/>
    <s v="Cotton Kurta Set"/>
    <n v="2"/>
    <n v="2268.15"/>
    <n v="0"/>
    <x v="4514"/>
    <n v="1223.6500000000001"/>
    <s v="UPI"/>
    <s v="Amazon (FBA)"/>
    <s v="Delivered"/>
    <s v="Uttar Pradesh"/>
  </r>
  <r>
    <s v="IN-AMD-104520"/>
    <x v="955"/>
    <s v="Pantry &amp; Groceries"/>
    <s v="Basmati Rice 5kg"/>
    <n v="4"/>
    <n v="998.18"/>
    <n v="0"/>
    <x v="4515"/>
    <n v="773.43"/>
    <s v="Net Banking"/>
    <s v="Seller Flex"/>
    <s v="Delivered"/>
    <s v="Tamil Nadu"/>
  </r>
  <r>
    <s v="IN-AMD-104521"/>
    <x v="832"/>
    <s v="Apparel &amp; Fashion"/>
    <s v="Men Denim Jeans"/>
    <n v="4"/>
    <n v="602.6"/>
    <n v="0.1"/>
    <x v="4516"/>
    <n v="707.3"/>
    <s v="UPI"/>
    <s v="Amazon (FBA)"/>
    <s v="Delivered"/>
    <s v="Gujarat"/>
  </r>
  <r>
    <s v="IN-AMD-104522"/>
    <x v="581"/>
    <s v="Home &amp; Kitchen"/>
    <s v="Water Purifier"/>
    <n v="2"/>
    <n v="2289.2800000000002"/>
    <n v="0.1"/>
    <x v="4517"/>
    <n v="885.99"/>
    <s v="UPI"/>
    <s v="Amazon (FBA)"/>
    <s v="Delivered"/>
    <s v="Tamil Nadu"/>
  </r>
  <r>
    <s v="IN-AMD-104523"/>
    <x v="896"/>
    <s v="Apparel &amp; Fashion"/>
    <s v="Saree with Unstitched Blouse"/>
    <n v="1"/>
    <n v="1966.62"/>
    <n v="0.2"/>
    <x v="4518"/>
    <n v="459.68"/>
    <s v="Credit/Debit Card"/>
    <s v="Amazon (FBA)"/>
    <s v="Delivered"/>
    <s v="Maharashtra"/>
  </r>
  <r>
    <s v="IN-AMD-104524"/>
    <x v="670"/>
    <s v="Apparel &amp; Fashion"/>
    <s v="Printed T-Shirt"/>
    <n v="3"/>
    <n v="2244.4299999999998"/>
    <n v="0"/>
    <x v="4519"/>
    <n v="1230.21"/>
    <s v="Net Banking"/>
    <s v="Amazon (FBA)"/>
    <s v="Delivered"/>
    <s v="Tamil Nadu"/>
  </r>
  <r>
    <s v="IN-AMD-104525"/>
    <x v="405"/>
    <s v="Home &amp; Kitchen"/>
    <s v="Cotton Bedsheet Double"/>
    <n v="2"/>
    <n v="4529.66"/>
    <n v="0.05"/>
    <x v="4520"/>
    <n v="1684.5"/>
    <s v="UPI"/>
    <s v="Amazon (FBA)"/>
    <s v="Delivered"/>
    <s v="Maharashtra"/>
  </r>
  <r>
    <s v="IN-AMD-104526"/>
    <x v="934"/>
    <s v="Pantry &amp; Groceries"/>
    <s v="Ghee 1L"/>
    <n v="4"/>
    <n v="511.54"/>
    <n v="0.1"/>
    <x v="4521"/>
    <n v="299.55"/>
    <s v="Cash on Delivery (COD)"/>
    <s v="Seller Flex"/>
    <s v="Delivered"/>
    <s v="West Bengal"/>
  </r>
  <r>
    <s v="IN-AMD-104527"/>
    <x v="854"/>
    <s v="Apparel &amp; Fashion"/>
    <s v="Printed T-Shirt"/>
    <n v="1"/>
    <n v="2539.14"/>
    <n v="0.2"/>
    <x v="4522"/>
    <n v="356.39"/>
    <s v="UPI"/>
    <s v="Amazon (FBA)"/>
    <s v="Delivered"/>
    <s v="Maharashtra"/>
  </r>
  <r>
    <s v="IN-AMD-104528"/>
    <x v="546"/>
    <s v="Beauty &amp; Personal Care"/>
    <s v="Matte Lipstick"/>
    <n v="4"/>
    <n v="400.51"/>
    <n v="0.1"/>
    <x v="4523"/>
    <n v="208.84"/>
    <s v="UPI"/>
    <s v="Amazon (FBA)"/>
    <s v="Delivered"/>
    <s v="Delhi"/>
  </r>
  <r>
    <s v="IN-AMD-104529"/>
    <x v="899"/>
    <s v="Electronics &amp; Mobiles"/>
    <s v="Power Bank 20000mAh"/>
    <n v="1"/>
    <n v="31474.76"/>
    <n v="0.05"/>
    <x v="4524"/>
    <n v="7831.12"/>
    <s v="Credit/Debit Card"/>
    <s v="Amazon (FBA)"/>
    <s v="Delivered"/>
    <s v="Maharashtra"/>
  </r>
  <r>
    <s v="IN-AMD-104530"/>
    <x v="702"/>
    <s v="Electronics &amp; Mobiles"/>
    <s v="Smartwatch"/>
    <n v="3"/>
    <n v="27746.81"/>
    <n v="0"/>
    <x v="4525"/>
    <n v="0"/>
    <s v="Credit/Debit Card"/>
    <s v="Amazon (FBA)"/>
    <s v="Cancelled"/>
    <s v="Delhi"/>
  </r>
  <r>
    <s v="IN-AMD-104531"/>
    <x v="270"/>
    <s v="Apparel &amp; Fashion"/>
    <s v="Cotton Kurta Set"/>
    <n v="3"/>
    <n v="1900.69"/>
    <n v="0"/>
    <x v="4526"/>
    <n v="1056.54"/>
    <s v="Cash on Delivery (COD)"/>
    <s v="Amazon (FBA)"/>
    <s v="Delivered"/>
    <s v="Rajasthan"/>
  </r>
  <r>
    <s v="IN-AMD-104532"/>
    <x v="417"/>
    <s v="Electronics &amp; Mobiles"/>
    <s v="Wireless Earbuds"/>
    <n v="1"/>
    <n v="4284.32"/>
    <n v="0.25"/>
    <x v="4527"/>
    <n v="608.77"/>
    <s v="UPI"/>
    <s v="Amazon (FBA)"/>
    <s v="Delivered"/>
    <s v="Kerala"/>
  </r>
  <r>
    <s v="IN-AMD-104533"/>
    <x v="728"/>
    <s v="Electronics &amp; Mobiles"/>
    <s v="Power Bank 20000mAh"/>
    <n v="3"/>
    <n v="32403.01"/>
    <n v="0.1"/>
    <x v="4528"/>
    <n v="28790.78"/>
    <s v="Credit/Debit Card"/>
    <s v="Seller Flex"/>
    <s v="Delivered"/>
    <s v="Tamil Nadu"/>
  </r>
  <r>
    <s v="IN-AMD-104534"/>
    <x v="95"/>
    <s v="Apparel &amp; Fashion"/>
    <s v="Cotton Kurta Set"/>
    <n v="4"/>
    <n v="526.16999999999996"/>
    <n v="0.05"/>
    <x v="4529"/>
    <n v="281.70999999999998"/>
    <s v="Credit/Debit Card"/>
    <s v="Amazon (FBA)"/>
    <s v="Delivered"/>
    <s v="Uttar Pradesh"/>
  </r>
  <r>
    <s v="IN-AMD-104535"/>
    <x v="403"/>
    <s v="Electronics &amp; Mobiles"/>
    <s v="Smartwatch"/>
    <n v="1"/>
    <n v="30527.24"/>
    <n v="0.15"/>
    <x v="4530"/>
    <n v="3660.79"/>
    <s v="Amazon Pay Later"/>
    <s v="Amazon (FBA)"/>
    <s v="Delivered"/>
    <s v="Delhi"/>
  </r>
  <r>
    <s v="IN-AMD-104536"/>
    <x v="312"/>
    <s v="Electronics &amp; Mobiles"/>
    <s v="Laptop Backpack"/>
    <n v="4"/>
    <n v="24207.74"/>
    <n v="0"/>
    <x v="4531"/>
    <n v="28782.45"/>
    <s v="UPI"/>
    <s v="Amazon (FBA)"/>
    <s v="Delivered"/>
    <s v="Karnataka"/>
  </r>
  <r>
    <s v="IN-AMD-104537"/>
    <x v="134"/>
    <s v="Apparel &amp; Fashion"/>
    <s v="Saree with Unstitched Blouse"/>
    <n v="1"/>
    <n v="1381.32"/>
    <n v="0.1"/>
    <x v="4532"/>
    <n v="220.87"/>
    <s v="UPI"/>
    <s v="Amazon (FBA)"/>
    <s v="Delivered"/>
    <s v="Karnataka"/>
  </r>
  <r>
    <s v="IN-AMD-104538"/>
    <x v="468"/>
    <s v="Home &amp; Kitchen"/>
    <s v="Stainless Steel Dinner Set"/>
    <n v="4"/>
    <n v="1018.39"/>
    <n v="0"/>
    <x v="4533"/>
    <n v="986.4"/>
    <s v="UPI"/>
    <s v="Amazon (FBA)"/>
    <s v="Delivered"/>
    <s v="Maharashtra"/>
  </r>
  <r>
    <s v="IN-AMD-104539"/>
    <x v="956"/>
    <s v="Pantry &amp; Groceries"/>
    <s v="Assorted Dry Fruits 500g"/>
    <n v="3"/>
    <n v="921.54"/>
    <n v="0.15"/>
    <x v="4534"/>
    <n v="529.45000000000005"/>
    <s v="UPI"/>
    <s v="Amazon (FBA)"/>
    <s v="Delivered"/>
    <s v="Delhi"/>
  </r>
  <r>
    <s v="IN-AMD-104540"/>
    <x v="39"/>
    <s v="Home &amp; Kitchen"/>
    <s v="Mixer Grinder 750W"/>
    <n v="2"/>
    <n v="5301.01"/>
    <n v="0.25"/>
    <x v="4535"/>
    <n v="1969.34"/>
    <s v="UPI"/>
    <s v="Amazon (FBA)"/>
    <s v="Delivered"/>
    <s v="Maharashtra"/>
  </r>
  <r>
    <s v="IN-AMD-104541"/>
    <x v="557"/>
    <s v="Apparel &amp; Fashion"/>
    <s v="Sports Shoes"/>
    <n v="4"/>
    <n v="1461.68"/>
    <n v="0.2"/>
    <x v="4536"/>
    <n v="653.17999999999995"/>
    <s v="Credit/Debit Card"/>
    <s v="Amazon (FBA)"/>
    <s v="Delivered"/>
    <s v="Delhi"/>
  </r>
  <r>
    <s v="IN-AMD-104542"/>
    <x v="850"/>
    <s v="Pantry &amp; Groceries"/>
    <s v="Ghee 1L"/>
    <n v="1"/>
    <n v="860.24"/>
    <n v="0"/>
    <x v="4537"/>
    <n v="178.34"/>
    <s v="UPI"/>
    <s v="Seller Flex"/>
    <s v="Delivered"/>
    <s v="Gujarat"/>
  </r>
  <r>
    <s v="IN-AMD-104543"/>
    <x v="714"/>
    <s v="Beauty &amp; Personal Care"/>
    <s v="Matte Lipstick"/>
    <n v="3"/>
    <n v="1436.46"/>
    <n v="0.15"/>
    <x v="4538"/>
    <n v="979.01"/>
    <s v="UPI"/>
    <s v="Amazon (FBA)"/>
    <s v="Delivered"/>
    <s v="Delhi"/>
  </r>
  <r>
    <s v="IN-AMD-104544"/>
    <x v="287"/>
    <s v="Electronics &amp; Mobiles"/>
    <s v="Laptop Backpack"/>
    <n v="1"/>
    <n v="31617.09"/>
    <n v="0.05"/>
    <x v="4539"/>
    <n v="5150.53"/>
    <s v="UPI"/>
    <s v="Merchant (FBM)"/>
    <s v="Delivered"/>
    <s v="Delhi"/>
  </r>
  <r>
    <s v="IN-AMD-104545"/>
    <x v="26"/>
    <s v="Electronics &amp; Mobiles"/>
    <s v="Power Bank 20000mAh"/>
    <n v="4"/>
    <n v="31359.19"/>
    <n v="0.2"/>
    <x v="4540"/>
    <n v="15510.08"/>
    <s v="Cash on Delivery (COD)"/>
    <s v="Seller Flex"/>
    <s v="Delivered"/>
    <s v="Tamil Nadu"/>
  </r>
  <r>
    <s v="IN-AMD-104546"/>
    <x v="807"/>
    <s v="Home &amp; Kitchen"/>
    <s v="Mixer Grinder 750W"/>
    <n v="1"/>
    <n v="6745.73"/>
    <n v="0"/>
    <x v="4541"/>
    <n v="1490.6"/>
    <s v="Net Banking"/>
    <s v="Amazon (FBA)"/>
    <s v="Delivered"/>
    <s v="Karnataka"/>
  </r>
  <r>
    <s v="IN-AMD-104547"/>
    <x v="462"/>
    <s v="Home &amp; Kitchen"/>
    <s v="Induction Cooktop"/>
    <n v="1"/>
    <n v="4423.6499999999996"/>
    <n v="0"/>
    <x v="4542"/>
    <n v="1490.95"/>
    <s v="Credit/Debit Card"/>
    <s v="Amazon (FBA)"/>
    <s v="Delivered"/>
    <s v="Maharashtra"/>
  </r>
  <r>
    <s v="IN-AMD-104548"/>
    <x v="132"/>
    <s v="Beauty &amp; Personal Care"/>
    <s v="Ayurvedic Hair Oil"/>
    <n v="4"/>
    <n v="269.95"/>
    <n v="0.2"/>
    <x v="4543"/>
    <n v="292.10000000000002"/>
    <s v="UPI"/>
    <s v="Amazon (FBA)"/>
    <s v="Delivered"/>
    <s v="Telangana"/>
  </r>
  <r>
    <s v="IN-AMD-104549"/>
    <x v="145"/>
    <s v="Home &amp; Kitchen"/>
    <s v="Cotton Bedsheet Double"/>
    <n v="3"/>
    <n v="3595.77"/>
    <n v="0"/>
    <x v="4544"/>
    <n v="3403.33"/>
    <s v="Cash on Delivery (COD)"/>
    <s v="Amazon (FBA)"/>
    <s v="Delivered"/>
    <s v="Karnataka"/>
  </r>
  <r>
    <s v="IN-AMD-104550"/>
    <x v="324"/>
    <s v="Home &amp; Kitchen"/>
    <s v="Stainless Steel Dinner Set"/>
    <n v="3"/>
    <n v="1621.99"/>
    <n v="0.1"/>
    <x v="4545"/>
    <n v="785.04"/>
    <s v="UPI"/>
    <s v="Amazon (FBA)"/>
    <s v="Delivered"/>
    <s v="Maharashtra"/>
  </r>
  <r>
    <s v="IN-AMD-104551"/>
    <x v="208"/>
    <s v="Pantry &amp; Groceries"/>
    <s v="Basmati Rice 5kg"/>
    <n v="4"/>
    <n v="757.67"/>
    <n v="0.05"/>
    <x v="4546"/>
    <n v="804.88"/>
    <s v="Cash on Delivery (COD)"/>
    <s v="Amazon (FBA)"/>
    <s v="Delivered"/>
    <s v="Maharashtra"/>
  </r>
  <r>
    <s v="IN-AMD-104552"/>
    <x v="832"/>
    <s v="Apparel &amp; Fashion"/>
    <s v="Saree with Unstitched Blouse"/>
    <n v="3"/>
    <n v="440.56"/>
    <n v="0.15"/>
    <x v="4547"/>
    <n v="383.38"/>
    <s v="UPI"/>
    <s v="Amazon (FBA)"/>
    <s v="Delivered"/>
    <s v="Telangana"/>
  </r>
  <r>
    <s v="IN-AMD-104553"/>
    <x v="449"/>
    <s v="Electronics &amp; Mobiles"/>
    <s v="Wireless Earbuds"/>
    <n v="2"/>
    <n v="32514.17"/>
    <n v="0.15"/>
    <x v="4548"/>
    <n v="0"/>
    <s v="UPI"/>
    <s v="Amazon (FBA)"/>
    <s v="Returned"/>
    <s v="Maharashtra"/>
  </r>
  <r>
    <s v="IN-AMD-104554"/>
    <x v="946"/>
    <s v="Beauty &amp; Personal Care"/>
    <s v="Ubtan Face Wash"/>
    <n v="1"/>
    <n v="849.81"/>
    <n v="0.15"/>
    <x v="4549"/>
    <n v="188.23"/>
    <s v="Credit/Debit Card"/>
    <s v="Seller Flex"/>
    <s v="Delivered"/>
    <s v="Uttar Pradesh"/>
  </r>
  <r>
    <s v="IN-AMD-104555"/>
    <x v="546"/>
    <s v="Electronics &amp; Mobiles"/>
    <s v="Power Bank 20000mAh"/>
    <n v="4"/>
    <n v="16109.37"/>
    <n v="0"/>
    <x v="4550"/>
    <n v="9470.39"/>
    <s v="UPI"/>
    <s v="Amazon (FBA)"/>
    <s v="Delivered"/>
    <s v="Delhi"/>
  </r>
  <r>
    <s v="IN-AMD-104556"/>
    <x v="858"/>
    <s v="Beauty &amp; Personal Care"/>
    <s v="Sunscreen Gel SPF 50"/>
    <n v="2"/>
    <n v="489.09"/>
    <n v="0.2"/>
    <x v="4551"/>
    <n v="228.57"/>
    <s v="Credit/Debit Card"/>
    <s v="Seller Flex"/>
    <s v="Delivered"/>
    <s v="Tamil Nadu"/>
  </r>
  <r>
    <s v="IN-AMD-104557"/>
    <x v="61"/>
    <s v="Pantry &amp; Groceries"/>
    <s v="Assorted Dry Fruits 500g"/>
    <n v="1"/>
    <n v="646.98"/>
    <n v="0.05"/>
    <x v="4552"/>
    <n v="0"/>
    <s v="Credit/Debit Card"/>
    <s v="Amazon (FBA)"/>
    <s v="Returned"/>
    <s v="Kerala"/>
  </r>
  <r>
    <s v="IN-AMD-104558"/>
    <x v="233"/>
    <s v="Home &amp; Kitchen"/>
    <s v="Water Purifier"/>
    <n v="4"/>
    <n v="1031.77"/>
    <n v="0"/>
    <x v="4553"/>
    <n v="0"/>
    <s v="UPI"/>
    <s v="Merchant (FBM)"/>
    <s v="Returned"/>
    <s v="Maharashtra"/>
  </r>
  <r>
    <s v="IN-AMD-104559"/>
    <x v="407"/>
    <s v="Home &amp; Kitchen"/>
    <s v="Induction Cooktop"/>
    <n v="3"/>
    <n v="5042.74"/>
    <n v="0"/>
    <x v="4554"/>
    <n v="3202.06"/>
    <s v="Amazon Pay Later"/>
    <s v="Amazon (FBA)"/>
    <s v="Delivered"/>
    <s v="Uttar Pradesh"/>
  </r>
  <r>
    <s v="IN-AMD-104560"/>
    <x v="947"/>
    <s v="Apparel &amp; Fashion"/>
    <s v="Saree with Unstitched Blouse"/>
    <n v="4"/>
    <n v="2007.5"/>
    <n v="0.2"/>
    <x v="4555"/>
    <n v="1609.9"/>
    <s v="UPI"/>
    <s v="Seller Flex"/>
    <s v="Delivered"/>
    <s v="Gujarat"/>
  </r>
  <r>
    <s v="IN-AMD-104561"/>
    <x v="252"/>
    <s v="Apparel &amp; Fashion"/>
    <s v="Men Denim Jeans"/>
    <n v="4"/>
    <n v="1249.8800000000001"/>
    <n v="0"/>
    <x v="4556"/>
    <n v="0"/>
    <s v="Amazon Pay Later"/>
    <s v="Amazon (FBA)"/>
    <s v="Returned"/>
    <s v="Karnataka"/>
  </r>
  <r>
    <s v="IN-AMD-104562"/>
    <x v="834"/>
    <s v="Apparel &amp; Fashion"/>
    <s v="Men Denim Jeans"/>
    <n v="1"/>
    <n v="2267.94"/>
    <n v="0.15"/>
    <x v="4557"/>
    <n v="0"/>
    <s v="UPI"/>
    <s v="Amazon (FBA)"/>
    <s v="Returned"/>
    <s v="Maharashtra"/>
  </r>
  <r>
    <s v="IN-AMD-104563"/>
    <x v="490"/>
    <s v="Home &amp; Kitchen"/>
    <s v="Mixer Grinder 750W"/>
    <n v="1"/>
    <n v="5422.08"/>
    <n v="0.2"/>
    <x v="4558"/>
    <n v="686.77"/>
    <s v="UPI"/>
    <s v="Amazon (FBA)"/>
    <s v="Delivered"/>
    <s v="Delhi"/>
  </r>
  <r>
    <s v="IN-AMD-104564"/>
    <x v="23"/>
    <s v="Beauty &amp; Personal Care"/>
    <s v="Ayurvedic Hair Oil"/>
    <n v="1"/>
    <n v="1139.97"/>
    <n v="0"/>
    <x v="4559"/>
    <n v="389.8"/>
    <s v="Credit/Debit Card"/>
    <s v="Amazon (FBA)"/>
    <s v="Delivered"/>
    <s v="Rajasthan"/>
  </r>
  <r>
    <s v="IN-AMD-104565"/>
    <x v="683"/>
    <s v="Home &amp; Kitchen"/>
    <s v="Stainless Steel Dinner Set"/>
    <n v="2"/>
    <n v="3609.94"/>
    <n v="0.15"/>
    <x v="4560"/>
    <n v="969.68"/>
    <s v="Credit/Debit Card"/>
    <s v="Amazon (FBA)"/>
    <s v="Delivered"/>
    <s v="Uttar Pradesh"/>
  </r>
  <r>
    <s v="IN-AMD-104566"/>
    <x v="724"/>
    <s v="Electronics &amp; Mobiles"/>
    <s v="Laptop Backpack"/>
    <n v="3"/>
    <n v="31868.27"/>
    <n v="0"/>
    <x v="4561"/>
    <n v="22356.11"/>
    <s v="Credit/Debit Card"/>
    <s v="Amazon (FBA)"/>
    <s v="Delivered"/>
    <s v="Kerala"/>
  </r>
  <r>
    <s v="IN-AMD-104567"/>
    <x v="488"/>
    <s v="Apparel &amp; Fashion"/>
    <s v="Men Denim Jeans"/>
    <n v="4"/>
    <n v="608.91999999999996"/>
    <n v="0"/>
    <x v="4562"/>
    <n v="845.28"/>
    <s v="Amazon Pay Later"/>
    <s v="Seller Flex"/>
    <s v="Delivered"/>
    <s v="Karnataka"/>
  </r>
  <r>
    <s v="IN-AMD-104568"/>
    <x v="194"/>
    <s v="Beauty &amp; Personal Care"/>
    <s v="Ayurvedic Hair Oil"/>
    <n v="4"/>
    <n v="877.07"/>
    <n v="0.1"/>
    <x v="4563"/>
    <n v="520.55999999999995"/>
    <s v="UPI"/>
    <s v="Amazon (FBA)"/>
    <s v="Delivered"/>
    <s v="Telangana"/>
  </r>
  <r>
    <s v="IN-AMD-104569"/>
    <x v="87"/>
    <s v="Apparel &amp; Fashion"/>
    <s v="Men Denim Jeans"/>
    <n v="3"/>
    <n v="375.98"/>
    <n v="0.1"/>
    <x v="4564"/>
    <n v="294.02999999999997"/>
    <s v="UPI"/>
    <s v="Amazon (FBA)"/>
    <s v="Shipped"/>
    <s v="Karnataka"/>
  </r>
  <r>
    <s v="IN-AMD-104570"/>
    <x v="668"/>
    <s v="Apparel &amp; Fashion"/>
    <s v="Printed T-Shirt"/>
    <n v="4"/>
    <n v="760.97"/>
    <n v="0"/>
    <x v="4565"/>
    <n v="722.55"/>
    <s v="UPI"/>
    <s v="Amazon (FBA)"/>
    <s v="Delivered"/>
    <s v="Tamil Nadu"/>
  </r>
  <r>
    <s v="IN-AMD-104571"/>
    <x v="368"/>
    <s v="Beauty &amp; Personal Care"/>
    <s v="Ubtan Face Wash"/>
    <n v="1"/>
    <n v="1378.5"/>
    <n v="0.1"/>
    <x v="4566"/>
    <n v="269.3"/>
    <s v="UPI"/>
    <s v="Amazon (FBA)"/>
    <s v="Delivered"/>
    <s v="Kerala"/>
  </r>
  <r>
    <s v="IN-AMD-104572"/>
    <x v="866"/>
    <s v="Home &amp; Kitchen"/>
    <s v="Mixer Grinder 750W"/>
    <n v="4"/>
    <n v="7956.41"/>
    <n v="0.05"/>
    <x v="4567"/>
    <n v="6525.12"/>
    <s v="Net Banking"/>
    <s v="Seller Flex"/>
    <s v="Delivered"/>
    <s v="Maharashtra"/>
  </r>
  <r>
    <s v="IN-AMD-104573"/>
    <x v="673"/>
    <s v="Apparel &amp; Fashion"/>
    <s v="Men Denim Jeans"/>
    <n v="3"/>
    <n v="975.83"/>
    <n v="0"/>
    <x v="4568"/>
    <n v="726.69"/>
    <s v="Cash on Delivery (COD)"/>
    <s v="Amazon (FBA)"/>
    <s v="Delivered"/>
    <s v="Karnataka"/>
  </r>
  <r>
    <s v="IN-AMD-104574"/>
    <x v="727"/>
    <s v="Beauty &amp; Personal Care"/>
    <s v="Ayurvedic Hair Oil"/>
    <n v="2"/>
    <n v="955.95"/>
    <n v="0.1"/>
    <x v="4569"/>
    <n v="0"/>
    <s v="UPI"/>
    <s v="Amazon (FBA)"/>
    <s v="Returned"/>
    <s v="Delhi"/>
  </r>
  <r>
    <s v="IN-AMD-104575"/>
    <x v="218"/>
    <s v="Electronics &amp; Mobiles"/>
    <s v="5G Smartphone"/>
    <n v="2"/>
    <n v="27898.13"/>
    <n v="0.1"/>
    <x v="4570"/>
    <n v="9791.81"/>
    <s v="Cash on Delivery (COD)"/>
    <s v="Amazon (FBA)"/>
    <s v="Delivered"/>
    <s v="Maharashtra"/>
  </r>
  <r>
    <s v="IN-AMD-104576"/>
    <x v="49"/>
    <s v="Pantry &amp; Groceries"/>
    <s v="Organic Turmeric Powder"/>
    <n v="3"/>
    <n v="231.6"/>
    <n v="0"/>
    <x v="4571"/>
    <n v="242.51"/>
    <s v="Credit/Debit Card"/>
    <s v="Amazon (FBA)"/>
    <s v="Delivered"/>
    <s v="Karnataka"/>
  </r>
  <r>
    <s v="IN-AMD-104577"/>
    <x v="377"/>
    <s v="Electronics &amp; Mobiles"/>
    <s v="5G Smartphone"/>
    <n v="4"/>
    <n v="13841.76"/>
    <n v="0.15"/>
    <x v="4572"/>
    <n v="15463.87"/>
    <s v="UPI"/>
    <s v="Amazon (FBA)"/>
    <s v="Delivered"/>
    <s v="Maharashtra"/>
  </r>
  <r>
    <s v="IN-AMD-104578"/>
    <x v="855"/>
    <s v="Electronics &amp; Mobiles"/>
    <s v="5G Smartphone"/>
    <n v="4"/>
    <n v="16746.580000000002"/>
    <n v="0"/>
    <x v="4573"/>
    <n v="15612.13"/>
    <s v="UPI"/>
    <s v="Amazon (FBA)"/>
    <s v="Delivered"/>
    <s v="Karnataka"/>
  </r>
  <r>
    <s v="IN-AMD-104579"/>
    <x v="219"/>
    <s v="Beauty &amp; Personal Care"/>
    <s v="Matte Lipstick"/>
    <n v="2"/>
    <n v="1375.51"/>
    <n v="0.1"/>
    <x v="4574"/>
    <n v="601.61"/>
    <s v="Credit/Debit Card"/>
    <s v="Amazon (FBA)"/>
    <s v="Delivered"/>
    <s v="Maharashtra"/>
  </r>
  <r>
    <s v="IN-AMD-104580"/>
    <x v="398"/>
    <s v="Electronics &amp; Mobiles"/>
    <s v="Power Bank 20000mAh"/>
    <n v="4"/>
    <n v="13497.97"/>
    <n v="0.05"/>
    <x v="4575"/>
    <n v="14697.13"/>
    <s v="UPI"/>
    <s v="Seller Flex"/>
    <s v="Delivered"/>
    <s v="Maharashtra"/>
  </r>
  <r>
    <s v="IN-AMD-104581"/>
    <x v="713"/>
    <s v="Home &amp; Kitchen"/>
    <s v="Mixer Grinder 750W"/>
    <n v="2"/>
    <n v="3898.69"/>
    <n v="0.05"/>
    <x v="4576"/>
    <n v="1390.82"/>
    <s v="Credit/Debit Card"/>
    <s v="Seller Flex"/>
    <s v="Delivered"/>
    <s v="Karnataka"/>
  </r>
  <r>
    <s v="IN-AMD-104582"/>
    <x v="831"/>
    <s v="Beauty &amp; Personal Care"/>
    <s v="Sunscreen Gel SPF 50"/>
    <n v="3"/>
    <n v="1424.82"/>
    <n v="0.2"/>
    <x v="4577"/>
    <n v="802.68"/>
    <s v="Cash on Delivery (COD)"/>
    <s v="Amazon (FBA)"/>
    <s v="Delivered"/>
    <s v="Delhi"/>
  </r>
  <r>
    <s v="IN-AMD-104583"/>
    <x v="636"/>
    <s v="Beauty &amp; Personal Care"/>
    <s v="Matte Lipstick"/>
    <n v="3"/>
    <n v="1347.64"/>
    <n v="0.1"/>
    <x v="4578"/>
    <n v="724.45"/>
    <s v="Amazon Pay Later"/>
    <s v="Amazon (FBA)"/>
    <s v="Delivered"/>
    <s v="Delhi"/>
  </r>
  <r>
    <s v="IN-AMD-104584"/>
    <x v="891"/>
    <s v="Pantry &amp; Groceries"/>
    <s v="Assorted Dry Fruits 500g"/>
    <n v="4"/>
    <n v="507.62"/>
    <n v="0"/>
    <x v="4579"/>
    <n v="442.17"/>
    <s v="UPI"/>
    <s v="Merchant (FBM)"/>
    <s v="Delivered"/>
    <s v="Delhi"/>
  </r>
  <r>
    <s v="IN-AMD-104585"/>
    <x v="55"/>
    <s v="Electronics &amp; Mobiles"/>
    <s v="Smartwatch"/>
    <n v="1"/>
    <n v="7041.41"/>
    <n v="0.2"/>
    <x v="4580"/>
    <n v="1715.14"/>
    <s v="UPI"/>
    <s v="Amazon (FBA)"/>
    <s v="Shipped"/>
    <s v="Tamil Nadu"/>
  </r>
  <r>
    <s v="IN-AMD-104586"/>
    <x v="9"/>
    <s v="Home &amp; Kitchen"/>
    <s v="Water Purifier"/>
    <n v="1"/>
    <n v="3256.71"/>
    <n v="0.05"/>
    <x v="4581"/>
    <n v="731.84"/>
    <s v="Cash on Delivery (COD)"/>
    <s v="Amazon (FBA)"/>
    <s v="Delivered"/>
    <s v="Kerala"/>
  </r>
  <r>
    <s v="IN-AMD-104587"/>
    <x v="398"/>
    <s v="Electronics &amp; Mobiles"/>
    <s v="Wireless Earbuds"/>
    <n v="2"/>
    <n v="3020.27"/>
    <n v="0.05"/>
    <x v="4582"/>
    <n v="1790.3"/>
    <s v="UPI"/>
    <s v="Amazon (FBA)"/>
    <s v="Delivered"/>
    <s v="Delhi"/>
  </r>
  <r>
    <s v="IN-AMD-104588"/>
    <x v="886"/>
    <s v="Apparel &amp; Fashion"/>
    <s v="Printed T-Shirt"/>
    <n v="3"/>
    <n v="2019.01"/>
    <n v="0.1"/>
    <x v="4583"/>
    <n v="895.65"/>
    <s v="Cash on Delivery (COD)"/>
    <s v="Amazon (FBA)"/>
    <s v="Delivered"/>
    <s v="Maharashtra"/>
  </r>
  <r>
    <s v="IN-AMD-104589"/>
    <x v="539"/>
    <s v="Beauty &amp; Personal Care"/>
    <s v="Electric Trimmer"/>
    <n v="2"/>
    <n v="982.61"/>
    <n v="0"/>
    <x v="4584"/>
    <n v="535.70000000000005"/>
    <s v="UPI"/>
    <s v="Amazon (FBA)"/>
    <s v="Delivered"/>
    <s v="Telangana"/>
  </r>
  <r>
    <s v="IN-AMD-104590"/>
    <x v="260"/>
    <s v="Apparel &amp; Fashion"/>
    <s v="Cotton Kurta Set"/>
    <n v="3"/>
    <n v="1437.51"/>
    <n v="0.2"/>
    <x v="4585"/>
    <n v="0"/>
    <s v="UPI"/>
    <s v="Seller Flex"/>
    <s v="Returned"/>
    <s v="Rajasthan"/>
  </r>
  <r>
    <s v="IN-AMD-104591"/>
    <x v="495"/>
    <s v="Home &amp; Kitchen"/>
    <s v="Induction Cooktop"/>
    <n v="2"/>
    <n v="5646.26"/>
    <n v="0.05"/>
    <x v="4586"/>
    <n v="1748.15"/>
    <s v="UPI"/>
    <s v="Amazon (FBA)"/>
    <s v="Delivered"/>
    <s v="Karnataka"/>
  </r>
  <r>
    <s v="IN-AMD-104592"/>
    <x v="78"/>
    <s v="Apparel &amp; Fashion"/>
    <s v="Men Denim Jeans"/>
    <n v="2"/>
    <n v="2876.61"/>
    <n v="0.05"/>
    <x v="4587"/>
    <n v="1258.73"/>
    <s v="UPI"/>
    <s v="Amazon (FBA)"/>
    <s v="Delivered"/>
    <s v="Karnataka"/>
  </r>
  <r>
    <s v="IN-AMD-104593"/>
    <x v="782"/>
    <s v="Home &amp; Kitchen"/>
    <s v="Stainless Steel Dinner Set"/>
    <n v="2"/>
    <n v="7299.62"/>
    <n v="0"/>
    <x v="4588"/>
    <n v="4792.54"/>
    <s v="Cash on Delivery (COD)"/>
    <s v="Amazon (FBA)"/>
    <s v="Delivered"/>
    <s v="Karnataka"/>
  </r>
  <r>
    <s v="IN-AMD-104594"/>
    <x v="196"/>
    <s v="Pantry &amp; Groceries"/>
    <s v="Basmati Rice 5kg"/>
    <n v="4"/>
    <n v="820.24"/>
    <n v="0.15"/>
    <x v="4589"/>
    <n v="945.05"/>
    <s v="Net Banking"/>
    <s v="Merchant (FBM)"/>
    <s v="Delivered"/>
    <s v="Maharashtra"/>
  </r>
  <r>
    <s v="IN-AMD-104595"/>
    <x v="914"/>
    <s v="Electronics &amp; Mobiles"/>
    <s v="Power Bank 20000mAh"/>
    <n v="1"/>
    <n v="33938.57"/>
    <n v="0.25"/>
    <x v="4590"/>
    <n v="7529.93"/>
    <s v="Credit/Debit Card"/>
    <s v="Seller Flex"/>
    <s v="Delivered"/>
    <s v="West Bengal"/>
  </r>
  <r>
    <s v="IN-AMD-104596"/>
    <x v="870"/>
    <s v="Home &amp; Kitchen"/>
    <s v="Mixer Grinder 750W"/>
    <n v="3"/>
    <n v="4155.83"/>
    <n v="0.2"/>
    <x v="4591"/>
    <n v="0"/>
    <s v="UPI"/>
    <s v="Amazon (FBA)"/>
    <s v="Cancelled"/>
    <s v="Delhi"/>
  </r>
  <r>
    <s v="IN-AMD-104597"/>
    <x v="142"/>
    <s v="Beauty &amp; Personal Care"/>
    <s v="Electric Trimmer"/>
    <n v="2"/>
    <n v="1290.56"/>
    <n v="0"/>
    <x v="4592"/>
    <n v="412.81"/>
    <s v="UPI"/>
    <s v="Amazon (FBA)"/>
    <s v="Delivered"/>
    <s v="West Bengal"/>
  </r>
  <r>
    <s v="IN-AMD-104598"/>
    <x v="499"/>
    <s v="Apparel &amp; Fashion"/>
    <s v="Men Denim Jeans"/>
    <n v="1"/>
    <n v="2398.83"/>
    <n v="0.15"/>
    <x v="4593"/>
    <n v="0"/>
    <s v="UPI"/>
    <s v="Amazon (FBA)"/>
    <s v="Returned"/>
    <s v="Uttar Pradesh"/>
  </r>
  <r>
    <s v="IN-AMD-104599"/>
    <x v="637"/>
    <s v="Electronics &amp; Mobiles"/>
    <s v="5G Smartphone"/>
    <n v="2"/>
    <n v="17414.36"/>
    <n v="0"/>
    <x v="4594"/>
    <n v="4305.28"/>
    <s v="Cash on Delivery (COD)"/>
    <s v="Amazon (FBA)"/>
    <s v="Delivered"/>
    <s v="Maharashtra"/>
  </r>
  <r>
    <s v="IN-AMD-104600"/>
    <x v="911"/>
    <s v="Home &amp; Kitchen"/>
    <s v="Stainless Steel Dinner Set"/>
    <n v="2"/>
    <n v="6124.87"/>
    <n v="0"/>
    <x v="4595"/>
    <n v="0"/>
    <s v="Credit/Debit Card"/>
    <s v="Amazon (FBA)"/>
    <s v="Cancelled"/>
    <s v="Tamil Nadu"/>
  </r>
  <r>
    <s v="IN-AMD-104601"/>
    <x v="40"/>
    <s v="Apparel &amp; Fashion"/>
    <s v="Printed T-Shirt"/>
    <n v="3"/>
    <n v="612.91"/>
    <n v="0.05"/>
    <x v="4596"/>
    <n v="284.52999999999997"/>
    <s v="Amazon Pay Later"/>
    <s v="Amazon (FBA)"/>
    <s v="Delivered"/>
    <s v="Telangana"/>
  </r>
  <r>
    <s v="IN-AMD-104602"/>
    <x v="755"/>
    <s v="Electronics &amp; Mobiles"/>
    <s v="Smartwatch"/>
    <n v="4"/>
    <n v="20404.03"/>
    <n v="0.1"/>
    <x v="4597"/>
    <n v="0"/>
    <s v="Cash on Delivery (COD)"/>
    <s v="Amazon (FBA)"/>
    <s v="Returned"/>
    <s v="Maharashtra"/>
  </r>
  <r>
    <s v="IN-AMD-104603"/>
    <x v="240"/>
    <s v="Beauty &amp; Personal Care"/>
    <s v="Ayurvedic Hair Oil"/>
    <n v="2"/>
    <n v="597.27"/>
    <n v="0"/>
    <x v="4598"/>
    <n v="325.02999999999997"/>
    <s v="Cash on Delivery (COD)"/>
    <s v="Amazon (FBA)"/>
    <s v="Delivered"/>
    <s v="Delhi"/>
  </r>
  <r>
    <s v="IN-AMD-104604"/>
    <x v="547"/>
    <s v="Apparel &amp; Fashion"/>
    <s v="Saree with Unstitched Blouse"/>
    <n v="3"/>
    <n v="2586.0300000000002"/>
    <n v="0.1"/>
    <x v="4599"/>
    <n v="2248.34"/>
    <s v="UPI"/>
    <s v="Amazon (FBA)"/>
    <s v="Delivered"/>
    <s v="West Bengal"/>
  </r>
  <r>
    <s v="IN-AMD-104605"/>
    <x v="535"/>
    <s v="Pantry &amp; Groceries"/>
    <s v="Filter Coffee Powder"/>
    <n v="4"/>
    <n v="1113.96"/>
    <n v="0.15"/>
    <x v="4600"/>
    <n v="0"/>
    <s v="UPI"/>
    <s v="Merchant (FBM)"/>
    <s v="Cancelled"/>
    <s v="Rajasthan"/>
  </r>
  <r>
    <s v="IN-AMD-104606"/>
    <x v="522"/>
    <s v="Beauty &amp; Personal Care"/>
    <s v="Ayurvedic Hair Oil"/>
    <n v="4"/>
    <n v="930.73"/>
    <n v="0"/>
    <x v="4601"/>
    <n v="1078.67"/>
    <s v="UPI"/>
    <s v="Seller Flex"/>
    <s v="Delivered"/>
    <s v="Telangana"/>
  </r>
  <r>
    <s v="IN-AMD-104607"/>
    <x v="238"/>
    <s v="Home &amp; Kitchen"/>
    <s v="Water Purifier"/>
    <n v="1"/>
    <n v="4826.99"/>
    <n v="0.05"/>
    <x v="4602"/>
    <n v="1293.1300000000001"/>
    <s v="Amazon Pay Later"/>
    <s v="Amazon (FBA)"/>
    <s v="Delivered"/>
    <s v="Karnataka"/>
  </r>
  <r>
    <s v="IN-AMD-104608"/>
    <x v="800"/>
    <s v="Electronics &amp; Mobiles"/>
    <s v="Smartwatch"/>
    <n v="1"/>
    <n v="13486.42"/>
    <n v="0.05"/>
    <x v="4603"/>
    <n v="0"/>
    <s v="UPI"/>
    <s v="Amazon (FBA)"/>
    <s v="Cancelled"/>
    <s v="Karnataka"/>
  </r>
  <r>
    <s v="IN-AMD-104609"/>
    <x v="944"/>
    <s v="Apparel &amp; Fashion"/>
    <s v="Saree with Unstitched Blouse"/>
    <n v="2"/>
    <n v="1023.67"/>
    <n v="0.15"/>
    <x v="4604"/>
    <n v="226.35"/>
    <s v="UPI"/>
    <s v="Merchant (FBM)"/>
    <s v="Delivered"/>
    <s v="Uttar Pradesh"/>
  </r>
  <r>
    <s v="IN-AMD-104610"/>
    <x v="447"/>
    <s v="Electronics &amp; Mobiles"/>
    <s v="Wireless Earbuds"/>
    <n v="1"/>
    <n v="29517.19"/>
    <n v="0.15"/>
    <x v="4605"/>
    <n v="6113.35"/>
    <s v="UPI"/>
    <s v="Amazon (FBA)"/>
    <s v="Delivered"/>
    <s v="Kerala"/>
  </r>
  <r>
    <s v="IN-AMD-104611"/>
    <x v="543"/>
    <s v="Pantry &amp; Groceries"/>
    <s v="Assorted Dry Fruits 500g"/>
    <n v="3"/>
    <n v="1062.1600000000001"/>
    <n v="0.15"/>
    <x v="4606"/>
    <n v="795.03"/>
    <s v="Credit/Debit Card"/>
    <s v="Amazon (FBA)"/>
    <s v="Shipped"/>
    <s v="Karnataka"/>
  </r>
  <r>
    <s v="IN-AMD-104612"/>
    <x v="273"/>
    <s v="Electronics &amp; Mobiles"/>
    <s v="Smartwatch"/>
    <n v="3"/>
    <n v="19446.68"/>
    <n v="0.1"/>
    <x v="4607"/>
    <n v="18177.62"/>
    <s v="UPI"/>
    <s v="Amazon (FBA)"/>
    <s v="Delivered"/>
    <s v="Karnataka"/>
  </r>
  <r>
    <s v="IN-AMD-104613"/>
    <x v="401"/>
    <s v="Electronics &amp; Mobiles"/>
    <s v="5G Smartphone"/>
    <n v="1"/>
    <n v="12715.71"/>
    <n v="0.1"/>
    <x v="4608"/>
    <n v="3234.23"/>
    <s v="UPI"/>
    <s v="Seller Flex"/>
    <s v="Delivered"/>
    <s v="Tamil Nadu"/>
  </r>
  <r>
    <s v="IN-AMD-104614"/>
    <x v="592"/>
    <s v="Apparel &amp; Fashion"/>
    <s v="Printed T-Shirt"/>
    <n v="3"/>
    <n v="1099.79"/>
    <n v="0.1"/>
    <x v="4609"/>
    <n v="764.69"/>
    <s v="UPI"/>
    <s v="Amazon (FBA)"/>
    <s v="Delivered"/>
    <s v="Tamil Nadu"/>
  </r>
  <r>
    <s v="IN-AMD-104615"/>
    <x v="620"/>
    <s v="Electronics &amp; Mobiles"/>
    <s v="Smartwatch"/>
    <n v="3"/>
    <n v="1443.31"/>
    <n v="0.05"/>
    <x v="4610"/>
    <n v="980.61"/>
    <s v="Cash on Delivery (COD)"/>
    <s v="Amazon (FBA)"/>
    <s v="Delivered"/>
    <s v="Kerala"/>
  </r>
  <r>
    <s v="IN-AMD-104616"/>
    <x v="332"/>
    <s v="Electronics &amp; Mobiles"/>
    <s v="Wireless Earbuds"/>
    <n v="2"/>
    <n v="23730.19"/>
    <n v="0.1"/>
    <x v="4611"/>
    <n v="8241.99"/>
    <s v="UPI"/>
    <s v="Amazon (FBA)"/>
    <s v="Delivered"/>
    <s v="Karnataka"/>
  </r>
  <r>
    <s v="IN-AMD-104617"/>
    <x v="364"/>
    <s v="Home &amp; Kitchen"/>
    <s v="Induction Cooktop"/>
    <n v="2"/>
    <n v="943.83"/>
    <n v="0.2"/>
    <x v="4612"/>
    <n v="228.47"/>
    <s v="Cash on Delivery (COD)"/>
    <s v="Amazon (FBA)"/>
    <s v="Delivered"/>
    <s v="Delhi"/>
  </r>
  <r>
    <s v="IN-AMD-104618"/>
    <x v="723"/>
    <s v="Electronics &amp; Mobiles"/>
    <s v="Wireless Earbuds"/>
    <n v="3"/>
    <n v="3015.06"/>
    <n v="0.1"/>
    <x v="4613"/>
    <n v="2704.11"/>
    <s v="UPI"/>
    <s v="Amazon (FBA)"/>
    <s v="Shipped"/>
    <s v="Delhi"/>
  </r>
  <r>
    <s v="IN-AMD-104619"/>
    <x v="136"/>
    <s v="Electronics &amp; Mobiles"/>
    <s v="Smartwatch"/>
    <n v="1"/>
    <n v="25582.12"/>
    <n v="0.25"/>
    <x v="4614"/>
    <n v="3117.61"/>
    <s v="UPI"/>
    <s v="Amazon (FBA)"/>
    <s v="Shipped"/>
    <s v="Telangana"/>
  </r>
  <r>
    <s v="IN-AMD-104620"/>
    <x v="904"/>
    <s v="Apparel &amp; Fashion"/>
    <s v="Cotton Kurta Set"/>
    <n v="3"/>
    <n v="591.19000000000005"/>
    <n v="0"/>
    <x v="4615"/>
    <n v="505.96"/>
    <s v="UPI"/>
    <s v="Amazon (FBA)"/>
    <s v="Delivered"/>
    <s v="Delhi"/>
  </r>
  <r>
    <s v="IN-AMD-104621"/>
    <x v="697"/>
    <s v="Home &amp; Kitchen"/>
    <s v="Water Purifier"/>
    <n v="4"/>
    <n v="3776.19"/>
    <n v="0.05"/>
    <x v="4616"/>
    <n v="4326.93"/>
    <s v="UPI"/>
    <s v="Seller Flex"/>
    <s v="Delivered"/>
    <s v="Delhi"/>
  </r>
  <r>
    <s v="IN-AMD-104622"/>
    <x v="688"/>
    <s v="Home &amp; Kitchen"/>
    <s v="Water Purifier"/>
    <n v="4"/>
    <n v="7699.25"/>
    <n v="0"/>
    <x v="4617"/>
    <n v="0"/>
    <s v="UPI"/>
    <s v="Seller Flex"/>
    <s v="Returned"/>
    <s v="Delhi"/>
  </r>
  <r>
    <s v="IN-AMD-104623"/>
    <x v="171"/>
    <s v="Apparel &amp; Fashion"/>
    <s v="Printed T-Shirt"/>
    <n v="4"/>
    <n v="679.07"/>
    <n v="0.05"/>
    <x v="4618"/>
    <n v="499.12"/>
    <s v="UPI"/>
    <s v="Seller Flex"/>
    <s v="Delivered"/>
    <s v="Maharashtra"/>
  </r>
  <r>
    <s v="IN-AMD-104624"/>
    <x v="391"/>
    <s v="Home &amp; Kitchen"/>
    <s v="Cotton Bedsheet Double"/>
    <n v="2"/>
    <n v="4512.45"/>
    <n v="0.15"/>
    <x v="4619"/>
    <n v="2483.2800000000002"/>
    <s v="Cash on Delivery (COD)"/>
    <s v="Amazon (FBA)"/>
    <s v="Delivered"/>
    <s v="Tamil Nadu"/>
  </r>
  <r>
    <s v="IN-AMD-104625"/>
    <x v="242"/>
    <s v="Apparel &amp; Fashion"/>
    <s v="Men Denim Jeans"/>
    <n v="1"/>
    <n v="2204.85"/>
    <n v="0.15"/>
    <x v="4620"/>
    <n v="443.24"/>
    <s v="Net Banking"/>
    <s v="Amazon (FBA)"/>
    <s v="Delivered"/>
    <s v="Delhi"/>
  </r>
  <r>
    <s v="IN-AMD-104626"/>
    <x v="522"/>
    <s v="Pantry &amp; Groceries"/>
    <s v="Filter Coffee Powder"/>
    <n v="3"/>
    <n v="933.47"/>
    <n v="0"/>
    <x v="4621"/>
    <n v="449.64"/>
    <s v="Cash on Delivery (COD)"/>
    <s v="Amazon (FBA)"/>
    <s v="Delivered"/>
    <s v="Maharashtra"/>
  </r>
  <r>
    <s v="IN-AMD-104627"/>
    <x v="49"/>
    <s v="Electronics &amp; Mobiles"/>
    <s v="5G Smartphone"/>
    <n v="1"/>
    <n v="8667.57"/>
    <n v="0.25"/>
    <x v="4622"/>
    <n v="934.13"/>
    <s v="Cash on Delivery (COD)"/>
    <s v="Amazon (FBA)"/>
    <s v="Shipped"/>
    <s v="Uttar Pradesh"/>
  </r>
  <r>
    <s v="IN-AMD-104628"/>
    <x v="456"/>
    <s v="Home &amp; Kitchen"/>
    <s v="Mixer Grinder 750W"/>
    <n v="1"/>
    <n v="2549.9"/>
    <n v="0.2"/>
    <x v="4623"/>
    <n v="287.95"/>
    <s v="Credit/Debit Card"/>
    <s v="Amazon (FBA)"/>
    <s v="Shipped"/>
    <s v="Telangana"/>
  </r>
  <r>
    <s v="IN-AMD-104629"/>
    <x v="227"/>
    <s v="Beauty &amp; Personal Care"/>
    <s v="Sunscreen Gel SPF 50"/>
    <n v="1"/>
    <n v="846.54"/>
    <n v="0.2"/>
    <x v="4624"/>
    <n v="182.7"/>
    <s v="UPI"/>
    <s v="Seller Flex"/>
    <s v="Delivered"/>
    <s v="Tamil Nadu"/>
  </r>
  <r>
    <s v="IN-AMD-104630"/>
    <x v="452"/>
    <s v="Beauty &amp; Personal Care"/>
    <s v="Matte Lipstick"/>
    <n v="4"/>
    <n v="919.7"/>
    <n v="0.05"/>
    <x v="4625"/>
    <n v="0"/>
    <s v="Net Banking"/>
    <s v="Seller Flex"/>
    <s v="Returned"/>
    <s v="Karnataka"/>
  </r>
  <r>
    <s v="IN-AMD-104631"/>
    <x v="902"/>
    <s v="Electronics &amp; Mobiles"/>
    <s v="Smartwatch"/>
    <n v="3"/>
    <n v="28325.62"/>
    <n v="0.05"/>
    <x v="4626"/>
    <n v="18233.259999999998"/>
    <s v="Credit/Debit Card"/>
    <s v="Amazon (FBA)"/>
    <s v="Delivered"/>
    <s v="Tamil Nadu"/>
  </r>
  <r>
    <s v="IN-AMD-104632"/>
    <x v="881"/>
    <s v="Electronics &amp; Mobiles"/>
    <s v="Wireless Earbuds"/>
    <n v="2"/>
    <n v="32809.699999999997"/>
    <n v="0"/>
    <x v="4627"/>
    <n v="10579.66"/>
    <s v="Net Banking"/>
    <s v="Amazon (FBA)"/>
    <s v="Delivered"/>
    <s v="Karnataka"/>
  </r>
  <r>
    <s v="IN-AMD-104633"/>
    <x v="941"/>
    <s v="Home &amp; Kitchen"/>
    <s v="Stainless Steel Dinner Set"/>
    <n v="1"/>
    <n v="4425.46"/>
    <n v="0.05"/>
    <x v="4628"/>
    <n v="1422.12"/>
    <s v="UPI"/>
    <s v="Amazon (FBA)"/>
    <s v="Delivered"/>
    <s v="Maharashtra"/>
  </r>
  <r>
    <s v="IN-AMD-104634"/>
    <x v="699"/>
    <s v="Electronics &amp; Mobiles"/>
    <s v="5G Smartphone"/>
    <n v="1"/>
    <n v="15635.24"/>
    <n v="0"/>
    <x v="4629"/>
    <n v="3374.79"/>
    <s v="UPI"/>
    <s v="Amazon (FBA)"/>
    <s v="Shipped"/>
    <s v="Maharashtra"/>
  </r>
  <r>
    <s v="IN-AMD-104635"/>
    <x v="129"/>
    <s v="Beauty &amp; Personal Care"/>
    <s v="Matte Lipstick"/>
    <n v="4"/>
    <n v="555.64"/>
    <n v="0.2"/>
    <x v="4630"/>
    <n v="244.83"/>
    <s v="UPI"/>
    <s v="Amazon (FBA)"/>
    <s v="Delivered"/>
    <s v="Maharashtra"/>
  </r>
  <r>
    <s v="IN-AMD-104636"/>
    <x v="212"/>
    <s v="Home &amp; Kitchen"/>
    <s v="Induction Cooktop"/>
    <n v="4"/>
    <n v="4349"/>
    <n v="0.1"/>
    <x v="4631"/>
    <n v="2752"/>
    <s v="UPI"/>
    <s v="Seller Flex"/>
    <s v="Delivered"/>
    <s v="Kerala"/>
  </r>
  <r>
    <s v="IN-AMD-104637"/>
    <x v="244"/>
    <s v="Home &amp; Kitchen"/>
    <s v="Cotton Bedsheet Double"/>
    <n v="3"/>
    <n v="2881.39"/>
    <n v="0"/>
    <x v="4632"/>
    <n v="2237.1"/>
    <s v="UPI"/>
    <s v="Amazon (FBA)"/>
    <s v="Delivered"/>
    <s v="Karnataka"/>
  </r>
  <r>
    <s v="IN-AMD-104638"/>
    <x v="130"/>
    <s v="Electronics &amp; Mobiles"/>
    <s v="Power Bank 20000mAh"/>
    <n v="2"/>
    <n v="16728.03"/>
    <n v="0.2"/>
    <x v="4633"/>
    <n v="6136.57"/>
    <s v="UPI"/>
    <s v="Seller Flex"/>
    <s v="Delivered"/>
    <s v="Uttar Pradesh"/>
  </r>
  <r>
    <s v="IN-AMD-104639"/>
    <x v="204"/>
    <s v="Home &amp; Kitchen"/>
    <s v="Stainless Steel Dinner Set"/>
    <n v="2"/>
    <n v="6042.61"/>
    <n v="0"/>
    <x v="4634"/>
    <n v="2850.33"/>
    <s v="UPI"/>
    <s v="Amazon (FBA)"/>
    <s v="Delivered"/>
    <s v="Telangana"/>
  </r>
  <r>
    <s v="IN-AMD-104640"/>
    <x v="418"/>
    <s v="Home &amp; Kitchen"/>
    <s v="Induction Cooktop"/>
    <n v="4"/>
    <n v="5194.99"/>
    <n v="0.2"/>
    <x v="4635"/>
    <n v="3036.32"/>
    <s v="Net Banking"/>
    <s v="Amazon (FBA)"/>
    <s v="Delivered"/>
    <s v="Tamil Nadu"/>
  </r>
  <r>
    <s v="IN-AMD-104641"/>
    <x v="394"/>
    <s v="Beauty &amp; Personal Care"/>
    <s v="Matte Lipstick"/>
    <n v="3"/>
    <n v="1056.51"/>
    <n v="0"/>
    <x v="4636"/>
    <n v="381.62"/>
    <s v="Credit/Debit Card"/>
    <s v="Amazon (FBA)"/>
    <s v="Delivered"/>
    <s v="Tamil Nadu"/>
  </r>
  <r>
    <s v="IN-AMD-104642"/>
    <x v="251"/>
    <s v="Electronics &amp; Mobiles"/>
    <s v="Power Bank 20000mAh"/>
    <n v="1"/>
    <n v="14035.22"/>
    <n v="0.15"/>
    <x v="4637"/>
    <n v="1819.49"/>
    <s v="Cash on Delivery (COD)"/>
    <s v="Amazon (FBA)"/>
    <s v="Delivered"/>
    <s v="Delhi"/>
  </r>
  <r>
    <s v="IN-AMD-104643"/>
    <x v="721"/>
    <s v="Electronics &amp; Mobiles"/>
    <s v="Smartwatch"/>
    <n v="3"/>
    <n v="12827.75"/>
    <n v="0.1"/>
    <x v="4638"/>
    <n v="11637.19"/>
    <s v="UPI"/>
    <s v="Amazon (FBA)"/>
    <s v="Delivered"/>
    <s v="Karnataka"/>
  </r>
  <r>
    <s v="IN-AMD-104644"/>
    <x v="910"/>
    <s v="Apparel &amp; Fashion"/>
    <s v="Men Denim Jeans"/>
    <n v="2"/>
    <n v="2065.98"/>
    <n v="0.15"/>
    <x v="4639"/>
    <n v="896.55"/>
    <s v="Credit/Debit Card"/>
    <s v="Seller Flex"/>
    <s v="Delivered"/>
    <s v="Gujarat"/>
  </r>
  <r>
    <s v="IN-AMD-104645"/>
    <x v="592"/>
    <s v="Electronics &amp; Mobiles"/>
    <s v="Wireless Earbuds"/>
    <n v="4"/>
    <n v="2828.11"/>
    <n v="0.1"/>
    <x v="4640"/>
    <n v="1608.12"/>
    <s v="Credit/Debit Card"/>
    <s v="Seller Flex"/>
    <s v="Delivered"/>
    <s v="Uttar Pradesh"/>
  </r>
  <r>
    <s v="IN-AMD-104646"/>
    <x v="642"/>
    <s v="Home &amp; Kitchen"/>
    <s v="Water Purifier"/>
    <n v="1"/>
    <n v="4068.28"/>
    <n v="0.05"/>
    <x v="4641"/>
    <n v="630.22"/>
    <s v="UPI"/>
    <s v="Amazon (FBA)"/>
    <s v="Delivered"/>
    <s v="Maharashtra"/>
  </r>
  <r>
    <s v="IN-AMD-104647"/>
    <x v="818"/>
    <s v="Pantry &amp; Groceries"/>
    <s v="Ghee 1L"/>
    <n v="1"/>
    <n v="1012.64"/>
    <n v="0"/>
    <x v="4642"/>
    <n v="0"/>
    <s v="UPI"/>
    <s v="Amazon (FBA)"/>
    <s v="Cancelled"/>
    <s v="Telangana"/>
  </r>
  <r>
    <s v="IN-AMD-104648"/>
    <x v="129"/>
    <s v="Apparel &amp; Fashion"/>
    <s v="Sports Shoes"/>
    <n v="2"/>
    <n v="1402.7"/>
    <n v="0.2"/>
    <x v="4643"/>
    <n v="380.23"/>
    <s v="Credit/Debit Card"/>
    <s v="Amazon (FBA)"/>
    <s v="Shipped"/>
    <s v="Maharashtra"/>
  </r>
  <r>
    <s v="IN-AMD-104649"/>
    <x v="444"/>
    <s v="Beauty &amp; Personal Care"/>
    <s v="Ayurvedic Hair Oil"/>
    <n v="1"/>
    <n v="729.8"/>
    <n v="0.05"/>
    <x v="4644"/>
    <n v="96.95"/>
    <s v="Credit/Debit Card"/>
    <s v="Amazon (FBA)"/>
    <s v="Delivered"/>
    <s v="Tamil Nadu"/>
  </r>
  <r>
    <s v="IN-AMD-104650"/>
    <x v="75"/>
    <s v="Electronics &amp; Mobiles"/>
    <s v="Power Bank 20000mAh"/>
    <n v="3"/>
    <n v="24823.63"/>
    <n v="0.15"/>
    <x v="4645"/>
    <n v="21285.18"/>
    <s v="Net Banking"/>
    <s v="Amazon (FBA)"/>
    <s v="Delivered"/>
    <s v="Maharashtra"/>
  </r>
  <r>
    <s v="IN-AMD-104651"/>
    <x v="503"/>
    <s v="Electronics &amp; Mobiles"/>
    <s v="5G Smartphone"/>
    <n v="2"/>
    <n v="7199.94"/>
    <n v="0.15"/>
    <x v="4646"/>
    <n v="2153.7800000000002"/>
    <s v="UPI"/>
    <s v="Amazon (FBA)"/>
    <s v="Delivered"/>
    <s v="Tamil Nadu"/>
  </r>
  <r>
    <s v="IN-AMD-104652"/>
    <x v="153"/>
    <s v="Electronics &amp; Mobiles"/>
    <s v="Wireless Earbuds"/>
    <n v="2"/>
    <n v="23174.03"/>
    <n v="0.1"/>
    <x v="4647"/>
    <n v="13350.37"/>
    <s v="UPI"/>
    <s v="Seller Flex"/>
    <s v="Delivered"/>
    <s v="Tamil Nadu"/>
  </r>
  <r>
    <s v="IN-AMD-104653"/>
    <x v="114"/>
    <s v="Apparel &amp; Fashion"/>
    <s v="Men Denim Jeans"/>
    <n v="1"/>
    <n v="1384.72"/>
    <n v="0.25"/>
    <x v="4648"/>
    <n v="311.22000000000003"/>
    <s v="UPI"/>
    <s v="Amazon (FBA)"/>
    <s v="Delivered"/>
    <s v="Tamil Nadu"/>
  </r>
  <r>
    <s v="IN-AMD-104654"/>
    <x v="630"/>
    <s v="Pantry &amp; Groceries"/>
    <s v="Organic Turmeric Powder"/>
    <n v="2"/>
    <n v="1042.98"/>
    <n v="0.1"/>
    <x v="4649"/>
    <n v="367.51"/>
    <s v="Cash on Delivery (COD)"/>
    <s v="Amazon (FBA)"/>
    <s v="Delivered"/>
    <s v="Delhi"/>
  </r>
  <r>
    <s v="IN-AMD-104655"/>
    <x v="307"/>
    <s v="Electronics &amp; Mobiles"/>
    <s v="Laptop Backpack"/>
    <n v="4"/>
    <n v="5146.1899999999996"/>
    <n v="0.15"/>
    <x v="4650"/>
    <n v="6032.16"/>
    <s v="UPI"/>
    <s v="Seller Flex"/>
    <s v="Delivered"/>
    <s v="Karnataka"/>
  </r>
  <r>
    <s v="IN-AMD-104656"/>
    <x v="660"/>
    <s v="Home &amp; Kitchen"/>
    <s v="Stainless Steel Dinner Set"/>
    <n v="3"/>
    <n v="536.32000000000005"/>
    <n v="0.15"/>
    <x v="4651"/>
    <n v="458.01"/>
    <s v="Net Banking"/>
    <s v="Amazon (FBA)"/>
    <s v="Delivered"/>
    <s v="Maharashtra"/>
  </r>
  <r>
    <s v="IN-AMD-104657"/>
    <x v="492"/>
    <s v="Apparel &amp; Fashion"/>
    <s v="Saree with Unstitched Blouse"/>
    <n v="2"/>
    <n v="407.89"/>
    <n v="0"/>
    <x v="4652"/>
    <n v="155.19999999999999"/>
    <s v="Net Banking"/>
    <s v="Seller Flex"/>
    <s v="Delivered"/>
    <s v="Uttar Pradesh"/>
  </r>
  <r>
    <s v="IN-AMD-104658"/>
    <x v="18"/>
    <s v="Pantry &amp; Groceries"/>
    <s v="Ghee 1L"/>
    <n v="4"/>
    <n v="1058.22"/>
    <n v="0.25"/>
    <x v="4653"/>
    <n v="543.29"/>
    <s v="UPI"/>
    <s v="Seller Flex"/>
    <s v="Delivered"/>
    <s v="Maharashtra"/>
  </r>
  <r>
    <s v="IN-AMD-104659"/>
    <x v="456"/>
    <s v="Electronics &amp; Mobiles"/>
    <s v="Laptop Backpack"/>
    <n v="1"/>
    <n v="23998.51"/>
    <n v="0"/>
    <x v="4654"/>
    <n v="3162.26"/>
    <s v="UPI"/>
    <s v="Merchant (FBM)"/>
    <s v="Delivered"/>
    <s v="Delhi"/>
  </r>
  <r>
    <s v="IN-AMD-104660"/>
    <x v="417"/>
    <s v="Electronics &amp; Mobiles"/>
    <s v="Laptop Backpack"/>
    <n v="2"/>
    <n v="8112.87"/>
    <n v="0.15"/>
    <x v="4655"/>
    <n v="4575.17"/>
    <s v="UPI"/>
    <s v="Amazon (FBA)"/>
    <s v="Delivered"/>
    <s v="Telangana"/>
  </r>
  <r>
    <s v="IN-AMD-104661"/>
    <x v="543"/>
    <s v="Electronics &amp; Mobiles"/>
    <s v="Smartwatch"/>
    <n v="4"/>
    <n v="23611.91"/>
    <n v="0.25"/>
    <x v="4656"/>
    <n v="22860.42"/>
    <s v="Net Banking"/>
    <s v="Seller Flex"/>
    <s v="Delivered"/>
    <s v="Uttar Pradesh"/>
  </r>
  <r>
    <s v="IN-AMD-104662"/>
    <x v="603"/>
    <s v="Apparel &amp; Fashion"/>
    <s v="Sports Shoes"/>
    <n v="1"/>
    <n v="444.24"/>
    <n v="0.15"/>
    <x v="4657"/>
    <n v="104.75"/>
    <s v="UPI"/>
    <s v="Amazon (FBA)"/>
    <s v="Shipped"/>
    <s v="Gujarat"/>
  </r>
  <r>
    <s v="IN-AMD-104663"/>
    <x v="645"/>
    <s v="Electronics &amp; Mobiles"/>
    <s v="Laptop Backpack"/>
    <n v="4"/>
    <n v="23099.25"/>
    <n v="0"/>
    <x v="4658"/>
    <n v="30546.12"/>
    <s v="UPI"/>
    <s v="Merchant (FBM)"/>
    <s v="Delivered"/>
    <s v="Telangana"/>
  </r>
  <r>
    <s v="IN-AMD-104664"/>
    <x v="336"/>
    <s v="Beauty &amp; Personal Care"/>
    <s v="Matte Lipstick"/>
    <n v="1"/>
    <n v="780.28"/>
    <n v="0.05"/>
    <x v="4659"/>
    <n v="138.11000000000001"/>
    <s v="Cash on Delivery (COD)"/>
    <s v="Amazon (FBA)"/>
    <s v="Delivered"/>
    <s v="Kerala"/>
  </r>
  <r>
    <s v="IN-AMD-104665"/>
    <x v="541"/>
    <s v="Home &amp; Kitchen"/>
    <s v="Cotton Bedsheet Double"/>
    <n v="3"/>
    <n v="1032.02"/>
    <n v="0.05"/>
    <x v="4660"/>
    <n v="424.05"/>
    <s v="Cash on Delivery (COD)"/>
    <s v="Amazon (FBA)"/>
    <s v="Delivered"/>
    <s v="Karnataka"/>
  </r>
  <r>
    <s v="IN-AMD-104666"/>
    <x v="415"/>
    <s v="Home &amp; Kitchen"/>
    <s v="Induction Cooktop"/>
    <n v="2"/>
    <n v="2942.62"/>
    <n v="0.1"/>
    <x v="4661"/>
    <n v="1586.53"/>
    <s v="UPI"/>
    <s v="Merchant (FBM)"/>
    <s v="Delivered"/>
    <s v="Maharashtra"/>
  </r>
  <r>
    <s v="IN-AMD-104667"/>
    <x v="159"/>
    <s v="Apparel &amp; Fashion"/>
    <s v="Saree with Unstitched Blouse"/>
    <n v="3"/>
    <n v="2320.87"/>
    <n v="0.1"/>
    <x v="4662"/>
    <n v="2159.5"/>
    <s v="Amazon Pay Later"/>
    <s v="Amazon (FBA)"/>
    <s v="Shipped"/>
    <s v="Maharashtra"/>
  </r>
  <r>
    <s v="IN-AMD-104668"/>
    <x v="921"/>
    <s v="Electronics &amp; Mobiles"/>
    <s v="Power Bank 20000mAh"/>
    <n v="3"/>
    <n v="11693.78"/>
    <n v="0.15"/>
    <x v="4663"/>
    <n v="5322.92"/>
    <s v="UPI"/>
    <s v="Amazon (FBA)"/>
    <s v="Delivered"/>
    <s v="Karnataka"/>
  </r>
  <r>
    <s v="IN-AMD-104669"/>
    <x v="571"/>
    <s v="Apparel &amp; Fashion"/>
    <s v="Saree with Unstitched Blouse"/>
    <n v="2"/>
    <n v="2442.63"/>
    <n v="0.2"/>
    <x v="4664"/>
    <n v="0"/>
    <s v="Credit/Debit Card"/>
    <s v="Merchant (FBM)"/>
    <s v="Cancelled"/>
    <s v="Maharashtra"/>
  </r>
  <r>
    <s v="IN-AMD-104670"/>
    <x v="295"/>
    <s v="Pantry &amp; Groceries"/>
    <s v="Filter Coffee Powder"/>
    <n v="3"/>
    <n v="881.52"/>
    <n v="0"/>
    <x v="4665"/>
    <n v="888.87"/>
    <s v="Credit/Debit Card"/>
    <s v="Merchant (FBM)"/>
    <s v="Delivered"/>
    <s v="Karnataka"/>
  </r>
  <r>
    <s v="IN-AMD-104671"/>
    <x v="875"/>
    <s v="Beauty &amp; Personal Care"/>
    <s v="Ubtan Face Wash"/>
    <n v="3"/>
    <n v="839.02"/>
    <n v="0"/>
    <x v="4666"/>
    <n v="718.63"/>
    <s v="Cash on Delivery (COD)"/>
    <s v="Amazon (FBA)"/>
    <s v="Delivered"/>
    <s v="Gujarat"/>
  </r>
  <r>
    <s v="IN-AMD-104672"/>
    <x v="554"/>
    <s v="Beauty &amp; Personal Care"/>
    <s v="Sunscreen Gel SPF 50"/>
    <n v="4"/>
    <n v="929.63"/>
    <n v="0.05"/>
    <x v="4667"/>
    <n v="653.77"/>
    <s v="UPI"/>
    <s v="Amazon (FBA)"/>
    <s v="Delivered"/>
    <s v="Karnataka"/>
  </r>
  <r>
    <s v="IN-AMD-104673"/>
    <x v="423"/>
    <s v="Beauty &amp; Personal Care"/>
    <s v="Matte Lipstick"/>
    <n v="1"/>
    <n v="534.92999999999995"/>
    <n v="0"/>
    <x v="4668"/>
    <n v="133.18"/>
    <s v="UPI"/>
    <s v="Amazon (FBA)"/>
    <s v="Delivered"/>
    <s v="West Bengal"/>
  </r>
  <r>
    <s v="IN-AMD-104674"/>
    <x v="818"/>
    <s v="Electronics &amp; Mobiles"/>
    <s v="Wireless Earbuds"/>
    <n v="3"/>
    <n v="34245.49"/>
    <n v="0.05"/>
    <x v="4669"/>
    <n v="22433.05"/>
    <s v="UPI"/>
    <s v="Seller Flex"/>
    <s v="Delivered"/>
    <s v="Karnataka"/>
  </r>
  <r>
    <s v="IN-AMD-104675"/>
    <x v="847"/>
    <s v="Electronics &amp; Mobiles"/>
    <s v="Power Bank 20000mAh"/>
    <n v="2"/>
    <n v="34248.589999999997"/>
    <n v="0.05"/>
    <x v="4670"/>
    <n v="18794.45"/>
    <s v="UPI"/>
    <s v="Seller Flex"/>
    <s v="Delivered"/>
    <s v="Delhi"/>
  </r>
  <r>
    <s v="IN-AMD-104676"/>
    <x v="88"/>
    <s v="Electronics &amp; Mobiles"/>
    <s v="Power Bank 20000mAh"/>
    <n v="4"/>
    <n v="11728.08"/>
    <n v="0.1"/>
    <x v="4671"/>
    <n v="9185.2199999999993"/>
    <s v="Cash on Delivery (COD)"/>
    <s v="Amazon (FBA)"/>
    <s v="Delivered"/>
    <s v="Gujarat"/>
  </r>
  <r>
    <s v="IN-AMD-104677"/>
    <x v="383"/>
    <s v="Apparel &amp; Fashion"/>
    <s v="Saree with Unstitched Blouse"/>
    <n v="1"/>
    <n v="2932.08"/>
    <n v="0"/>
    <x v="4672"/>
    <n v="626.01"/>
    <s v="Cash on Delivery (COD)"/>
    <s v="Amazon (FBA)"/>
    <s v="Delivered"/>
    <s v="Tamil Nadu"/>
  </r>
  <r>
    <s v="IN-AMD-104678"/>
    <x v="702"/>
    <s v="Electronics &amp; Mobiles"/>
    <s v="Power Bank 20000mAh"/>
    <n v="3"/>
    <n v="21299.97"/>
    <n v="0.05"/>
    <x v="4673"/>
    <n v="19164.46"/>
    <s v="Cash on Delivery (COD)"/>
    <s v="Amazon (FBA)"/>
    <s v="Delivered"/>
    <s v="Maharashtra"/>
  </r>
  <r>
    <s v="IN-AMD-104679"/>
    <x v="701"/>
    <s v="Apparel &amp; Fashion"/>
    <s v="Men Denim Jeans"/>
    <n v="3"/>
    <n v="1158.6300000000001"/>
    <n v="0.1"/>
    <x v="4674"/>
    <n v="884.18"/>
    <s v="Cash on Delivery (COD)"/>
    <s v="Amazon (FBA)"/>
    <s v="Shipped"/>
    <s v="Delhi"/>
  </r>
  <r>
    <s v="IN-AMD-104680"/>
    <x v="371"/>
    <s v="Home &amp; Kitchen"/>
    <s v="Stainless Steel Dinner Set"/>
    <n v="2"/>
    <n v="5060.8900000000003"/>
    <n v="0.15"/>
    <x v="4675"/>
    <n v="2456.04"/>
    <s v="Credit/Debit Card"/>
    <s v="Amazon (FBA)"/>
    <s v="Delivered"/>
    <s v="West Bengal"/>
  </r>
  <r>
    <s v="IN-AMD-104681"/>
    <x v="754"/>
    <s v="Beauty &amp; Personal Care"/>
    <s v="Electric Trimmer"/>
    <n v="3"/>
    <n v="616.77"/>
    <n v="0.15"/>
    <x v="4676"/>
    <n v="287.07"/>
    <s v="Credit/Debit Card"/>
    <s v="Amazon (FBA)"/>
    <s v="Delivered"/>
    <s v="Maharashtra"/>
  </r>
  <r>
    <s v="IN-AMD-104682"/>
    <x v="458"/>
    <s v="Home &amp; Kitchen"/>
    <s v="Cotton Bedsheet Double"/>
    <n v="2"/>
    <n v="1295.1099999999999"/>
    <n v="0.05"/>
    <x v="4677"/>
    <n v="553.14"/>
    <s v="Credit/Debit Card"/>
    <s v="Amazon (FBA)"/>
    <s v="Delivered"/>
    <s v="Telangana"/>
  </r>
  <r>
    <s v="IN-AMD-104683"/>
    <x v="850"/>
    <s v="Pantry &amp; Groceries"/>
    <s v="Assorted Dry Fruits 500g"/>
    <n v="3"/>
    <n v="712.24"/>
    <n v="0.05"/>
    <x v="4678"/>
    <n v="521.16"/>
    <s v="UPI"/>
    <s v="Amazon (FBA)"/>
    <s v="Shipped"/>
    <s v="Telangana"/>
  </r>
  <r>
    <s v="IN-AMD-104684"/>
    <x v="957"/>
    <s v="Electronics &amp; Mobiles"/>
    <s v="5G Smartphone"/>
    <n v="3"/>
    <n v="13921.91"/>
    <n v="0"/>
    <x v="4679"/>
    <n v="7502.09"/>
    <s v="UPI"/>
    <s v="Merchant (FBM)"/>
    <s v="Shipped"/>
    <s v="Delhi"/>
  </r>
  <r>
    <s v="IN-AMD-104685"/>
    <x v="43"/>
    <s v="Electronics &amp; Mobiles"/>
    <s v="Laptop Backpack"/>
    <n v="2"/>
    <n v="24747.18"/>
    <n v="0"/>
    <x v="4680"/>
    <n v="17243.810000000001"/>
    <s v="UPI"/>
    <s v="Seller Flex"/>
    <s v="Delivered"/>
    <s v="Maharashtra"/>
  </r>
  <r>
    <s v="IN-AMD-104686"/>
    <x v="541"/>
    <s v="Home &amp; Kitchen"/>
    <s v="Water Purifier"/>
    <n v="1"/>
    <n v="7173.75"/>
    <n v="0.2"/>
    <x v="4681"/>
    <n v="1280.6600000000001"/>
    <s v="UPI"/>
    <s v="Amazon (FBA)"/>
    <s v="Delivered"/>
    <s v="Karnataka"/>
  </r>
  <r>
    <s v="IN-AMD-104687"/>
    <x v="247"/>
    <s v="Electronics &amp; Mobiles"/>
    <s v="Wireless Earbuds"/>
    <n v="4"/>
    <n v="18201.400000000001"/>
    <n v="0.15"/>
    <x v="4682"/>
    <n v="12680.17"/>
    <s v="UPI"/>
    <s v="Amazon (FBA)"/>
    <s v="Delivered"/>
    <s v="Karnataka"/>
  </r>
  <r>
    <s v="IN-AMD-104688"/>
    <x v="384"/>
    <s v="Electronics &amp; Mobiles"/>
    <s v="Laptop Backpack"/>
    <n v="2"/>
    <n v="24902.11"/>
    <n v="0"/>
    <x v="4683"/>
    <n v="15729.03"/>
    <s v="UPI"/>
    <s v="Seller Flex"/>
    <s v="Delivered"/>
    <s v="Telangana"/>
  </r>
  <r>
    <s v="IN-AMD-104689"/>
    <x v="758"/>
    <s v="Apparel &amp; Fashion"/>
    <s v="Cotton Kurta Set"/>
    <n v="1"/>
    <n v="1435.81"/>
    <n v="0.2"/>
    <x v="4684"/>
    <n v="0"/>
    <s v="Cash on Delivery (COD)"/>
    <s v="Amazon (FBA)"/>
    <s v="Returned"/>
    <s v="Tamil Nadu"/>
  </r>
  <r>
    <s v="IN-AMD-104690"/>
    <x v="593"/>
    <s v="Electronics &amp; Mobiles"/>
    <s v="Wireless Earbuds"/>
    <n v="1"/>
    <n v="4771.93"/>
    <n v="0.1"/>
    <x v="4685"/>
    <n v="1307.93"/>
    <s v="Cash on Delivery (COD)"/>
    <s v="Amazon (FBA)"/>
    <s v="Delivered"/>
    <s v="Delhi"/>
  </r>
  <r>
    <s v="IN-AMD-104691"/>
    <x v="655"/>
    <s v="Apparel &amp; Fashion"/>
    <s v="Printed T-Shirt"/>
    <n v="2"/>
    <n v="2879.7"/>
    <n v="0.15"/>
    <x v="4686"/>
    <n v="1649.15"/>
    <s v="UPI"/>
    <s v="Seller Flex"/>
    <s v="Delivered"/>
    <s v="Uttar Pradesh"/>
  </r>
  <r>
    <s v="IN-AMD-104692"/>
    <x v="686"/>
    <s v="Apparel &amp; Fashion"/>
    <s v="Men Denim Jeans"/>
    <n v="4"/>
    <n v="2667.05"/>
    <n v="0.1"/>
    <x v="4687"/>
    <n v="2743.07"/>
    <s v="UPI"/>
    <s v="Amazon (FBA)"/>
    <s v="Delivered"/>
    <s v="Maharashtra"/>
  </r>
  <r>
    <s v="IN-AMD-104693"/>
    <x v="761"/>
    <s v="Apparel &amp; Fashion"/>
    <s v="Printed T-Shirt"/>
    <n v="2"/>
    <n v="354.03"/>
    <n v="0"/>
    <x v="4688"/>
    <n v="166.02"/>
    <s v="Amazon Pay Later"/>
    <s v="Amazon (FBA)"/>
    <s v="Delivered"/>
    <s v="Rajasthan"/>
  </r>
  <r>
    <s v="IN-AMD-104694"/>
    <x v="325"/>
    <s v="Home &amp; Kitchen"/>
    <s v="Water Purifier"/>
    <n v="3"/>
    <n v="1129.19"/>
    <n v="0.05"/>
    <x v="4689"/>
    <n v="477.96"/>
    <s v="UPI"/>
    <s v="Amazon (FBA)"/>
    <s v="Delivered"/>
    <s v="Maharashtra"/>
  </r>
  <r>
    <s v="IN-AMD-104695"/>
    <x v="269"/>
    <s v="Apparel &amp; Fashion"/>
    <s v="Printed T-Shirt"/>
    <n v="3"/>
    <n v="900.5"/>
    <n v="0.05"/>
    <x v="4690"/>
    <n v="721.5"/>
    <s v="UPI"/>
    <s v="Amazon (FBA)"/>
    <s v="Delivered"/>
    <s v="West Bengal"/>
  </r>
  <r>
    <s v="IN-AMD-104696"/>
    <x v="668"/>
    <s v="Electronics &amp; Mobiles"/>
    <s v="Power Bank 20000mAh"/>
    <n v="1"/>
    <n v="3998.5"/>
    <n v="0.15"/>
    <x v="4691"/>
    <n v="1060.46"/>
    <s v="UPI"/>
    <s v="Amazon (FBA)"/>
    <s v="Delivered"/>
    <s v="Delhi"/>
  </r>
  <r>
    <s v="IN-AMD-104697"/>
    <x v="289"/>
    <s v="Electronics &amp; Mobiles"/>
    <s v="Laptop Backpack"/>
    <n v="3"/>
    <n v="28842.57"/>
    <n v="0.15"/>
    <x v="4692"/>
    <n v="15841.11"/>
    <s v="UPI"/>
    <s v="Amazon (FBA)"/>
    <s v="Delivered"/>
    <s v="Gujarat"/>
  </r>
  <r>
    <s v="IN-AMD-104698"/>
    <x v="197"/>
    <s v="Apparel &amp; Fashion"/>
    <s v="Sports Shoes"/>
    <n v="4"/>
    <n v="755.63"/>
    <n v="0.15"/>
    <x v="4693"/>
    <n v="760.53"/>
    <s v="Credit/Debit Card"/>
    <s v="Amazon (FBA)"/>
    <s v="Delivered"/>
    <s v="Karnataka"/>
  </r>
  <r>
    <s v="IN-AMD-104699"/>
    <x v="36"/>
    <s v="Home &amp; Kitchen"/>
    <s v="Stainless Steel Dinner Set"/>
    <n v="2"/>
    <n v="5226.5600000000004"/>
    <n v="0.05"/>
    <x v="4694"/>
    <n v="2425.21"/>
    <s v="UPI"/>
    <s v="Amazon (FBA)"/>
    <s v="Delivered"/>
    <s v="Tamil Nadu"/>
  </r>
  <r>
    <s v="IN-AMD-104700"/>
    <x v="272"/>
    <s v="Beauty &amp; Personal Care"/>
    <s v="Ubtan Face Wash"/>
    <n v="4"/>
    <n v="731.25"/>
    <n v="0.1"/>
    <x v="4695"/>
    <n v="785.82"/>
    <s v="UPI"/>
    <s v="Amazon (FBA)"/>
    <s v="Shipped"/>
    <s v="Uttar Pradesh"/>
  </r>
  <r>
    <s v="IN-AMD-104701"/>
    <x v="176"/>
    <s v="Home &amp; Kitchen"/>
    <s v="Mixer Grinder 750W"/>
    <n v="1"/>
    <n v="725.68"/>
    <n v="0"/>
    <x v="4696"/>
    <n v="131.84"/>
    <s v="Credit/Debit Card"/>
    <s v="Amazon (FBA)"/>
    <s v="Delivered"/>
    <s v="Delhi"/>
  </r>
  <r>
    <s v="IN-AMD-104702"/>
    <x v="686"/>
    <s v="Electronics &amp; Mobiles"/>
    <s v="Wireless Earbuds"/>
    <n v="3"/>
    <n v="16476.400000000001"/>
    <n v="0.25"/>
    <x v="4697"/>
    <n v="4494.6099999999997"/>
    <s v="UPI"/>
    <s v="Seller Flex"/>
    <s v="Shipped"/>
    <s v="Karnataka"/>
  </r>
  <r>
    <s v="IN-AMD-104703"/>
    <x v="500"/>
    <s v="Home &amp; Kitchen"/>
    <s v="Stainless Steel Dinner Set"/>
    <n v="3"/>
    <n v="6692.15"/>
    <n v="0"/>
    <x v="4698"/>
    <n v="7008.68"/>
    <s v="Credit/Debit Card"/>
    <s v="Seller Flex"/>
    <s v="Delivered"/>
    <s v="West Bengal"/>
  </r>
  <r>
    <s v="IN-AMD-104704"/>
    <x v="456"/>
    <s v="Home &amp; Kitchen"/>
    <s v="Water Purifier"/>
    <n v="2"/>
    <n v="3493.59"/>
    <n v="0.15"/>
    <x v="4699"/>
    <n v="0"/>
    <s v="UPI"/>
    <s v="Seller Flex"/>
    <s v="Cancelled"/>
    <s v="Karnataka"/>
  </r>
  <r>
    <s v="IN-AMD-104705"/>
    <x v="679"/>
    <s v="Apparel &amp; Fashion"/>
    <s v="Cotton Kurta Set"/>
    <n v="4"/>
    <n v="2629.31"/>
    <n v="0"/>
    <x v="4700"/>
    <n v="0"/>
    <s v="Credit/Debit Card"/>
    <s v="Amazon (FBA)"/>
    <s v="Cancelled"/>
    <s v="Karnataka"/>
  </r>
  <r>
    <s v="IN-AMD-104706"/>
    <x v="817"/>
    <s v="Apparel &amp; Fashion"/>
    <s v="Saree with Unstitched Blouse"/>
    <n v="4"/>
    <n v="880.32"/>
    <n v="0"/>
    <x v="4701"/>
    <n v="494.45"/>
    <s v="Credit/Debit Card"/>
    <s v="Amazon (FBA)"/>
    <s v="Delivered"/>
    <s v="Delhi"/>
  </r>
  <r>
    <s v="IN-AMD-104707"/>
    <x v="303"/>
    <s v="Apparel &amp; Fashion"/>
    <s v="Saree with Unstitched Blouse"/>
    <n v="2"/>
    <n v="2161.84"/>
    <n v="0.15"/>
    <x v="4702"/>
    <n v="992.47"/>
    <s v="Credit/Debit Card"/>
    <s v="Merchant (FBM)"/>
    <s v="Delivered"/>
    <s v="West Bengal"/>
  </r>
  <r>
    <s v="IN-AMD-104708"/>
    <x v="471"/>
    <s v="Home &amp; Kitchen"/>
    <s v="Mixer Grinder 750W"/>
    <n v="3"/>
    <n v="4100.1899999999996"/>
    <n v="0.15"/>
    <x v="4703"/>
    <n v="1389.64"/>
    <s v="UPI"/>
    <s v="Seller Flex"/>
    <s v="Delivered"/>
    <s v="Maharashtra"/>
  </r>
  <r>
    <s v="IN-AMD-104709"/>
    <x v="47"/>
    <s v="Home &amp; Kitchen"/>
    <s v="Cotton Bedsheet Double"/>
    <n v="1"/>
    <n v="1184.6199999999999"/>
    <n v="0"/>
    <x v="4704"/>
    <n v="324.87"/>
    <s v="Net Banking"/>
    <s v="Seller Flex"/>
    <s v="Delivered"/>
    <s v="Gujarat"/>
  </r>
  <r>
    <s v="IN-AMD-104710"/>
    <x v="667"/>
    <s v="Electronics &amp; Mobiles"/>
    <s v="Power Bank 20000mAh"/>
    <n v="1"/>
    <n v="29000.560000000001"/>
    <n v="0.1"/>
    <x v="4705"/>
    <n v="0"/>
    <s v="Credit/Debit Card"/>
    <s v="Amazon (FBA)"/>
    <s v="Returned"/>
    <s v="Tamil Nadu"/>
  </r>
  <r>
    <s v="IN-AMD-104711"/>
    <x v="149"/>
    <s v="Home &amp; Kitchen"/>
    <s v="Water Purifier"/>
    <n v="2"/>
    <n v="1909.23"/>
    <n v="0"/>
    <x v="4706"/>
    <n v="989.18"/>
    <s v="UPI"/>
    <s v="Amazon (FBA)"/>
    <s v="Delivered"/>
    <s v="Maharashtra"/>
  </r>
  <r>
    <s v="IN-AMD-104712"/>
    <x v="839"/>
    <s v="Electronics &amp; Mobiles"/>
    <s v="Laptop Backpack"/>
    <n v="2"/>
    <n v="30616.67"/>
    <n v="0.25"/>
    <x v="4707"/>
    <n v="9331"/>
    <s v="Amazon Pay Later"/>
    <s v="Amazon (FBA)"/>
    <s v="Delivered"/>
    <s v="Karnataka"/>
  </r>
  <r>
    <s v="IN-AMD-104713"/>
    <x v="587"/>
    <s v="Electronics &amp; Mobiles"/>
    <s v="Smartwatch"/>
    <n v="2"/>
    <n v="18399.04"/>
    <n v="0.1"/>
    <x v="4708"/>
    <n v="7975.93"/>
    <s v="Credit/Debit Card"/>
    <s v="Amazon (FBA)"/>
    <s v="Delivered"/>
    <s v="Maharashtra"/>
  </r>
  <r>
    <s v="IN-AMD-104714"/>
    <x v="698"/>
    <s v="Pantry &amp; Groceries"/>
    <s v="Ghee 1L"/>
    <n v="4"/>
    <n v="281.98"/>
    <n v="0"/>
    <x v="4709"/>
    <n v="148.32"/>
    <s v="Credit/Debit Card"/>
    <s v="Amazon (FBA)"/>
    <s v="Delivered"/>
    <s v="Delhi"/>
  </r>
  <r>
    <s v="IN-AMD-104715"/>
    <x v="438"/>
    <s v="Pantry &amp; Groceries"/>
    <s v="Assorted Dry Fruits 500g"/>
    <n v="3"/>
    <n v="709.54"/>
    <n v="0"/>
    <x v="4710"/>
    <n v="0"/>
    <s v="UPI"/>
    <s v="Amazon (FBA)"/>
    <s v="Returned"/>
    <s v="Maharashtra"/>
  </r>
  <r>
    <s v="IN-AMD-104716"/>
    <x v="492"/>
    <s v="Electronics &amp; Mobiles"/>
    <s v="5G Smartphone"/>
    <n v="3"/>
    <n v="17942.53"/>
    <n v="0"/>
    <x v="4711"/>
    <n v="16118.43"/>
    <s v="UPI"/>
    <s v="Amazon (FBA)"/>
    <s v="Delivered"/>
    <s v="Uttar Pradesh"/>
  </r>
  <r>
    <s v="IN-AMD-104717"/>
    <x v="130"/>
    <s v="Apparel &amp; Fashion"/>
    <s v="Men Denim Jeans"/>
    <n v="2"/>
    <n v="1023.31"/>
    <n v="0"/>
    <x v="4712"/>
    <n v="610.59"/>
    <s v="Cash on Delivery (COD)"/>
    <s v="Seller Flex"/>
    <s v="Delivered"/>
    <s v="Maharashtra"/>
  </r>
  <r>
    <s v="IN-AMD-104718"/>
    <x v="477"/>
    <s v="Electronics &amp; Mobiles"/>
    <s v="Power Bank 20000mAh"/>
    <n v="1"/>
    <n v="21643.79"/>
    <n v="0.1"/>
    <x v="4713"/>
    <n v="5298.94"/>
    <s v="Net Banking"/>
    <s v="Amazon (FBA)"/>
    <s v="Delivered"/>
    <s v="Karnataka"/>
  </r>
  <r>
    <s v="IN-AMD-104719"/>
    <x v="928"/>
    <s v="Apparel &amp; Fashion"/>
    <s v="Printed T-Shirt"/>
    <n v="4"/>
    <n v="1449.12"/>
    <n v="0"/>
    <x v="4714"/>
    <n v="1962.44"/>
    <s v="Amazon Pay Later"/>
    <s v="Seller Flex"/>
    <s v="Delivered"/>
    <s v="Maharashtra"/>
  </r>
  <r>
    <s v="IN-AMD-104720"/>
    <x v="174"/>
    <s v="Beauty &amp; Personal Care"/>
    <s v="Ayurvedic Hair Oil"/>
    <n v="2"/>
    <n v="989.52"/>
    <n v="0.05"/>
    <x v="4715"/>
    <n v="512.29999999999995"/>
    <s v="Amazon Pay Later"/>
    <s v="Amazon (FBA)"/>
    <s v="Delivered"/>
    <s v="Karnataka"/>
  </r>
  <r>
    <s v="IN-AMD-104721"/>
    <x v="837"/>
    <s v="Pantry &amp; Groceries"/>
    <s v="Organic Turmeric Powder"/>
    <n v="4"/>
    <n v="491.97"/>
    <n v="0"/>
    <x v="4716"/>
    <n v="392.4"/>
    <s v="Credit/Debit Card"/>
    <s v="Amazon (FBA)"/>
    <s v="Delivered"/>
    <s v="Maharashtra"/>
  </r>
  <r>
    <s v="IN-AMD-104722"/>
    <x v="806"/>
    <s v="Home &amp; Kitchen"/>
    <s v="Stainless Steel Dinner Set"/>
    <n v="2"/>
    <n v="7657.93"/>
    <n v="0.1"/>
    <x v="4717"/>
    <n v="3794.21"/>
    <s v="UPI"/>
    <s v="Amazon (FBA)"/>
    <s v="Shipped"/>
    <s v="Maharashtra"/>
  </r>
  <r>
    <s v="IN-AMD-104723"/>
    <x v="789"/>
    <s v="Apparel &amp; Fashion"/>
    <s v="Printed T-Shirt"/>
    <n v="4"/>
    <n v="2680.87"/>
    <n v="0.1"/>
    <x v="4718"/>
    <n v="0"/>
    <s v="Credit/Debit Card"/>
    <s v="Seller Flex"/>
    <s v="Cancelled"/>
    <s v="Rajasthan"/>
  </r>
  <r>
    <s v="IN-AMD-104724"/>
    <x v="418"/>
    <s v="Home &amp; Kitchen"/>
    <s v="Stainless Steel Dinner Set"/>
    <n v="1"/>
    <n v="6131.92"/>
    <n v="0.1"/>
    <x v="4719"/>
    <n v="0"/>
    <s v="UPI"/>
    <s v="Amazon (FBA)"/>
    <s v="Returned"/>
    <s v="Maharashtra"/>
  </r>
  <r>
    <s v="IN-AMD-104725"/>
    <x v="697"/>
    <s v="Apparel &amp; Fashion"/>
    <s v="Men Denim Jeans"/>
    <n v="1"/>
    <n v="617.09"/>
    <n v="0.25"/>
    <x v="4720"/>
    <n v="126.79"/>
    <s v="Credit/Debit Card"/>
    <s v="Seller Flex"/>
    <s v="Delivered"/>
    <s v="West Bengal"/>
  </r>
  <r>
    <s v="IN-AMD-104726"/>
    <x v="48"/>
    <s v="Pantry &amp; Groceries"/>
    <s v="Filter Coffee Powder"/>
    <n v="1"/>
    <n v="947.52"/>
    <n v="0.05"/>
    <x v="4721"/>
    <n v="202.33"/>
    <s v="UPI"/>
    <s v="Merchant (FBM)"/>
    <s v="Delivered"/>
    <s v="Uttar Pradesh"/>
  </r>
  <r>
    <s v="IN-AMD-104727"/>
    <x v="429"/>
    <s v="Beauty &amp; Personal Care"/>
    <s v="Electric Trimmer"/>
    <n v="1"/>
    <n v="1361.35"/>
    <n v="0"/>
    <x v="4722"/>
    <n v="0"/>
    <s v="Credit/Debit Card"/>
    <s v="Amazon (FBA)"/>
    <s v="Returned"/>
    <s v="Karnataka"/>
  </r>
  <r>
    <s v="IN-AMD-104728"/>
    <x v="87"/>
    <s v="Home &amp; Kitchen"/>
    <s v="Cotton Bedsheet Double"/>
    <n v="3"/>
    <n v="2670.65"/>
    <n v="0.25"/>
    <x v="4723"/>
    <n v="857.52"/>
    <s v="Credit/Debit Card"/>
    <s v="Amazon (FBA)"/>
    <s v="Delivered"/>
    <s v="Gujarat"/>
  </r>
  <r>
    <s v="IN-AMD-104729"/>
    <x v="381"/>
    <s v="Apparel &amp; Fashion"/>
    <s v="Cotton Kurta Set"/>
    <n v="3"/>
    <n v="2213.15"/>
    <n v="0"/>
    <x v="4724"/>
    <n v="1570.74"/>
    <s v="Net Banking"/>
    <s v="Amazon (FBA)"/>
    <s v="Delivered"/>
    <s v="Tamil Nadu"/>
  </r>
  <r>
    <s v="IN-AMD-104730"/>
    <x v="332"/>
    <s v="Electronics &amp; Mobiles"/>
    <s v="Power Bank 20000mAh"/>
    <n v="4"/>
    <n v="8647.7999999999993"/>
    <n v="0.15"/>
    <x v="4725"/>
    <n v="0"/>
    <s v="Cash on Delivery (COD)"/>
    <s v="Amazon (FBA)"/>
    <s v="Cancelled"/>
    <s v="Karnataka"/>
  </r>
  <r>
    <s v="IN-AMD-104731"/>
    <x v="316"/>
    <s v="Electronics &amp; Mobiles"/>
    <s v="Wireless Earbuds"/>
    <n v="2"/>
    <n v="20608.47"/>
    <n v="0"/>
    <x v="4726"/>
    <n v="9113.7199999999993"/>
    <s v="UPI"/>
    <s v="Seller Flex"/>
    <s v="Delivered"/>
    <s v="West Bengal"/>
  </r>
  <r>
    <s v="IN-AMD-104732"/>
    <x v="147"/>
    <s v="Beauty &amp; Personal Care"/>
    <s v="Matte Lipstick"/>
    <n v="3"/>
    <n v="530.73"/>
    <n v="0.1"/>
    <x v="4727"/>
    <n v="374.01"/>
    <s v="UPI"/>
    <s v="Seller Flex"/>
    <s v="Delivered"/>
    <s v="Telangana"/>
  </r>
  <r>
    <s v="IN-AMD-104733"/>
    <x v="41"/>
    <s v="Apparel &amp; Fashion"/>
    <s v="Saree with Unstitched Blouse"/>
    <n v="2"/>
    <n v="2738.95"/>
    <n v="0.05"/>
    <x v="4728"/>
    <n v="1115.8900000000001"/>
    <s v="Net Banking"/>
    <s v="Seller Flex"/>
    <s v="Delivered"/>
    <s v="Maharashtra"/>
  </r>
  <r>
    <s v="IN-AMD-104734"/>
    <x v="712"/>
    <s v="Apparel &amp; Fashion"/>
    <s v="Printed T-Shirt"/>
    <n v="4"/>
    <n v="1705.5"/>
    <n v="0.15"/>
    <x v="4729"/>
    <n v="1971.69"/>
    <s v="Cash on Delivery (COD)"/>
    <s v="Merchant (FBM)"/>
    <s v="Delivered"/>
    <s v="Karnataka"/>
  </r>
  <r>
    <s v="IN-AMD-104735"/>
    <x v="143"/>
    <s v="Apparel &amp; Fashion"/>
    <s v="Sports Shoes"/>
    <n v="2"/>
    <n v="2464.56"/>
    <n v="0.15"/>
    <x v="4730"/>
    <n v="0"/>
    <s v="UPI"/>
    <s v="Seller Flex"/>
    <s v="Returned"/>
    <s v="Uttar Pradesh"/>
  </r>
  <r>
    <s v="IN-AMD-104736"/>
    <x v="351"/>
    <s v="Beauty &amp; Personal Care"/>
    <s v="Matte Lipstick"/>
    <n v="1"/>
    <n v="348.45"/>
    <n v="0"/>
    <x v="4731"/>
    <n v="56.88"/>
    <s v="Credit/Debit Card"/>
    <s v="Merchant (FBM)"/>
    <s v="Shipped"/>
    <s v="Karnataka"/>
  </r>
  <r>
    <s v="IN-AMD-104737"/>
    <x v="938"/>
    <s v="Electronics &amp; Mobiles"/>
    <s v="Laptop Backpack"/>
    <n v="1"/>
    <n v="27244.89"/>
    <n v="0.1"/>
    <x v="4732"/>
    <n v="0"/>
    <s v="Credit/Debit Card"/>
    <s v="Seller Flex"/>
    <s v="Returned"/>
    <s v="Uttar Pradesh"/>
  </r>
  <r>
    <s v="IN-AMD-104738"/>
    <x v="478"/>
    <s v="Beauty &amp; Personal Care"/>
    <s v="Sunscreen Gel SPF 50"/>
    <n v="3"/>
    <n v="754.08"/>
    <n v="0"/>
    <x v="4733"/>
    <n v="538.59"/>
    <s v="Cash on Delivery (COD)"/>
    <s v="Amazon (FBA)"/>
    <s v="Delivered"/>
    <s v="Karnataka"/>
  </r>
  <r>
    <s v="IN-AMD-104739"/>
    <x v="663"/>
    <s v="Beauty &amp; Personal Care"/>
    <s v="Ubtan Face Wash"/>
    <n v="4"/>
    <n v="1490.03"/>
    <n v="0"/>
    <x v="4734"/>
    <n v="1502.12"/>
    <s v="Cash on Delivery (COD)"/>
    <s v="Amazon (FBA)"/>
    <s v="Delivered"/>
    <s v="Karnataka"/>
  </r>
  <r>
    <s v="IN-AMD-104740"/>
    <x v="287"/>
    <s v="Pantry &amp; Groceries"/>
    <s v="Assorted Dry Fruits 500g"/>
    <n v="3"/>
    <n v="889.06"/>
    <n v="0"/>
    <x v="4735"/>
    <n v="898.92"/>
    <s v="Credit/Debit Card"/>
    <s v="Amazon (FBA)"/>
    <s v="Delivered"/>
    <s v="Delhi"/>
  </r>
  <r>
    <s v="IN-AMD-104741"/>
    <x v="893"/>
    <s v="Apparel &amp; Fashion"/>
    <s v="Men Denim Jeans"/>
    <n v="3"/>
    <n v="588.87"/>
    <n v="0"/>
    <x v="4736"/>
    <n v="511.24"/>
    <s v="Cash on Delivery (COD)"/>
    <s v="Seller Flex"/>
    <s v="Delivered"/>
    <s v="Delhi"/>
  </r>
  <r>
    <s v="IN-AMD-104742"/>
    <x v="176"/>
    <s v="Electronics &amp; Mobiles"/>
    <s v="Smartwatch"/>
    <n v="3"/>
    <n v="27160.91"/>
    <n v="0.15"/>
    <x v="4737"/>
    <n v="18344.61"/>
    <s v="Credit/Debit Card"/>
    <s v="Amazon (FBA)"/>
    <s v="Delivered"/>
    <s v="Uttar Pradesh"/>
  </r>
  <r>
    <s v="IN-AMD-104743"/>
    <x v="143"/>
    <s v="Apparel &amp; Fashion"/>
    <s v="Saree with Unstitched Blouse"/>
    <n v="4"/>
    <n v="1576.66"/>
    <n v="0.25"/>
    <x v="4738"/>
    <n v="1523.03"/>
    <s v="UPI"/>
    <s v="Amazon (FBA)"/>
    <s v="Delivered"/>
    <s v="Uttar Pradesh"/>
  </r>
  <r>
    <s v="IN-AMD-104744"/>
    <x v="269"/>
    <s v="Apparel &amp; Fashion"/>
    <s v="Sports Shoes"/>
    <n v="1"/>
    <n v="2039.21"/>
    <n v="0.1"/>
    <x v="4739"/>
    <n v="0"/>
    <s v="Credit/Debit Card"/>
    <s v="Amazon (FBA)"/>
    <s v="Cancelled"/>
    <s v="Delhi"/>
  </r>
  <r>
    <s v="IN-AMD-104745"/>
    <x v="175"/>
    <s v="Electronics &amp; Mobiles"/>
    <s v="Laptop Backpack"/>
    <n v="1"/>
    <n v="31860.38"/>
    <n v="0.15"/>
    <x v="4740"/>
    <n v="3724.91"/>
    <s v="UPI"/>
    <s v="Amazon (FBA)"/>
    <s v="Delivered"/>
    <s v="Telangana"/>
  </r>
  <r>
    <s v="IN-AMD-104746"/>
    <x v="26"/>
    <s v="Home &amp; Kitchen"/>
    <s v="Cotton Bedsheet Double"/>
    <n v="3"/>
    <n v="5407.74"/>
    <n v="0.15"/>
    <x v="4741"/>
    <n v="3862.16"/>
    <s v="Amazon Pay Later"/>
    <s v="Merchant (FBM)"/>
    <s v="Delivered"/>
    <s v="Gujarat"/>
  </r>
  <r>
    <s v="IN-AMD-104747"/>
    <x v="355"/>
    <s v="Apparel &amp; Fashion"/>
    <s v="Sports Shoes"/>
    <n v="2"/>
    <n v="2243.1999999999998"/>
    <n v="0.2"/>
    <x v="4742"/>
    <n v="1208.74"/>
    <s v="Cash on Delivery (COD)"/>
    <s v="Seller Flex"/>
    <s v="Delivered"/>
    <s v="Maharashtra"/>
  </r>
  <r>
    <s v="IN-AMD-104748"/>
    <x v="683"/>
    <s v="Beauty &amp; Personal Care"/>
    <s v="Electric Trimmer"/>
    <n v="1"/>
    <n v="821.34"/>
    <n v="0"/>
    <x v="4743"/>
    <n v="199.11"/>
    <s v="UPI"/>
    <s v="Amazon (FBA)"/>
    <s v="Delivered"/>
    <s v="Uttar Pradesh"/>
  </r>
  <r>
    <s v="IN-AMD-104749"/>
    <x v="252"/>
    <s v="Electronics &amp; Mobiles"/>
    <s v="Wireless Earbuds"/>
    <n v="1"/>
    <n v="12041.81"/>
    <n v="0.1"/>
    <x v="4744"/>
    <n v="2643.37"/>
    <s v="Net Banking"/>
    <s v="Merchant (FBM)"/>
    <s v="Delivered"/>
    <s v="Telangana"/>
  </r>
  <r>
    <s v="IN-AMD-104750"/>
    <x v="710"/>
    <s v="Home &amp; Kitchen"/>
    <s v="Water Purifier"/>
    <n v="4"/>
    <n v="6206.69"/>
    <n v="0"/>
    <x v="4745"/>
    <n v="4565.95"/>
    <s v="UPI"/>
    <s v="Amazon (FBA)"/>
    <s v="Delivered"/>
    <s v="Delhi"/>
  </r>
  <r>
    <s v="IN-AMD-104751"/>
    <x v="77"/>
    <s v="Beauty &amp; Personal Care"/>
    <s v="Matte Lipstick"/>
    <n v="1"/>
    <n v="1402.54"/>
    <n v="0.1"/>
    <x v="4746"/>
    <n v="314.79000000000002"/>
    <s v="UPI"/>
    <s v="Seller Flex"/>
    <s v="Delivered"/>
    <s v="Maharashtra"/>
  </r>
  <r>
    <s v="IN-AMD-104752"/>
    <x v="801"/>
    <s v="Beauty &amp; Personal Care"/>
    <s v="Ubtan Face Wash"/>
    <n v="1"/>
    <n v="242.38"/>
    <n v="0"/>
    <x v="4747"/>
    <n v="81.37"/>
    <s v="UPI"/>
    <s v="Seller Flex"/>
    <s v="Delivered"/>
    <s v="Delhi"/>
  </r>
  <r>
    <s v="IN-AMD-104753"/>
    <x v="6"/>
    <s v="Beauty &amp; Personal Care"/>
    <s v="Electric Trimmer"/>
    <n v="3"/>
    <n v="1420.31"/>
    <n v="0"/>
    <x v="4748"/>
    <n v="788.89"/>
    <s v="Credit/Debit Card"/>
    <s v="Amazon (FBA)"/>
    <s v="Delivered"/>
    <s v="Gujarat"/>
  </r>
  <r>
    <s v="IN-AMD-104754"/>
    <x v="805"/>
    <s v="Home &amp; Kitchen"/>
    <s v="Mixer Grinder 750W"/>
    <n v="3"/>
    <n v="1574.42"/>
    <n v="0"/>
    <x v="4749"/>
    <n v="0"/>
    <s v="Credit/Debit Card"/>
    <s v="Seller Flex"/>
    <s v="Returned"/>
    <s v="Maharashtra"/>
  </r>
  <r>
    <s v="IN-AMD-104755"/>
    <x v="106"/>
    <s v="Pantry &amp; Groceries"/>
    <s v="Ghee 1L"/>
    <n v="4"/>
    <n v="902.56"/>
    <n v="0.25"/>
    <x v="4750"/>
    <n v="0"/>
    <s v="Credit/Debit Card"/>
    <s v="Seller Flex"/>
    <s v="Returned"/>
    <s v="Delhi"/>
  </r>
  <r>
    <s v="IN-AMD-104756"/>
    <x v="776"/>
    <s v="Apparel &amp; Fashion"/>
    <s v="Printed T-Shirt"/>
    <n v="4"/>
    <n v="1638.97"/>
    <n v="0"/>
    <x v="4751"/>
    <n v="1116.3699999999999"/>
    <s v="UPI"/>
    <s v="Amazon (FBA)"/>
    <s v="Delivered"/>
    <s v="Telangana"/>
  </r>
  <r>
    <s v="IN-AMD-104757"/>
    <x v="951"/>
    <s v="Apparel &amp; Fashion"/>
    <s v="Saree with Unstitched Blouse"/>
    <n v="2"/>
    <n v="1095.3900000000001"/>
    <n v="0.1"/>
    <x v="4752"/>
    <n v="0"/>
    <s v="UPI"/>
    <s v="Amazon (FBA)"/>
    <s v="Cancelled"/>
    <s v="Gujarat"/>
  </r>
  <r>
    <s v="IN-AMD-104758"/>
    <x v="34"/>
    <s v="Electronics &amp; Mobiles"/>
    <s v="Smartwatch"/>
    <n v="1"/>
    <n v="2786.04"/>
    <n v="0.2"/>
    <x v="4753"/>
    <n v="484.57"/>
    <s v="UPI"/>
    <s v="Amazon (FBA)"/>
    <s v="Delivered"/>
    <s v="Kerala"/>
  </r>
  <r>
    <s v="IN-AMD-104759"/>
    <x v="264"/>
    <s v="Electronics &amp; Mobiles"/>
    <s v="Power Bank 20000mAh"/>
    <n v="3"/>
    <n v="30978.13"/>
    <n v="0.05"/>
    <x v="4754"/>
    <n v="22506.47"/>
    <s v="UPI"/>
    <s v="Amazon (FBA)"/>
    <s v="Delivered"/>
    <s v="West Bengal"/>
  </r>
  <r>
    <s v="IN-AMD-104760"/>
    <x v="155"/>
    <s v="Electronics &amp; Mobiles"/>
    <s v="Power Bank 20000mAh"/>
    <n v="3"/>
    <n v="11641.2"/>
    <n v="0.15"/>
    <x v="4755"/>
    <n v="9441.83"/>
    <s v="UPI"/>
    <s v="Amazon (FBA)"/>
    <s v="Delivered"/>
    <s v="Uttar Pradesh"/>
  </r>
  <r>
    <s v="IN-AMD-104761"/>
    <x v="743"/>
    <s v="Electronics &amp; Mobiles"/>
    <s v="Laptop Backpack"/>
    <n v="1"/>
    <n v="22772.14"/>
    <n v="0.05"/>
    <x v="4756"/>
    <n v="3666.6"/>
    <s v="Net Banking"/>
    <s v="Merchant (FBM)"/>
    <s v="Shipped"/>
    <s v="Delhi"/>
  </r>
  <r>
    <s v="IN-AMD-104762"/>
    <x v="469"/>
    <s v="Electronics &amp; Mobiles"/>
    <s v="5G Smartphone"/>
    <n v="4"/>
    <n v="21574.23"/>
    <n v="0.1"/>
    <x v="4757"/>
    <n v="17322.97"/>
    <s v="Cash on Delivery (COD)"/>
    <s v="Seller Flex"/>
    <s v="Delivered"/>
    <s v="Tamil Nadu"/>
  </r>
  <r>
    <s v="IN-AMD-104763"/>
    <x v="85"/>
    <s v="Electronics &amp; Mobiles"/>
    <s v="Power Bank 20000mAh"/>
    <n v="3"/>
    <n v="20789.45"/>
    <n v="0.2"/>
    <x v="4758"/>
    <n v="11016.07"/>
    <s v="UPI"/>
    <s v="Amazon (FBA)"/>
    <s v="Delivered"/>
    <s v="Maharashtra"/>
  </r>
  <r>
    <s v="IN-AMD-104764"/>
    <x v="461"/>
    <s v="Electronics &amp; Mobiles"/>
    <s v="Laptop Backpack"/>
    <n v="4"/>
    <n v="18779.36"/>
    <n v="0"/>
    <x v="4759"/>
    <n v="0"/>
    <s v="Amazon Pay Later"/>
    <s v="Amazon (FBA)"/>
    <s v="Cancelled"/>
    <s v="Delhi"/>
  </r>
  <r>
    <s v="IN-AMD-104765"/>
    <x v="958"/>
    <s v="Pantry &amp; Groceries"/>
    <s v="Ghee 1L"/>
    <n v="3"/>
    <n v="657.13"/>
    <n v="0"/>
    <x v="4760"/>
    <n v="0"/>
    <s v="UPI"/>
    <s v="Seller Flex"/>
    <s v="Returned"/>
    <s v="Telangana"/>
  </r>
  <r>
    <s v="IN-AMD-104766"/>
    <x v="682"/>
    <s v="Electronics &amp; Mobiles"/>
    <s v="Laptop Backpack"/>
    <n v="3"/>
    <n v="10396.719999999999"/>
    <n v="0"/>
    <x v="4761"/>
    <n v="5081.2299999999996"/>
    <s v="Cash on Delivery (COD)"/>
    <s v="Amazon (FBA)"/>
    <s v="Delivered"/>
    <s v="Uttar Pradesh"/>
  </r>
  <r>
    <s v="IN-AMD-104767"/>
    <x v="557"/>
    <s v="Home &amp; Kitchen"/>
    <s v="Water Purifier"/>
    <n v="2"/>
    <n v="7075.03"/>
    <n v="0.05"/>
    <x v="4762"/>
    <n v="2975.11"/>
    <s v="Credit/Debit Card"/>
    <s v="Merchant (FBM)"/>
    <s v="Delivered"/>
    <s v="Maharashtra"/>
  </r>
  <r>
    <s v="IN-AMD-104768"/>
    <x v="30"/>
    <s v="Electronics &amp; Mobiles"/>
    <s v="Laptop Backpack"/>
    <n v="3"/>
    <n v="27795.51"/>
    <n v="0.15"/>
    <x v="4763"/>
    <n v="17384.2"/>
    <s v="Cash on Delivery (COD)"/>
    <s v="Amazon (FBA)"/>
    <s v="Delivered"/>
    <s v="Tamil Nadu"/>
  </r>
  <r>
    <s v="IN-AMD-104769"/>
    <x v="449"/>
    <s v="Pantry &amp; Groceries"/>
    <s v="Filter Coffee Powder"/>
    <n v="1"/>
    <n v="208.89"/>
    <n v="0.25"/>
    <x v="4764"/>
    <n v="20.36"/>
    <s v="Credit/Debit Card"/>
    <s v="Amazon (FBA)"/>
    <s v="Delivered"/>
    <s v="Maharashtra"/>
  </r>
  <r>
    <s v="IN-AMD-104770"/>
    <x v="540"/>
    <s v="Beauty &amp; Personal Care"/>
    <s v="Ayurvedic Hair Oil"/>
    <n v="1"/>
    <n v="227.87"/>
    <n v="0"/>
    <x v="4765"/>
    <n v="50.58"/>
    <s v="UPI"/>
    <s v="Amazon (FBA)"/>
    <s v="Delivered"/>
    <s v="Delhi"/>
  </r>
  <r>
    <s v="IN-AMD-104771"/>
    <x v="318"/>
    <s v="Home &amp; Kitchen"/>
    <s v="Mixer Grinder 750W"/>
    <n v="1"/>
    <n v="3352.77"/>
    <n v="0"/>
    <x v="4766"/>
    <n v="881.05"/>
    <s v="Net Banking"/>
    <s v="Merchant (FBM)"/>
    <s v="Delivered"/>
    <s v="Rajasthan"/>
  </r>
  <r>
    <s v="IN-AMD-104772"/>
    <x v="18"/>
    <s v="Home &amp; Kitchen"/>
    <s v="Water Purifier"/>
    <n v="4"/>
    <n v="3991.87"/>
    <n v="0"/>
    <x v="4767"/>
    <n v="2414.66"/>
    <s v="Cash on Delivery (COD)"/>
    <s v="Amazon (FBA)"/>
    <s v="Delivered"/>
    <s v="Delhi"/>
  </r>
  <r>
    <s v="IN-AMD-104773"/>
    <x v="156"/>
    <s v="Electronics &amp; Mobiles"/>
    <s v="Power Bank 20000mAh"/>
    <n v="3"/>
    <n v="15278.23"/>
    <n v="0.25"/>
    <x v="4768"/>
    <n v="7617.43"/>
    <s v="UPI"/>
    <s v="Amazon (FBA)"/>
    <s v="Delivered"/>
    <s v="Gujarat"/>
  </r>
  <r>
    <s v="IN-AMD-104774"/>
    <x v="647"/>
    <s v="Pantry &amp; Groceries"/>
    <s v="Basmati Rice 5kg"/>
    <n v="4"/>
    <n v="322.45"/>
    <n v="0.05"/>
    <x v="4769"/>
    <n v="0"/>
    <s v="UPI"/>
    <s v="Merchant (FBM)"/>
    <s v="Cancelled"/>
    <s v="Maharashtra"/>
  </r>
  <r>
    <s v="IN-AMD-104775"/>
    <x v="772"/>
    <s v="Beauty &amp; Personal Care"/>
    <s v="Electric Trimmer"/>
    <n v="2"/>
    <n v="1354.42"/>
    <n v="0"/>
    <x v="4770"/>
    <n v="380.91"/>
    <s v="Credit/Debit Card"/>
    <s v="Amazon (FBA)"/>
    <s v="Delivered"/>
    <s v="Telangana"/>
  </r>
  <r>
    <s v="IN-AMD-104776"/>
    <x v="937"/>
    <s v="Beauty &amp; Personal Care"/>
    <s v="Ubtan Face Wash"/>
    <n v="3"/>
    <n v="381.67"/>
    <n v="0.15"/>
    <x v="4771"/>
    <n v="0"/>
    <s v="Cash on Delivery (COD)"/>
    <s v="Amazon (FBA)"/>
    <s v="Cancelled"/>
    <s v="Delhi"/>
  </r>
  <r>
    <s v="IN-AMD-104777"/>
    <x v="182"/>
    <s v="Home &amp; Kitchen"/>
    <s v="Stainless Steel Dinner Set"/>
    <n v="1"/>
    <n v="780.1"/>
    <n v="0"/>
    <x v="4772"/>
    <n v="162.38999999999999"/>
    <s v="UPI"/>
    <s v="Amazon (FBA)"/>
    <s v="Delivered"/>
    <s v="Tamil Nadu"/>
  </r>
  <r>
    <s v="IN-AMD-104778"/>
    <x v="625"/>
    <s v="Apparel &amp; Fashion"/>
    <s v="Men Denim Jeans"/>
    <n v="2"/>
    <n v="1962.12"/>
    <n v="0.05"/>
    <x v="4773"/>
    <n v="833.81"/>
    <s v="Net Banking"/>
    <s v="Amazon (FBA)"/>
    <s v="Shipped"/>
    <s v="Rajasthan"/>
  </r>
  <r>
    <s v="IN-AMD-104779"/>
    <x v="316"/>
    <s v="Beauty &amp; Personal Care"/>
    <s v="Sunscreen Gel SPF 50"/>
    <n v="2"/>
    <n v="1126.8800000000001"/>
    <n v="0"/>
    <x v="4774"/>
    <n v="457.29"/>
    <s v="Cash on Delivery (COD)"/>
    <s v="Amazon (FBA)"/>
    <s v="Shipped"/>
    <s v="Karnataka"/>
  </r>
  <r>
    <s v="IN-AMD-104780"/>
    <x v="507"/>
    <s v="Electronics &amp; Mobiles"/>
    <s v="Power Bank 20000mAh"/>
    <n v="3"/>
    <n v="8607.4500000000007"/>
    <n v="0.25"/>
    <x v="4775"/>
    <n v="2698.63"/>
    <s v="Amazon Pay Later"/>
    <s v="Seller Flex"/>
    <s v="Shipped"/>
    <s v="Gujarat"/>
  </r>
  <r>
    <s v="IN-AMD-104781"/>
    <x v="413"/>
    <s v="Home &amp; Kitchen"/>
    <s v="Cotton Bedsheet Double"/>
    <n v="1"/>
    <n v="5084.3599999999997"/>
    <n v="0"/>
    <x v="4776"/>
    <n v="1309.76"/>
    <s v="UPI"/>
    <s v="Seller Flex"/>
    <s v="Delivered"/>
    <s v="Kerala"/>
  </r>
  <r>
    <s v="IN-AMD-104782"/>
    <x v="404"/>
    <s v="Electronics &amp; Mobiles"/>
    <s v="Laptop Backpack"/>
    <n v="4"/>
    <n v="33614.68"/>
    <n v="0"/>
    <x v="4777"/>
    <n v="29277.79"/>
    <s v="UPI"/>
    <s v="Amazon (FBA)"/>
    <s v="Delivered"/>
    <s v="Karnataka"/>
  </r>
  <r>
    <s v="IN-AMD-104783"/>
    <x v="658"/>
    <s v="Pantry &amp; Groceries"/>
    <s v="Assorted Dry Fruits 500g"/>
    <n v="3"/>
    <n v="551.82000000000005"/>
    <n v="0.1"/>
    <x v="4778"/>
    <n v="466.67"/>
    <s v="Net Banking"/>
    <s v="Amazon (FBA)"/>
    <s v="Shipped"/>
    <s v="Maharashtra"/>
  </r>
  <r>
    <s v="IN-AMD-104784"/>
    <x v="225"/>
    <s v="Electronics &amp; Mobiles"/>
    <s v="Power Bank 20000mAh"/>
    <n v="1"/>
    <n v="22845.09"/>
    <n v="0"/>
    <x v="4779"/>
    <n v="6589.54"/>
    <s v="Cash on Delivery (COD)"/>
    <s v="Merchant (FBM)"/>
    <s v="Shipped"/>
    <s v="West Bengal"/>
  </r>
  <r>
    <s v="IN-AMD-104785"/>
    <x v="433"/>
    <s v="Electronics &amp; Mobiles"/>
    <s v="Smartwatch"/>
    <n v="2"/>
    <n v="11632.06"/>
    <n v="0.1"/>
    <x v="4780"/>
    <n v="5304.25"/>
    <s v="UPI"/>
    <s v="Amazon (FBA)"/>
    <s v="Delivered"/>
    <s v="Kerala"/>
  </r>
  <r>
    <s v="IN-AMD-104786"/>
    <x v="548"/>
    <s v="Home &amp; Kitchen"/>
    <s v="Induction Cooktop"/>
    <n v="3"/>
    <n v="4834.2700000000004"/>
    <n v="0.05"/>
    <x v="4781"/>
    <n v="2403.98"/>
    <s v="Credit/Debit Card"/>
    <s v="Seller Flex"/>
    <s v="Delivered"/>
    <s v="Tamil Nadu"/>
  </r>
  <r>
    <s v="IN-AMD-104787"/>
    <x v="636"/>
    <s v="Beauty &amp; Personal Care"/>
    <s v="Ayurvedic Hair Oil"/>
    <n v="2"/>
    <n v="275.85000000000002"/>
    <n v="0"/>
    <x v="4782"/>
    <n v="127.8"/>
    <s v="UPI"/>
    <s v="Amazon (FBA)"/>
    <s v="Delivered"/>
    <s v="Gujarat"/>
  </r>
  <r>
    <s v="IN-AMD-104788"/>
    <x v="57"/>
    <s v="Home &amp; Kitchen"/>
    <s v="Cotton Bedsheet Double"/>
    <n v="1"/>
    <n v="4816.7299999999996"/>
    <n v="0.05"/>
    <x v="4783"/>
    <n v="1367.62"/>
    <s v="UPI"/>
    <s v="Amazon (FBA)"/>
    <s v="Delivered"/>
    <s v="Karnataka"/>
  </r>
  <r>
    <s v="IN-AMD-104789"/>
    <x v="724"/>
    <s v="Electronics &amp; Mobiles"/>
    <s v="Power Bank 20000mAh"/>
    <n v="4"/>
    <n v="16277.71"/>
    <n v="0.25"/>
    <x v="4784"/>
    <n v="7179.07"/>
    <s v="Net Banking"/>
    <s v="Amazon (FBA)"/>
    <s v="Shipped"/>
    <s v="Telangana"/>
  </r>
  <r>
    <s v="IN-AMD-104790"/>
    <x v="122"/>
    <s v="Electronics &amp; Mobiles"/>
    <s v="Smartwatch"/>
    <n v="4"/>
    <n v="22215.24"/>
    <n v="0.15"/>
    <x v="4785"/>
    <n v="0"/>
    <s v="Credit/Debit Card"/>
    <s v="Amazon (FBA)"/>
    <s v="Returned"/>
    <s v="Telangana"/>
  </r>
  <r>
    <s v="IN-AMD-104791"/>
    <x v="738"/>
    <s v="Beauty &amp; Personal Care"/>
    <s v="Ayurvedic Hair Oil"/>
    <n v="2"/>
    <n v="684.04"/>
    <n v="0.25"/>
    <x v="4786"/>
    <n v="174.85"/>
    <s v="Net Banking"/>
    <s v="Amazon (FBA)"/>
    <s v="Delivered"/>
    <s v="Tamil Nadu"/>
  </r>
  <r>
    <s v="IN-AMD-104792"/>
    <x v="516"/>
    <s v="Pantry &amp; Groceries"/>
    <s v="Filter Coffee Powder"/>
    <n v="2"/>
    <n v="484.63"/>
    <n v="0.2"/>
    <x v="4787"/>
    <n v="251.12"/>
    <s v="Credit/Debit Card"/>
    <s v="Seller Flex"/>
    <s v="Delivered"/>
    <s v="Karnataka"/>
  </r>
  <r>
    <s v="IN-AMD-104793"/>
    <x v="886"/>
    <s v="Beauty &amp; Personal Care"/>
    <s v="Ubtan Face Wash"/>
    <n v="2"/>
    <n v="1156.74"/>
    <n v="0.15"/>
    <x v="4788"/>
    <n v="466.15"/>
    <s v="Cash on Delivery (COD)"/>
    <s v="Amazon (FBA)"/>
    <s v="Delivered"/>
    <s v="Karnataka"/>
  </r>
  <r>
    <s v="IN-AMD-104794"/>
    <x v="562"/>
    <s v="Apparel &amp; Fashion"/>
    <s v="Saree with Unstitched Blouse"/>
    <n v="3"/>
    <n v="637.86"/>
    <n v="0.05"/>
    <x v="4789"/>
    <n v="626.25"/>
    <s v="UPI"/>
    <s v="Amazon (FBA)"/>
    <s v="Delivered"/>
    <s v="Telangana"/>
  </r>
  <r>
    <s v="IN-AMD-104795"/>
    <x v="713"/>
    <s v="Pantry &amp; Groceries"/>
    <s v="Organic Turmeric Powder"/>
    <n v="1"/>
    <n v="478.75"/>
    <n v="0.15"/>
    <x v="4790"/>
    <n v="131.72999999999999"/>
    <s v="Credit/Debit Card"/>
    <s v="Amazon (FBA)"/>
    <s v="Delivered"/>
    <s v="Tamil Nadu"/>
  </r>
  <r>
    <s v="IN-AMD-104796"/>
    <x v="886"/>
    <s v="Apparel &amp; Fashion"/>
    <s v="Men Denim Jeans"/>
    <n v="2"/>
    <n v="1401.61"/>
    <n v="0.05"/>
    <x v="4791"/>
    <n v="460.8"/>
    <s v="Credit/Debit Card"/>
    <s v="Amazon (FBA)"/>
    <s v="Delivered"/>
    <s v="Gujarat"/>
  </r>
  <r>
    <s v="IN-AMD-104797"/>
    <x v="741"/>
    <s v="Apparel &amp; Fashion"/>
    <s v="Sports Shoes"/>
    <n v="2"/>
    <n v="2741.51"/>
    <n v="0.05"/>
    <x v="4792"/>
    <n v="1806.21"/>
    <s v="UPI"/>
    <s v="Amazon (FBA)"/>
    <s v="Delivered"/>
    <s v="West Bengal"/>
  </r>
  <r>
    <s v="IN-AMD-104798"/>
    <x v="809"/>
    <s v="Apparel &amp; Fashion"/>
    <s v="Cotton Kurta Set"/>
    <n v="2"/>
    <n v="1578.9"/>
    <n v="0.2"/>
    <x v="4793"/>
    <n v="588.03"/>
    <s v="Credit/Debit Card"/>
    <s v="Amazon (FBA)"/>
    <s v="Delivered"/>
    <s v="Maharashtra"/>
  </r>
  <r>
    <s v="IN-AMD-104799"/>
    <x v="126"/>
    <s v="Apparel &amp; Fashion"/>
    <s v="Printed T-Shirt"/>
    <n v="4"/>
    <n v="1684.25"/>
    <n v="0"/>
    <x v="4794"/>
    <n v="2157.0100000000002"/>
    <s v="Net Banking"/>
    <s v="Amazon (FBA)"/>
    <s v="Delivered"/>
    <s v="Karnataka"/>
  </r>
  <r>
    <s v="IN-AMD-104800"/>
    <x v="851"/>
    <s v="Beauty &amp; Personal Care"/>
    <s v="Matte Lipstick"/>
    <n v="2"/>
    <n v="857.12"/>
    <n v="0"/>
    <x v="4795"/>
    <n v="393.3"/>
    <s v="UPI"/>
    <s v="Amazon (FBA)"/>
    <s v="Delivered"/>
    <s v="Kerala"/>
  </r>
  <r>
    <s v="IN-AMD-104801"/>
    <x v="115"/>
    <s v="Apparel &amp; Fashion"/>
    <s v="Saree with Unstitched Blouse"/>
    <n v="1"/>
    <n v="1679.35"/>
    <n v="0.2"/>
    <x v="4796"/>
    <n v="453.58"/>
    <s v="UPI"/>
    <s v="Amazon (FBA)"/>
    <s v="Delivered"/>
    <s v="Delhi"/>
  </r>
  <r>
    <s v="IN-AMD-104802"/>
    <x v="356"/>
    <s v="Apparel &amp; Fashion"/>
    <s v="Saree with Unstitched Blouse"/>
    <n v="4"/>
    <n v="1680.25"/>
    <n v="0.1"/>
    <x v="4797"/>
    <n v="1760.37"/>
    <s v="Net Banking"/>
    <s v="Amazon (FBA)"/>
    <s v="Delivered"/>
    <s v="Tamil Nadu"/>
  </r>
  <r>
    <s v="IN-AMD-104803"/>
    <x v="142"/>
    <s v="Electronics &amp; Mobiles"/>
    <s v="Wireless Earbuds"/>
    <n v="1"/>
    <n v="26871"/>
    <n v="0"/>
    <x v="4798"/>
    <n v="6486.43"/>
    <s v="UPI"/>
    <s v="Seller Flex"/>
    <s v="Delivered"/>
    <s v="Delhi"/>
  </r>
  <r>
    <s v="IN-AMD-104804"/>
    <x v="425"/>
    <s v="Electronics &amp; Mobiles"/>
    <s v="Wireless Earbuds"/>
    <n v="4"/>
    <n v="16604.41"/>
    <n v="0"/>
    <x v="4799"/>
    <n v="18661.11"/>
    <s v="Net Banking"/>
    <s v="Merchant (FBM)"/>
    <s v="Delivered"/>
    <s v="Tamil Nadu"/>
  </r>
  <r>
    <s v="IN-AMD-104805"/>
    <x v="665"/>
    <s v="Home &amp; Kitchen"/>
    <s v="Mixer Grinder 750W"/>
    <n v="4"/>
    <n v="6707.97"/>
    <n v="0.1"/>
    <x v="4800"/>
    <n v="4157.45"/>
    <s v="Credit/Debit Card"/>
    <s v="Amazon (FBA)"/>
    <s v="Delivered"/>
    <s v="Uttar Pradesh"/>
  </r>
  <r>
    <s v="IN-AMD-104806"/>
    <x v="493"/>
    <s v="Electronics &amp; Mobiles"/>
    <s v="Laptop Backpack"/>
    <n v="3"/>
    <n v="31931.29"/>
    <n v="0.15"/>
    <x v="4801"/>
    <n v="25781.77"/>
    <s v="Cash on Delivery (COD)"/>
    <s v="Amazon (FBA)"/>
    <s v="Delivered"/>
    <s v="Delhi"/>
  </r>
  <r>
    <s v="IN-AMD-104807"/>
    <x v="156"/>
    <s v="Electronics &amp; Mobiles"/>
    <s v="Laptop Backpack"/>
    <n v="4"/>
    <n v="5444.63"/>
    <n v="0.15"/>
    <x v="4802"/>
    <n v="0"/>
    <s v="UPI"/>
    <s v="Amazon (FBA)"/>
    <s v="Cancelled"/>
    <s v="Delhi"/>
  </r>
  <r>
    <s v="IN-AMD-104808"/>
    <x v="540"/>
    <s v="Home &amp; Kitchen"/>
    <s v="Cotton Bedsheet Double"/>
    <n v="4"/>
    <n v="7329.45"/>
    <n v="0.05"/>
    <x v="4803"/>
    <n v="7144.82"/>
    <s v="Cash on Delivery (COD)"/>
    <s v="Amazon (FBA)"/>
    <s v="Delivered"/>
    <s v="Gujarat"/>
  </r>
  <r>
    <s v="IN-AMD-104809"/>
    <x v="90"/>
    <s v="Home &amp; Kitchen"/>
    <s v="Water Purifier"/>
    <n v="1"/>
    <n v="1892.75"/>
    <n v="0"/>
    <x v="4804"/>
    <n v="658.65"/>
    <s v="UPI"/>
    <s v="Amazon (FBA)"/>
    <s v="Delivered"/>
    <s v="Uttar Pradesh"/>
  </r>
  <r>
    <s v="IN-AMD-104810"/>
    <x v="307"/>
    <s v="Beauty &amp; Personal Care"/>
    <s v="Ayurvedic Hair Oil"/>
    <n v="1"/>
    <n v="1166.5999999999999"/>
    <n v="0.15"/>
    <x v="4805"/>
    <n v="131.07"/>
    <s v="UPI"/>
    <s v="Amazon (FBA)"/>
    <s v="Delivered"/>
    <s v="Gujarat"/>
  </r>
  <r>
    <s v="IN-AMD-104811"/>
    <x v="859"/>
    <s v="Apparel &amp; Fashion"/>
    <s v="Sports Shoes"/>
    <n v="2"/>
    <n v="959.71"/>
    <n v="0.2"/>
    <x v="4806"/>
    <n v="245.28"/>
    <s v="UPI"/>
    <s v="Amazon (FBA)"/>
    <s v="Delivered"/>
    <s v="Gujarat"/>
  </r>
  <r>
    <s v="IN-AMD-104812"/>
    <x v="512"/>
    <s v="Beauty &amp; Personal Care"/>
    <s v="Matte Lipstick"/>
    <n v="3"/>
    <n v="295.75"/>
    <n v="0.05"/>
    <x v="4807"/>
    <n v="234.3"/>
    <s v="Credit/Debit Card"/>
    <s v="Amazon (FBA)"/>
    <s v="Delivered"/>
    <s v="Maharashtra"/>
  </r>
  <r>
    <s v="IN-AMD-104813"/>
    <x v="430"/>
    <s v="Pantry &amp; Groceries"/>
    <s v="Basmati Rice 5kg"/>
    <n v="4"/>
    <n v="1194.8699999999999"/>
    <n v="0"/>
    <x v="4808"/>
    <n v="1273.57"/>
    <s v="Cash on Delivery (COD)"/>
    <s v="Amazon (FBA)"/>
    <s v="Delivered"/>
    <s v="West Bengal"/>
  </r>
  <r>
    <s v="IN-AMD-104814"/>
    <x v="902"/>
    <s v="Beauty &amp; Personal Care"/>
    <s v="Electric Trimmer"/>
    <n v="3"/>
    <n v="1230.1099999999999"/>
    <n v="0.1"/>
    <x v="4809"/>
    <n v="951.8"/>
    <s v="UPI"/>
    <s v="Amazon (FBA)"/>
    <s v="Shipped"/>
    <s v="Kerala"/>
  </r>
  <r>
    <s v="IN-AMD-104815"/>
    <x v="514"/>
    <s v="Home &amp; Kitchen"/>
    <s v="Stainless Steel Dinner Set"/>
    <n v="2"/>
    <n v="6971.47"/>
    <n v="0"/>
    <x v="4810"/>
    <n v="0"/>
    <s v="Cash on Delivery (COD)"/>
    <s v="Amazon (FBA)"/>
    <s v="Cancelled"/>
    <s v="Delhi"/>
  </r>
  <r>
    <s v="IN-AMD-104816"/>
    <x v="925"/>
    <s v="Apparel &amp; Fashion"/>
    <s v="Saree with Unstitched Blouse"/>
    <n v="3"/>
    <n v="2901.93"/>
    <n v="0.1"/>
    <x v="4811"/>
    <n v="2170.25"/>
    <s v="Credit/Debit Card"/>
    <s v="Amazon (FBA)"/>
    <s v="Delivered"/>
    <s v="Tamil Nadu"/>
  </r>
  <r>
    <s v="IN-AMD-104817"/>
    <x v="25"/>
    <s v="Pantry &amp; Groceries"/>
    <s v="Basmati Rice 5kg"/>
    <n v="4"/>
    <n v="517.79999999999995"/>
    <n v="0"/>
    <x v="4812"/>
    <n v="696.96"/>
    <s v="Cash on Delivery (COD)"/>
    <s v="Seller Flex"/>
    <s v="Delivered"/>
    <s v="Delhi"/>
  </r>
  <r>
    <s v="IN-AMD-104818"/>
    <x v="580"/>
    <s v="Electronics &amp; Mobiles"/>
    <s v="Wireless Earbuds"/>
    <n v="1"/>
    <n v="3315.5"/>
    <n v="0.1"/>
    <x v="4813"/>
    <n v="633.25"/>
    <s v="Cash on Delivery (COD)"/>
    <s v="Seller Flex"/>
    <s v="Delivered"/>
    <s v="Maharashtra"/>
  </r>
  <r>
    <s v="IN-AMD-104819"/>
    <x v="488"/>
    <s v="Electronics &amp; Mobiles"/>
    <s v="5G Smartphone"/>
    <n v="3"/>
    <n v="24732.959999999999"/>
    <n v="0.1"/>
    <x v="4814"/>
    <n v="15542.19"/>
    <s v="UPI"/>
    <s v="Amazon (FBA)"/>
    <s v="Delivered"/>
    <s v="Tamil Nadu"/>
  </r>
  <r>
    <s v="IN-AMD-104820"/>
    <x v="959"/>
    <s v="Apparel &amp; Fashion"/>
    <s v="Men Denim Jeans"/>
    <n v="4"/>
    <n v="2999.07"/>
    <n v="0.05"/>
    <x v="4815"/>
    <n v="3203.57"/>
    <s v="Cash on Delivery (COD)"/>
    <s v="Merchant (FBM)"/>
    <s v="Delivered"/>
    <s v="Delhi"/>
  </r>
  <r>
    <s v="IN-AMD-104821"/>
    <x v="842"/>
    <s v="Electronics &amp; Mobiles"/>
    <s v="Laptop Backpack"/>
    <n v="2"/>
    <n v="29655.05"/>
    <n v="0.15"/>
    <x v="4816"/>
    <n v="16258.69"/>
    <s v="Cash on Delivery (COD)"/>
    <s v="Amazon (FBA)"/>
    <s v="Delivered"/>
    <s v="West Bengal"/>
  </r>
  <r>
    <s v="IN-AMD-104822"/>
    <x v="265"/>
    <s v="Pantry &amp; Groceries"/>
    <s v="Ghee 1L"/>
    <n v="4"/>
    <n v="452.27"/>
    <n v="0.05"/>
    <x v="4817"/>
    <n v="504.08"/>
    <s v="UPI"/>
    <s v="Amazon (FBA)"/>
    <s v="Delivered"/>
    <s v="Tamil Nadu"/>
  </r>
  <r>
    <s v="IN-AMD-104823"/>
    <x v="627"/>
    <s v="Home &amp; Kitchen"/>
    <s v="Cotton Bedsheet Double"/>
    <n v="3"/>
    <n v="3211.75"/>
    <n v="0"/>
    <x v="4818"/>
    <n v="3287.73"/>
    <s v="UPI"/>
    <s v="Amazon (FBA)"/>
    <s v="Shipped"/>
    <s v="Rajasthan"/>
  </r>
  <r>
    <s v="IN-AMD-104824"/>
    <x v="115"/>
    <s v="Home &amp; Kitchen"/>
    <s v="Cotton Bedsheet Double"/>
    <n v="4"/>
    <n v="7618.04"/>
    <n v="0.05"/>
    <x v="4819"/>
    <n v="8395.9500000000007"/>
    <s v="Credit/Debit Card"/>
    <s v="Merchant (FBM)"/>
    <s v="Shipped"/>
    <s v="Telangana"/>
  </r>
  <r>
    <s v="IN-AMD-104825"/>
    <x v="209"/>
    <s v="Home &amp; Kitchen"/>
    <s v="Cotton Bedsheet Double"/>
    <n v="4"/>
    <n v="3492.51"/>
    <n v="0.25"/>
    <x v="4820"/>
    <n v="1947.89"/>
    <s v="UPI"/>
    <s v="Amazon (FBA)"/>
    <s v="Delivered"/>
    <s v="Karnataka"/>
  </r>
  <r>
    <s v="IN-AMD-104826"/>
    <x v="383"/>
    <s v="Apparel &amp; Fashion"/>
    <s v="Sports Shoes"/>
    <n v="3"/>
    <n v="1600.36"/>
    <n v="0.2"/>
    <x v="4821"/>
    <n v="1252.08"/>
    <s v="UPI"/>
    <s v="Amazon (FBA)"/>
    <s v="Delivered"/>
    <s v="Delhi"/>
  </r>
  <r>
    <s v="IN-AMD-104827"/>
    <x v="955"/>
    <s v="Electronics &amp; Mobiles"/>
    <s v="Smartwatch"/>
    <n v="3"/>
    <n v="31677.08"/>
    <n v="0.05"/>
    <x v="4822"/>
    <n v="21385.52"/>
    <s v="Cash on Delivery (COD)"/>
    <s v="Amazon (FBA)"/>
    <s v="Delivered"/>
    <s v="Uttar Pradesh"/>
  </r>
  <r>
    <s v="IN-AMD-104828"/>
    <x v="960"/>
    <s v="Home &amp; Kitchen"/>
    <s v="Cotton Bedsheet Double"/>
    <n v="2"/>
    <n v="4737.97"/>
    <n v="0"/>
    <x v="4823"/>
    <n v="3138.63"/>
    <s v="UPI"/>
    <s v="Amazon (FBA)"/>
    <s v="Delivered"/>
    <s v="Maharashtra"/>
  </r>
  <r>
    <s v="IN-AMD-104829"/>
    <x v="662"/>
    <s v="Home &amp; Kitchen"/>
    <s v="Cotton Bedsheet Double"/>
    <n v="4"/>
    <n v="4688.08"/>
    <n v="0.05"/>
    <x v="4824"/>
    <n v="2406.96"/>
    <s v="UPI"/>
    <s v="Amazon (FBA)"/>
    <s v="Delivered"/>
    <s v="Tamil Nadu"/>
  </r>
  <r>
    <s v="IN-AMD-104830"/>
    <x v="611"/>
    <s v="Apparel &amp; Fashion"/>
    <s v="Sports Shoes"/>
    <n v="1"/>
    <n v="2062.5500000000002"/>
    <n v="0.1"/>
    <x v="4825"/>
    <n v="499.11"/>
    <s v="UPI"/>
    <s v="Amazon (FBA)"/>
    <s v="Delivered"/>
    <s v="Gujarat"/>
  </r>
  <r>
    <s v="IN-AMD-104831"/>
    <x v="248"/>
    <s v="Beauty &amp; Personal Care"/>
    <s v="Ayurvedic Hair Oil"/>
    <n v="3"/>
    <n v="1193.9100000000001"/>
    <n v="0.2"/>
    <x v="4826"/>
    <n v="352.72"/>
    <s v="Credit/Debit Card"/>
    <s v="Amazon (FBA)"/>
    <s v="Delivered"/>
    <s v="Maharashtra"/>
  </r>
  <r>
    <s v="IN-AMD-104832"/>
    <x v="580"/>
    <s v="Electronics &amp; Mobiles"/>
    <s v="Power Bank 20000mAh"/>
    <n v="4"/>
    <n v="26408.93"/>
    <n v="0.1"/>
    <x v="4827"/>
    <n v="14683.08"/>
    <s v="UPI"/>
    <s v="Amazon (FBA)"/>
    <s v="Delivered"/>
    <s v="Maharashtra"/>
  </r>
  <r>
    <s v="IN-AMD-104833"/>
    <x v="961"/>
    <s v="Electronics &amp; Mobiles"/>
    <s v="5G Smartphone"/>
    <n v="1"/>
    <n v="8006.52"/>
    <n v="0.15"/>
    <x v="4828"/>
    <n v="1290.96"/>
    <s v="Cash on Delivery (COD)"/>
    <s v="Seller Flex"/>
    <s v="Delivered"/>
    <s v="Tamil Nadu"/>
  </r>
  <r>
    <s v="IN-AMD-104834"/>
    <x v="894"/>
    <s v="Electronics &amp; Mobiles"/>
    <s v="Power Bank 20000mAh"/>
    <n v="1"/>
    <n v="5732.86"/>
    <n v="0.1"/>
    <x v="4829"/>
    <n v="1496.58"/>
    <s v="Credit/Debit Card"/>
    <s v="Amazon (FBA)"/>
    <s v="Delivered"/>
    <s v="Gujarat"/>
  </r>
  <r>
    <s v="IN-AMD-104835"/>
    <x v="275"/>
    <s v="Apparel &amp; Fashion"/>
    <s v="Sports Shoes"/>
    <n v="4"/>
    <n v="2609.91"/>
    <n v="0"/>
    <x v="4830"/>
    <n v="2259.87"/>
    <s v="Credit/Debit Card"/>
    <s v="Amazon (FBA)"/>
    <s v="Delivered"/>
    <s v="Telangana"/>
  </r>
  <r>
    <s v="IN-AMD-104836"/>
    <x v="415"/>
    <s v="Beauty &amp; Personal Care"/>
    <s v="Sunscreen Gel SPF 50"/>
    <n v="4"/>
    <n v="1180.71"/>
    <n v="0.2"/>
    <x v="4831"/>
    <n v="838.5"/>
    <s v="UPI"/>
    <s v="Amazon (FBA)"/>
    <s v="Delivered"/>
    <s v="Tamil Nadu"/>
  </r>
  <r>
    <s v="IN-AMD-104837"/>
    <x v="327"/>
    <s v="Beauty &amp; Personal Care"/>
    <s v="Matte Lipstick"/>
    <n v="4"/>
    <n v="287.85000000000002"/>
    <n v="0"/>
    <x v="4832"/>
    <n v="216.4"/>
    <s v="UPI"/>
    <s v="Amazon (FBA)"/>
    <s v="Delivered"/>
    <s v="Maharashtra"/>
  </r>
  <r>
    <s v="IN-AMD-104838"/>
    <x v="94"/>
    <s v="Apparel &amp; Fashion"/>
    <s v="Men Denim Jeans"/>
    <n v="1"/>
    <n v="2808.49"/>
    <n v="0.05"/>
    <x v="4833"/>
    <n v="0"/>
    <s v="UPI"/>
    <s v="Amazon (FBA)"/>
    <s v="Returned"/>
    <s v="Telangana"/>
  </r>
  <r>
    <s v="IN-AMD-104839"/>
    <x v="792"/>
    <s v="Home &amp; Kitchen"/>
    <s v="Water Purifier"/>
    <n v="4"/>
    <n v="1183.29"/>
    <n v="0.15"/>
    <x v="4834"/>
    <n v="0"/>
    <s v="UPI"/>
    <s v="Seller Flex"/>
    <s v="Cancelled"/>
    <s v="Uttar Pradesh"/>
  </r>
  <r>
    <s v="IN-AMD-104840"/>
    <x v="116"/>
    <s v="Home &amp; Kitchen"/>
    <s v="Cotton Bedsheet Double"/>
    <n v="3"/>
    <n v="1224.6099999999999"/>
    <n v="0.25"/>
    <x v="4835"/>
    <n v="953.74"/>
    <s v="Credit/Debit Card"/>
    <s v="Amazon (FBA)"/>
    <s v="Delivered"/>
    <s v="Rajasthan"/>
  </r>
  <r>
    <s v="IN-AMD-104841"/>
    <x v="411"/>
    <s v="Electronics &amp; Mobiles"/>
    <s v="Power Bank 20000mAh"/>
    <n v="1"/>
    <n v="33164.449999999997"/>
    <n v="0.05"/>
    <x v="4836"/>
    <n v="0"/>
    <s v="UPI"/>
    <s v="Amazon (FBA)"/>
    <s v="Cancelled"/>
    <s v="Maharashtra"/>
  </r>
  <r>
    <s v="IN-AMD-104842"/>
    <x v="580"/>
    <s v="Electronics &amp; Mobiles"/>
    <s v="Power Bank 20000mAh"/>
    <n v="3"/>
    <n v="9725.1299999999992"/>
    <n v="0.05"/>
    <x v="4837"/>
    <n v="3607.34"/>
    <s v="UPI"/>
    <s v="Amazon (FBA)"/>
    <s v="Delivered"/>
    <s v="Delhi"/>
  </r>
  <r>
    <s v="IN-AMD-104843"/>
    <x v="115"/>
    <s v="Pantry &amp; Groceries"/>
    <s v="Filter Coffee Powder"/>
    <n v="3"/>
    <n v="473.45"/>
    <n v="0.05"/>
    <x v="4838"/>
    <n v="192.38"/>
    <s v="UPI"/>
    <s v="Amazon (FBA)"/>
    <s v="Delivered"/>
    <s v="Tamil Nadu"/>
  </r>
  <r>
    <s v="IN-AMD-104844"/>
    <x v="692"/>
    <s v="Home &amp; Kitchen"/>
    <s v="Water Purifier"/>
    <n v="4"/>
    <n v="1468.9"/>
    <n v="0.05"/>
    <x v="4839"/>
    <n v="1789.97"/>
    <s v="Net Banking"/>
    <s v="Merchant (FBM)"/>
    <s v="Delivered"/>
    <s v="Uttar Pradesh"/>
  </r>
  <r>
    <s v="IN-AMD-104845"/>
    <x v="596"/>
    <s v="Pantry &amp; Groceries"/>
    <s v="Filter Coffee Powder"/>
    <n v="3"/>
    <n v="643.08000000000004"/>
    <n v="0.15"/>
    <x v="4840"/>
    <n v="421.91"/>
    <s v="Cash on Delivery (COD)"/>
    <s v="Seller Flex"/>
    <s v="Delivered"/>
    <s v="Delhi"/>
  </r>
  <r>
    <s v="IN-AMD-104846"/>
    <x v="422"/>
    <s v="Apparel &amp; Fashion"/>
    <s v="Saree with Unstitched Blouse"/>
    <n v="4"/>
    <n v="603.62"/>
    <n v="0.15"/>
    <x v="4841"/>
    <n v="331.54"/>
    <s v="Cash on Delivery (COD)"/>
    <s v="Amazon (FBA)"/>
    <s v="Delivered"/>
    <s v="Delhi"/>
  </r>
  <r>
    <s v="IN-AMD-104847"/>
    <x v="710"/>
    <s v="Home &amp; Kitchen"/>
    <s v="Stainless Steel Dinner Set"/>
    <n v="1"/>
    <n v="2041.19"/>
    <n v="0.25"/>
    <x v="4842"/>
    <n v="372.72"/>
    <s v="UPI"/>
    <s v="Amazon (FBA)"/>
    <s v="Delivered"/>
    <s v="Delhi"/>
  </r>
  <r>
    <s v="IN-AMD-104848"/>
    <x v="247"/>
    <s v="Electronics &amp; Mobiles"/>
    <s v="Wireless Earbuds"/>
    <n v="3"/>
    <n v="6699.47"/>
    <n v="0.15"/>
    <x v="4843"/>
    <n v="0"/>
    <s v="UPI"/>
    <s v="Amazon (FBA)"/>
    <s v="Returned"/>
    <s v="Maharashtra"/>
  </r>
  <r>
    <s v="IN-AMD-104849"/>
    <x v="642"/>
    <s v="Electronics &amp; Mobiles"/>
    <s v="Laptop Backpack"/>
    <n v="4"/>
    <n v="17123.5"/>
    <n v="0"/>
    <x v="4844"/>
    <n v="21724.73"/>
    <s v="Cash on Delivery (COD)"/>
    <s v="Amazon (FBA)"/>
    <s v="Delivered"/>
    <s v="Delhi"/>
  </r>
  <r>
    <s v="IN-AMD-104850"/>
    <x v="860"/>
    <s v="Apparel &amp; Fashion"/>
    <s v="Men Denim Jeans"/>
    <n v="2"/>
    <n v="2548.73"/>
    <n v="0.05"/>
    <x v="4845"/>
    <n v="1316.47"/>
    <s v="Credit/Debit Card"/>
    <s v="Amazon (FBA)"/>
    <s v="Delivered"/>
    <s v="Karnataka"/>
  </r>
  <r>
    <s v="IN-AMD-104851"/>
    <x v="563"/>
    <s v="Apparel &amp; Fashion"/>
    <s v="Men Denim Jeans"/>
    <n v="4"/>
    <n v="1419.24"/>
    <n v="0.1"/>
    <x v="4846"/>
    <n v="1181.53"/>
    <s v="Credit/Debit Card"/>
    <s v="Amazon (FBA)"/>
    <s v="Delivered"/>
    <s v="Karnataka"/>
  </r>
  <r>
    <s v="IN-AMD-104852"/>
    <x v="955"/>
    <s v="Electronics &amp; Mobiles"/>
    <s v="Laptop Backpack"/>
    <n v="2"/>
    <n v="16185.9"/>
    <n v="0.1"/>
    <x v="4847"/>
    <n v="7536.98"/>
    <s v="Credit/Debit Card"/>
    <s v="Seller Flex"/>
    <s v="Delivered"/>
    <s v="Maharashtra"/>
  </r>
  <r>
    <s v="IN-AMD-104853"/>
    <x v="719"/>
    <s v="Electronics &amp; Mobiles"/>
    <s v="Wireless Earbuds"/>
    <n v="4"/>
    <n v="15227.06"/>
    <n v="0"/>
    <x v="4848"/>
    <n v="9184.34"/>
    <s v="Net Banking"/>
    <s v="Amazon (FBA)"/>
    <s v="Delivered"/>
    <s v="Maharashtra"/>
  </r>
  <r>
    <s v="IN-AMD-104854"/>
    <x v="558"/>
    <s v="Electronics &amp; Mobiles"/>
    <s v="Laptop Backpack"/>
    <n v="2"/>
    <n v="5292.71"/>
    <n v="0.05"/>
    <x v="4849"/>
    <n v="1771.99"/>
    <s v="UPI"/>
    <s v="Amazon (FBA)"/>
    <s v="Delivered"/>
    <s v="Karnataka"/>
  </r>
  <r>
    <s v="IN-AMD-104855"/>
    <x v="884"/>
    <s v="Home &amp; Kitchen"/>
    <s v="Cotton Bedsheet Double"/>
    <n v="3"/>
    <n v="2502.12"/>
    <n v="0"/>
    <x v="4850"/>
    <n v="1814.72"/>
    <s v="UPI"/>
    <s v="Amazon (FBA)"/>
    <s v="Shipped"/>
    <s v="Karnataka"/>
  </r>
  <r>
    <s v="IN-AMD-104856"/>
    <x v="11"/>
    <s v="Apparel &amp; Fashion"/>
    <s v="Saree with Unstitched Blouse"/>
    <n v="2"/>
    <n v="2961.33"/>
    <n v="0.1"/>
    <x v="4851"/>
    <n v="901.79"/>
    <s v="Credit/Debit Card"/>
    <s v="Amazon (FBA)"/>
    <s v="Delivered"/>
    <s v="Tamil Nadu"/>
  </r>
  <r>
    <s v="IN-AMD-104857"/>
    <x v="796"/>
    <s v="Electronics &amp; Mobiles"/>
    <s v="Wireless Earbuds"/>
    <n v="3"/>
    <n v="24965.06"/>
    <n v="0"/>
    <x v="4852"/>
    <n v="25961.54"/>
    <s v="Cash on Delivery (COD)"/>
    <s v="Amazon (FBA)"/>
    <s v="Delivered"/>
    <s v="Tamil Nadu"/>
  </r>
  <r>
    <s v="IN-AMD-104858"/>
    <x v="704"/>
    <s v="Electronics &amp; Mobiles"/>
    <s v="Laptop Backpack"/>
    <n v="3"/>
    <n v="32988.370000000003"/>
    <n v="0.1"/>
    <x v="4853"/>
    <n v="21928.81"/>
    <s v="Credit/Debit Card"/>
    <s v="Amazon (FBA)"/>
    <s v="Delivered"/>
    <s v="Gujarat"/>
  </r>
  <r>
    <s v="IN-AMD-104859"/>
    <x v="51"/>
    <s v="Electronics &amp; Mobiles"/>
    <s v="5G Smartphone"/>
    <n v="4"/>
    <n v="3775.56"/>
    <n v="0.05"/>
    <x v="4854"/>
    <n v="2193.77"/>
    <s v="UPI"/>
    <s v="Amazon (FBA)"/>
    <s v="Delivered"/>
    <s v="Maharashtra"/>
  </r>
  <r>
    <s v="IN-AMD-104860"/>
    <x v="334"/>
    <s v="Home &amp; Kitchen"/>
    <s v="Mixer Grinder 750W"/>
    <n v="3"/>
    <n v="2120.75"/>
    <n v="0.05"/>
    <x v="4855"/>
    <n v="2008.11"/>
    <s v="Credit/Debit Card"/>
    <s v="Seller Flex"/>
    <s v="Delivered"/>
    <s v="Telangana"/>
  </r>
  <r>
    <s v="IN-AMD-104861"/>
    <x v="768"/>
    <s v="Electronics &amp; Mobiles"/>
    <s v="Wireless Earbuds"/>
    <n v="1"/>
    <n v="2572.1799999999998"/>
    <n v="0.1"/>
    <x v="4856"/>
    <n v="655.55"/>
    <s v="Credit/Debit Card"/>
    <s v="Seller Flex"/>
    <s v="Delivered"/>
    <s v="Kerala"/>
  </r>
  <r>
    <s v="IN-AMD-104862"/>
    <x v="528"/>
    <s v="Beauty &amp; Personal Care"/>
    <s v="Electric Trimmer"/>
    <n v="2"/>
    <n v="1232.69"/>
    <n v="0.05"/>
    <x v="4857"/>
    <n v="0"/>
    <s v="UPI"/>
    <s v="Seller Flex"/>
    <s v="Cancelled"/>
    <s v="Uttar Pradesh"/>
  </r>
  <r>
    <s v="IN-AMD-104863"/>
    <x v="139"/>
    <s v="Electronics &amp; Mobiles"/>
    <s v="5G Smartphone"/>
    <n v="4"/>
    <n v="22097.93"/>
    <n v="0.05"/>
    <x v="4858"/>
    <n v="17095.3"/>
    <s v="Credit/Debit Card"/>
    <s v="Amazon (FBA)"/>
    <s v="Delivered"/>
    <s v="Gujarat"/>
  </r>
  <r>
    <s v="IN-AMD-104864"/>
    <x v="68"/>
    <s v="Electronics &amp; Mobiles"/>
    <s v="5G Smartphone"/>
    <n v="3"/>
    <n v="14600.5"/>
    <n v="0.1"/>
    <x v="4859"/>
    <n v="8591.68"/>
    <s v="UPI"/>
    <s v="Seller Flex"/>
    <s v="Shipped"/>
    <s v="Tamil Nadu"/>
  </r>
  <r>
    <s v="IN-AMD-104865"/>
    <x v="231"/>
    <s v="Beauty &amp; Personal Care"/>
    <s v="Matte Lipstick"/>
    <n v="2"/>
    <n v="405.14"/>
    <n v="0"/>
    <x v="4860"/>
    <n v="195.89"/>
    <s v="Net Banking"/>
    <s v="Amazon (FBA)"/>
    <s v="Delivered"/>
    <s v="West Bengal"/>
  </r>
  <r>
    <s v="IN-AMD-104866"/>
    <x v="385"/>
    <s v="Home &amp; Kitchen"/>
    <s v="Mixer Grinder 750W"/>
    <n v="2"/>
    <n v="1414.31"/>
    <n v="0.05"/>
    <x v="4861"/>
    <n v="517.76"/>
    <s v="Credit/Debit Card"/>
    <s v="Amazon (FBA)"/>
    <s v="Delivered"/>
    <s v="Maharashtra"/>
  </r>
  <r>
    <s v="IN-AMD-104867"/>
    <x v="535"/>
    <s v="Electronics &amp; Mobiles"/>
    <s v="Smartwatch"/>
    <n v="1"/>
    <n v="34515.74"/>
    <n v="0"/>
    <x v="4862"/>
    <n v="9871.5499999999993"/>
    <s v="Credit/Debit Card"/>
    <s v="Amazon (FBA)"/>
    <s v="Delivered"/>
    <s v="Maharashtra"/>
  </r>
  <r>
    <s v="IN-AMD-104868"/>
    <x v="223"/>
    <s v="Beauty &amp; Personal Care"/>
    <s v="Ayurvedic Hair Oil"/>
    <n v="2"/>
    <n v="534.54999999999995"/>
    <n v="0"/>
    <x v="4863"/>
    <n v="262.58"/>
    <s v="Net Banking"/>
    <s v="Amazon (FBA)"/>
    <s v="Delivered"/>
    <s v="Maharashtra"/>
  </r>
  <r>
    <s v="IN-AMD-104869"/>
    <x v="329"/>
    <s v="Apparel &amp; Fashion"/>
    <s v="Saree with Unstitched Blouse"/>
    <n v="4"/>
    <n v="1515.22"/>
    <n v="0"/>
    <x v="4864"/>
    <n v="792.94"/>
    <s v="Credit/Debit Card"/>
    <s v="Seller Flex"/>
    <s v="Delivered"/>
    <s v="Kerala"/>
  </r>
  <r>
    <s v="IN-AMD-104870"/>
    <x v="609"/>
    <s v="Beauty &amp; Personal Care"/>
    <s v="Sunscreen Gel SPF 50"/>
    <n v="4"/>
    <n v="826.48"/>
    <n v="0"/>
    <x v="4865"/>
    <n v="0"/>
    <s v="UPI"/>
    <s v="Merchant (FBM)"/>
    <s v="Cancelled"/>
    <s v="Tamil Nadu"/>
  </r>
  <r>
    <s v="IN-AMD-104871"/>
    <x v="830"/>
    <s v="Home &amp; Kitchen"/>
    <s v="Water Purifier"/>
    <n v="3"/>
    <n v="7523.9"/>
    <n v="0.05"/>
    <x v="4866"/>
    <n v="4195.55"/>
    <s v="UPI"/>
    <s v="Seller Flex"/>
    <s v="Delivered"/>
    <s v="Delhi"/>
  </r>
  <r>
    <s v="IN-AMD-104872"/>
    <x v="941"/>
    <s v="Home &amp; Kitchen"/>
    <s v="Mixer Grinder 750W"/>
    <n v="3"/>
    <n v="1016.47"/>
    <n v="0.1"/>
    <x v="4867"/>
    <n v="740.44"/>
    <s v="Credit/Debit Card"/>
    <s v="Merchant (FBM)"/>
    <s v="Delivered"/>
    <s v="Tamil Nadu"/>
  </r>
  <r>
    <s v="IN-AMD-104873"/>
    <x v="239"/>
    <s v="Pantry &amp; Groceries"/>
    <s v="Ghee 1L"/>
    <n v="4"/>
    <n v="1154.1500000000001"/>
    <n v="0.15"/>
    <x v="4868"/>
    <n v="1055.9100000000001"/>
    <s v="Cash on Delivery (COD)"/>
    <s v="Amazon (FBA)"/>
    <s v="Delivered"/>
    <s v="Maharashtra"/>
  </r>
  <r>
    <s v="IN-AMD-104874"/>
    <x v="110"/>
    <s v="Electronics &amp; Mobiles"/>
    <s v="Power Bank 20000mAh"/>
    <n v="2"/>
    <n v="19693.11"/>
    <n v="0.1"/>
    <x v="4869"/>
    <n v="5776.17"/>
    <s v="UPI"/>
    <s v="Amazon (FBA)"/>
    <s v="Delivered"/>
    <s v="Telangana"/>
  </r>
  <r>
    <s v="IN-AMD-104875"/>
    <x v="417"/>
    <s v="Home &amp; Kitchen"/>
    <s v="Stainless Steel Dinner Set"/>
    <n v="2"/>
    <n v="7128.19"/>
    <n v="0.1"/>
    <x v="4870"/>
    <n v="4174.09"/>
    <s v="Cash on Delivery (COD)"/>
    <s v="Amazon (FBA)"/>
    <s v="Delivered"/>
    <s v="Karnataka"/>
  </r>
  <r>
    <s v="IN-AMD-104876"/>
    <x v="757"/>
    <s v="Apparel &amp; Fashion"/>
    <s v="Cotton Kurta Set"/>
    <n v="1"/>
    <n v="1666.68"/>
    <n v="0"/>
    <x v="4871"/>
    <n v="397.07"/>
    <s v="Credit/Debit Card"/>
    <s v="Merchant (FBM)"/>
    <s v="Shipped"/>
    <s v="Karnataka"/>
  </r>
  <r>
    <s v="IN-AMD-104877"/>
    <x v="648"/>
    <s v="Electronics &amp; Mobiles"/>
    <s v="Smartwatch"/>
    <n v="3"/>
    <n v="6010.87"/>
    <n v="0"/>
    <x v="4872"/>
    <n v="4571.28"/>
    <s v="UPI"/>
    <s v="Seller Flex"/>
    <s v="Delivered"/>
    <s v="Karnataka"/>
  </r>
  <r>
    <s v="IN-AMD-104878"/>
    <x v="155"/>
    <s v="Electronics &amp; Mobiles"/>
    <s v="Power Bank 20000mAh"/>
    <n v="2"/>
    <n v="11756.51"/>
    <n v="0.1"/>
    <x v="4873"/>
    <n v="6381.34"/>
    <s v="UPI"/>
    <s v="Merchant (FBM)"/>
    <s v="Delivered"/>
    <s v="Karnataka"/>
  </r>
  <r>
    <s v="IN-AMD-104879"/>
    <x v="858"/>
    <s v="Electronics &amp; Mobiles"/>
    <s v="Smartwatch"/>
    <n v="2"/>
    <n v="21847.33"/>
    <n v="0"/>
    <x v="4874"/>
    <n v="0"/>
    <s v="Credit/Debit Card"/>
    <s v="Amazon (FBA)"/>
    <s v="Returned"/>
    <s v="Uttar Pradesh"/>
  </r>
  <r>
    <s v="IN-AMD-104880"/>
    <x v="663"/>
    <s v="Home &amp; Kitchen"/>
    <s v="Water Purifier"/>
    <n v="3"/>
    <n v="7391.25"/>
    <n v="0.1"/>
    <x v="4875"/>
    <n v="4799.75"/>
    <s v="UPI"/>
    <s v="Amazon (FBA)"/>
    <s v="Delivered"/>
    <s v="Uttar Pradesh"/>
  </r>
  <r>
    <s v="IN-AMD-104881"/>
    <x v="643"/>
    <s v="Home &amp; Kitchen"/>
    <s v="Mixer Grinder 750W"/>
    <n v="4"/>
    <n v="4249.58"/>
    <n v="0.1"/>
    <x v="4876"/>
    <n v="4282.74"/>
    <s v="UPI"/>
    <s v="Amazon (FBA)"/>
    <s v="Delivered"/>
    <s v="Uttar Pradesh"/>
  </r>
  <r>
    <s v="IN-AMD-104882"/>
    <x v="455"/>
    <s v="Home &amp; Kitchen"/>
    <s v="Induction Cooktop"/>
    <n v="2"/>
    <n v="5949.6"/>
    <n v="0.05"/>
    <x v="4877"/>
    <n v="1887.86"/>
    <s v="UPI"/>
    <s v="Amazon (FBA)"/>
    <s v="Delivered"/>
    <s v="Karnataka"/>
  </r>
  <r>
    <s v="IN-AMD-104883"/>
    <x v="877"/>
    <s v="Electronics &amp; Mobiles"/>
    <s v="Laptop Backpack"/>
    <n v="1"/>
    <n v="2006"/>
    <n v="0.1"/>
    <x v="4878"/>
    <n v="288.58999999999997"/>
    <s v="Net Banking"/>
    <s v="Amazon (FBA)"/>
    <s v="Delivered"/>
    <s v="Telangana"/>
  </r>
  <r>
    <s v="IN-AMD-104884"/>
    <x v="615"/>
    <s v="Apparel &amp; Fashion"/>
    <s v="Men Denim Jeans"/>
    <n v="2"/>
    <n v="1760.64"/>
    <n v="0"/>
    <x v="4701"/>
    <n v="1180.79"/>
    <s v="UPI"/>
    <s v="Merchant (FBM)"/>
    <s v="Delivered"/>
    <s v="Rajasthan"/>
  </r>
  <r>
    <s v="IN-AMD-104885"/>
    <x v="533"/>
    <s v="Pantry &amp; Groceries"/>
    <s v="Basmati Rice 5kg"/>
    <n v="2"/>
    <n v="535.71"/>
    <n v="0.15"/>
    <x v="4879"/>
    <n v="272.55"/>
    <s v="UPI"/>
    <s v="Seller Flex"/>
    <s v="Delivered"/>
    <s v="Uttar Pradesh"/>
  </r>
  <r>
    <s v="IN-AMD-104886"/>
    <x v="597"/>
    <s v="Apparel &amp; Fashion"/>
    <s v="Sports Shoes"/>
    <n v="1"/>
    <n v="1617.03"/>
    <n v="0"/>
    <x v="4880"/>
    <n v="203.95"/>
    <s v="UPI"/>
    <s v="Amazon (FBA)"/>
    <s v="Delivered"/>
    <s v="Tamil Nadu"/>
  </r>
  <r>
    <s v="IN-AMD-104887"/>
    <x v="520"/>
    <s v="Home &amp; Kitchen"/>
    <s v="Stainless Steel Dinner Set"/>
    <n v="4"/>
    <n v="7927.02"/>
    <n v="0"/>
    <x v="4881"/>
    <n v="6741.13"/>
    <s v="UPI"/>
    <s v="Amazon (FBA)"/>
    <s v="Delivered"/>
    <s v="Maharashtra"/>
  </r>
  <r>
    <s v="IN-AMD-104888"/>
    <x v="99"/>
    <s v="Beauty &amp; Personal Care"/>
    <s v="Ubtan Face Wash"/>
    <n v="1"/>
    <n v="1248.3399999999999"/>
    <n v="0.2"/>
    <x v="4882"/>
    <n v="162.01"/>
    <s v="UPI"/>
    <s v="Amazon (FBA)"/>
    <s v="Delivered"/>
    <s v="Maharashtra"/>
  </r>
  <r>
    <s v="IN-AMD-104889"/>
    <x v="85"/>
    <s v="Beauty &amp; Personal Care"/>
    <s v="Matte Lipstick"/>
    <n v="1"/>
    <n v="493.44"/>
    <n v="0.1"/>
    <x v="4883"/>
    <n v="85.62"/>
    <s v="Credit/Debit Card"/>
    <s v="Merchant (FBM)"/>
    <s v="Delivered"/>
    <s v="Karnataka"/>
  </r>
  <r>
    <s v="IN-AMD-104890"/>
    <x v="179"/>
    <s v="Apparel &amp; Fashion"/>
    <s v="Men Denim Jeans"/>
    <n v="3"/>
    <n v="1252.7"/>
    <n v="0"/>
    <x v="4884"/>
    <n v="699.13"/>
    <s v="Credit/Debit Card"/>
    <s v="Amazon (FBA)"/>
    <s v="Delivered"/>
    <s v="Tamil Nadu"/>
  </r>
  <r>
    <s v="IN-AMD-104891"/>
    <x v="266"/>
    <s v="Beauty &amp; Personal Care"/>
    <s v="Ubtan Face Wash"/>
    <n v="2"/>
    <n v="936.92"/>
    <n v="0.1"/>
    <x v="4885"/>
    <n v="0"/>
    <s v="Cash on Delivery (COD)"/>
    <s v="Amazon (FBA)"/>
    <s v="Cancelled"/>
    <s v="Karnataka"/>
  </r>
  <r>
    <s v="IN-AMD-104892"/>
    <x v="188"/>
    <s v="Apparel &amp; Fashion"/>
    <s v="Sports Shoes"/>
    <n v="4"/>
    <n v="1006.22"/>
    <n v="0.05"/>
    <x v="4886"/>
    <n v="1316.77"/>
    <s v="Net Banking"/>
    <s v="Amazon (FBA)"/>
    <s v="Delivered"/>
    <s v="Rajasthan"/>
  </r>
  <r>
    <s v="IN-AMD-104893"/>
    <x v="766"/>
    <s v="Beauty &amp; Personal Care"/>
    <s v="Ayurvedic Hair Oil"/>
    <n v="2"/>
    <n v="686.01"/>
    <n v="0"/>
    <x v="4887"/>
    <n v="192.8"/>
    <s v="Credit/Debit Card"/>
    <s v="Amazon (FBA)"/>
    <s v="Delivered"/>
    <s v="Uttar Pradesh"/>
  </r>
  <r>
    <s v="IN-AMD-104894"/>
    <x v="64"/>
    <s v="Electronics &amp; Mobiles"/>
    <s v="Laptop Backpack"/>
    <n v="4"/>
    <n v="21222.27"/>
    <n v="0.15"/>
    <x v="4888"/>
    <n v="12653.56"/>
    <s v="UPI"/>
    <s v="Seller Flex"/>
    <s v="Shipped"/>
    <s v="Delhi"/>
  </r>
  <r>
    <s v="IN-AMD-104895"/>
    <x v="583"/>
    <s v="Electronics &amp; Mobiles"/>
    <s v="Smartwatch"/>
    <n v="1"/>
    <n v="3851.56"/>
    <n v="0.05"/>
    <x v="4889"/>
    <n v="1095.25"/>
    <s v="Credit/Debit Card"/>
    <s v="Seller Flex"/>
    <s v="Delivered"/>
    <s v="Telangana"/>
  </r>
  <r>
    <s v="IN-AMD-104896"/>
    <x v="863"/>
    <s v="Electronics &amp; Mobiles"/>
    <s v="Power Bank 20000mAh"/>
    <n v="3"/>
    <n v="26997.48"/>
    <n v="0"/>
    <x v="4890"/>
    <n v="0"/>
    <s v="Credit/Debit Card"/>
    <s v="Merchant (FBM)"/>
    <s v="Returned"/>
    <s v="Karnataka"/>
  </r>
  <r>
    <s v="IN-AMD-104897"/>
    <x v="314"/>
    <s v="Beauty &amp; Personal Care"/>
    <s v="Electric Trimmer"/>
    <n v="1"/>
    <n v="1221.2"/>
    <n v="0.2"/>
    <x v="4891"/>
    <n v="0"/>
    <s v="UPI"/>
    <s v="Amazon (FBA)"/>
    <s v="Cancelled"/>
    <s v="Kerala"/>
  </r>
  <r>
    <s v="IN-AMD-104898"/>
    <x v="110"/>
    <s v="Apparel &amp; Fashion"/>
    <s v="Men Denim Jeans"/>
    <n v="2"/>
    <n v="2673.75"/>
    <n v="0"/>
    <x v="4892"/>
    <n v="702.97"/>
    <s v="Credit/Debit Card"/>
    <s v="Amazon (FBA)"/>
    <s v="Delivered"/>
    <s v="Tamil Nadu"/>
  </r>
  <r>
    <s v="IN-AMD-104899"/>
    <x v="379"/>
    <s v="Electronics &amp; Mobiles"/>
    <s v="5G Smartphone"/>
    <n v="3"/>
    <n v="4490.74"/>
    <n v="0"/>
    <x v="4893"/>
    <n v="2127.33"/>
    <s v="UPI"/>
    <s v="Amazon (FBA)"/>
    <s v="Delivered"/>
    <s v="Tamil Nadu"/>
  </r>
  <r>
    <s v="IN-AMD-104900"/>
    <x v="695"/>
    <s v="Electronics &amp; Mobiles"/>
    <s v="Smartwatch"/>
    <n v="3"/>
    <n v="19892.580000000002"/>
    <n v="0"/>
    <x v="4894"/>
    <n v="13105.89"/>
    <s v="UPI"/>
    <s v="Amazon (FBA)"/>
    <s v="Delivered"/>
    <s v="Karnataka"/>
  </r>
  <r>
    <s v="IN-AMD-104901"/>
    <x v="34"/>
    <s v="Pantry &amp; Groceries"/>
    <s v="Organic Turmeric Powder"/>
    <n v="2"/>
    <n v="925.7"/>
    <n v="0"/>
    <x v="4895"/>
    <n v="590.57000000000005"/>
    <s v="Net Banking"/>
    <s v="Amazon (FBA)"/>
    <s v="Delivered"/>
    <s v="Maharashtra"/>
  </r>
  <r>
    <s v="IN-AMD-104902"/>
    <x v="935"/>
    <s v="Beauty &amp; Personal Care"/>
    <s v="Matte Lipstick"/>
    <n v="4"/>
    <n v="1075.8900000000001"/>
    <n v="0"/>
    <x v="4896"/>
    <n v="884.91"/>
    <s v="Credit/Debit Card"/>
    <s v="Amazon (FBA)"/>
    <s v="Shipped"/>
    <s v="Rajasthan"/>
  </r>
  <r>
    <s v="IN-AMD-104903"/>
    <x v="90"/>
    <s v="Home &amp; Kitchen"/>
    <s v="Stainless Steel Dinner Set"/>
    <n v="3"/>
    <n v="3774.35"/>
    <n v="0.1"/>
    <x v="4897"/>
    <n v="1888.44"/>
    <s v="UPI"/>
    <s v="Amazon (FBA)"/>
    <s v="Delivered"/>
    <s v="Telangana"/>
  </r>
  <r>
    <s v="IN-AMD-104904"/>
    <x v="925"/>
    <s v="Home &amp; Kitchen"/>
    <s v="Water Purifier"/>
    <n v="4"/>
    <n v="923.15"/>
    <n v="0.1"/>
    <x v="4898"/>
    <n v="627.87"/>
    <s v="Credit/Debit Card"/>
    <s v="Seller Flex"/>
    <s v="Delivered"/>
    <s v="West Bengal"/>
  </r>
  <r>
    <s v="IN-AMD-104905"/>
    <x v="640"/>
    <s v="Apparel &amp; Fashion"/>
    <s v="Saree with Unstitched Blouse"/>
    <n v="4"/>
    <n v="715.33"/>
    <n v="0.15"/>
    <x v="4899"/>
    <n v="643.16999999999996"/>
    <s v="UPI"/>
    <s v="Amazon (FBA)"/>
    <s v="Delivered"/>
    <s v="Delhi"/>
  </r>
  <r>
    <s v="IN-AMD-104906"/>
    <x v="40"/>
    <s v="Apparel &amp; Fashion"/>
    <s v="Printed T-Shirt"/>
    <n v="4"/>
    <n v="1097.55"/>
    <n v="0.1"/>
    <x v="4900"/>
    <n v="0"/>
    <s v="UPI"/>
    <s v="Amazon (FBA)"/>
    <s v="Cancelled"/>
    <s v="Uttar Pradesh"/>
  </r>
  <r>
    <s v="IN-AMD-104907"/>
    <x v="389"/>
    <s v="Pantry &amp; Groceries"/>
    <s v="Organic Turmeric Powder"/>
    <n v="3"/>
    <n v="579.44000000000005"/>
    <n v="0.05"/>
    <x v="4901"/>
    <n v="371.38"/>
    <s v="Net Banking"/>
    <s v="Amazon (FBA)"/>
    <s v="Delivered"/>
    <s v="Delhi"/>
  </r>
  <r>
    <s v="IN-AMD-104908"/>
    <x v="76"/>
    <s v="Electronics &amp; Mobiles"/>
    <s v="5G Smartphone"/>
    <n v="1"/>
    <n v="22349.5"/>
    <n v="0.05"/>
    <x v="4902"/>
    <n v="4539.34"/>
    <s v="UPI"/>
    <s v="Amazon (FBA)"/>
    <s v="Delivered"/>
    <s v="Maharashtra"/>
  </r>
  <r>
    <s v="IN-AMD-104909"/>
    <x v="653"/>
    <s v="Apparel &amp; Fashion"/>
    <s v="Saree with Unstitched Blouse"/>
    <n v="3"/>
    <n v="2824.79"/>
    <n v="0.2"/>
    <x v="4903"/>
    <n v="1412.87"/>
    <s v="Cash on Delivery (COD)"/>
    <s v="Amazon (FBA)"/>
    <s v="Delivered"/>
    <s v="West Bengal"/>
  </r>
  <r>
    <s v="IN-AMD-104910"/>
    <x v="476"/>
    <s v="Apparel &amp; Fashion"/>
    <s v="Cotton Kurta Set"/>
    <n v="1"/>
    <n v="625.82000000000005"/>
    <n v="0.05"/>
    <x v="4904"/>
    <n v="93.82"/>
    <s v="Net Banking"/>
    <s v="Amazon (FBA)"/>
    <s v="Delivered"/>
    <s v="Maharashtra"/>
  </r>
  <r>
    <s v="IN-AMD-104911"/>
    <x v="674"/>
    <s v="Apparel &amp; Fashion"/>
    <s v="Cotton Kurta Set"/>
    <n v="3"/>
    <n v="2380.0500000000002"/>
    <n v="0.2"/>
    <x v="4905"/>
    <n v="1901.32"/>
    <s v="Credit/Debit Card"/>
    <s v="Amazon (FBA)"/>
    <s v="Delivered"/>
    <s v="Tamil Nadu"/>
  </r>
  <r>
    <s v="IN-AMD-104912"/>
    <x v="860"/>
    <s v="Apparel &amp; Fashion"/>
    <s v="Saree with Unstitched Blouse"/>
    <n v="1"/>
    <n v="597.36"/>
    <n v="0"/>
    <x v="4906"/>
    <n v="0"/>
    <s v="UPI"/>
    <s v="Seller Flex"/>
    <s v="Returned"/>
    <s v="Tamil Nadu"/>
  </r>
  <r>
    <s v="IN-AMD-104913"/>
    <x v="955"/>
    <s v="Apparel &amp; Fashion"/>
    <s v="Saree with Unstitched Blouse"/>
    <n v="1"/>
    <n v="873.36"/>
    <n v="0"/>
    <x v="4907"/>
    <n v="223.59"/>
    <s v="UPI"/>
    <s v="Amazon (FBA)"/>
    <s v="Shipped"/>
    <s v="Delhi"/>
  </r>
  <r>
    <s v="IN-AMD-104914"/>
    <x v="630"/>
    <s v="Electronics &amp; Mobiles"/>
    <s v="5G Smartphone"/>
    <n v="3"/>
    <n v="23169"/>
    <n v="0"/>
    <x v="4908"/>
    <n v="9291.9699999999993"/>
    <s v="UPI"/>
    <s v="Merchant (FBM)"/>
    <s v="Delivered"/>
    <s v="Maharashtra"/>
  </r>
  <r>
    <s v="IN-AMD-104915"/>
    <x v="942"/>
    <s v="Apparel &amp; Fashion"/>
    <s v="Sports Shoes"/>
    <n v="4"/>
    <n v="1501.37"/>
    <n v="0.05"/>
    <x v="4909"/>
    <n v="922.38"/>
    <s v="Credit/Debit Card"/>
    <s v="Amazon (FBA)"/>
    <s v="Delivered"/>
    <s v="Uttar Pradesh"/>
  </r>
  <r>
    <s v="IN-AMD-104916"/>
    <x v="391"/>
    <s v="Electronics &amp; Mobiles"/>
    <s v="Power Bank 20000mAh"/>
    <n v="4"/>
    <n v="27243.87"/>
    <n v="0.2"/>
    <x v="4910"/>
    <n v="17025.310000000001"/>
    <s v="UPI"/>
    <s v="Amazon (FBA)"/>
    <s v="Delivered"/>
    <s v="Telangana"/>
  </r>
  <r>
    <s v="IN-AMD-104917"/>
    <x v="367"/>
    <s v="Electronics &amp; Mobiles"/>
    <s v="Smartwatch"/>
    <n v="1"/>
    <n v="25963.51"/>
    <n v="0"/>
    <x v="4911"/>
    <n v="4288.67"/>
    <s v="UPI"/>
    <s v="Seller Flex"/>
    <s v="Delivered"/>
    <s v="Maharashtra"/>
  </r>
  <r>
    <s v="IN-AMD-104918"/>
    <x v="488"/>
    <s v="Electronics &amp; Mobiles"/>
    <s v="5G Smartphone"/>
    <n v="2"/>
    <n v="10689.45"/>
    <n v="0.1"/>
    <x v="4912"/>
    <n v="4007.11"/>
    <s v="Credit/Debit Card"/>
    <s v="Amazon (FBA)"/>
    <s v="Delivered"/>
    <s v="Karnataka"/>
  </r>
  <r>
    <s v="IN-AMD-104919"/>
    <x v="502"/>
    <s v="Beauty &amp; Personal Care"/>
    <s v="Ubtan Face Wash"/>
    <n v="2"/>
    <n v="1107.3900000000001"/>
    <n v="0"/>
    <x v="4913"/>
    <n v="619.12"/>
    <s v="UPI"/>
    <s v="Amazon (FBA)"/>
    <s v="Delivered"/>
    <s v="Tamil Nadu"/>
  </r>
  <r>
    <s v="IN-AMD-104920"/>
    <x v="864"/>
    <s v="Apparel &amp; Fashion"/>
    <s v="Men Denim Jeans"/>
    <n v="3"/>
    <n v="2046.59"/>
    <n v="0.1"/>
    <x v="4914"/>
    <n v="1486.13"/>
    <s v="UPI"/>
    <s v="Amazon (FBA)"/>
    <s v="Delivered"/>
    <s v="Rajasthan"/>
  </r>
  <r>
    <s v="IN-AMD-104921"/>
    <x v="38"/>
    <s v="Home &amp; Kitchen"/>
    <s v="Induction Cooktop"/>
    <n v="3"/>
    <n v="2727.23"/>
    <n v="0.05"/>
    <x v="4915"/>
    <n v="1915.15"/>
    <s v="Net Banking"/>
    <s v="Amazon (FBA)"/>
    <s v="Delivered"/>
    <s v="Tamil Nadu"/>
  </r>
  <r>
    <s v="IN-AMD-104922"/>
    <x v="872"/>
    <s v="Home &amp; Kitchen"/>
    <s v="Cotton Bedsheet Double"/>
    <n v="3"/>
    <n v="3389.6"/>
    <n v="0.15"/>
    <x v="4916"/>
    <n v="0"/>
    <s v="Cash on Delivery (COD)"/>
    <s v="Amazon (FBA)"/>
    <s v="Cancelled"/>
    <s v="West Bengal"/>
  </r>
  <r>
    <s v="IN-AMD-104923"/>
    <x v="575"/>
    <s v="Home &amp; Kitchen"/>
    <s v="Mixer Grinder 750W"/>
    <n v="2"/>
    <n v="2579.41"/>
    <n v="0.2"/>
    <x v="4917"/>
    <n v="1297.47"/>
    <s v="Net Banking"/>
    <s v="Seller Flex"/>
    <s v="Delivered"/>
    <s v="Delhi"/>
  </r>
  <r>
    <s v="IN-AMD-104924"/>
    <x v="178"/>
    <s v="Apparel &amp; Fashion"/>
    <s v="Sports Shoes"/>
    <n v="4"/>
    <n v="2325.5100000000002"/>
    <n v="0.05"/>
    <x v="4918"/>
    <n v="2805.8"/>
    <s v="UPI"/>
    <s v="Amazon (FBA)"/>
    <s v="Delivered"/>
    <s v="Maharashtra"/>
  </r>
  <r>
    <s v="IN-AMD-104925"/>
    <x v="2"/>
    <s v="Apparel &amp; Fashion"/>
    <s v="Printed T-Shirt"/>
    <n v="3"/>
    <n v="901.46"/>
    <n v="0.2"/>
    <x v="4919"/>
    <n v="368.97"/>
    <s v="UPI"/>
    <s v="Amazon (FBA)"/>
    <s v="Delivered"/>
    <s v="Karnataka"/>
  </r>
  <r>
    <s v="IN-AMD-104926"/>
    <x v="443"/>
    <s v="Apparel &amp; Fashion"/>
    <s v="Saree with Unstitched Blouse"/>
    <n v="3"/>
    <n v="386.39"/>
    <n v="0.05"/>
    <x v="4920"/>
    <n v="377.35"/>
    <s v="UPI"/>
    <s v="Seller Flex"/>
    <s v="Delivered"/>
    <s v="Delhi"/>
  </r>
  <r>
    <s v="IN-AMD-104927"/>
    <x v="870"/>
    <s v="Home &amp; Kitchen"/>
    <s v="Water Purifier"/>
    <n v="4"/>
    <n v="7388.07"/>
    <n v="0.2"/>
    <x v="4921"/>
    <n v="3729.36"/>
    <s v="Credit/Debit Card"/>
    <s v="Amazon (FBA)"/>
    <s v="Delivered"/>
    <s v="Tamil Nadu"/>
  </r>
  <r>
    <s v="IN-AMD-104928"/>
    <x v="180"/>
    <s v="Apparel &amp; Fashion"/>
    <s v="Saree with Unstitched Blouse"/>
    <n v="1"/>
    <n v="2505.1"/>
    <n v="0"/>
    <x v="4922"/>
    <n v="449.61"/>
    <s v="Cash on Delivery (COD)"/>
    <s v="Seller Flex"/>
    <s v="Delivered"/>
    <s v="Karnataka"/>
  </r>
  <r>
    <s v="IN-AMD-104929"/>
    <x v="155"/>
    <s v="Beauty &amp; Personal Care"/>
    <s v="Matte Lipstick"/>
    <n v="3"/>
    <n v="1166.72"/>
    <n v="0.2"/>
    <x v="4923"/>
    <n v="0"/>
    <s v="Credit/Debit Card"/>
    <s v="Merchant (FBM)"/>
    <s v="Returned"/>
    <s v="Delhi"/>
  </r>
  <r>
    <s v="IN-AMD-104930"/>
    <x v="250"/>
    <s v="Beauty &amp; Personal Care"/>
    <s v="Matte Lipstick"/>
    <n v="2"/>
    <n v="639.51"/>
    <n v="0.05"/>
    <x v="4924"/>
    <n v="0"/>
    <s v="Credit/Debit Card"/>
    <s v="Merchant (FBM)"/>
    <s v="Cancelled"/>
    <s v="Delhi"/>
  </r>
  <r>
    <s v="IN-AMD-104931"/>
    <x v="798"/>
    <s v="Electronics &amp; Mobiles"/>
    <s v="Laptop Backpack"/>
    <n v="2"/>
    <n v="32230.78"/>
    <n v="0.15"/>
    <x v="4925"/>
    <n v="9551.23"/>
    <s v="Cash on Delivery (COD)"/>
    <s v="Amazon (FBA)"/>
    <s v="Delivered"/>
    <s v="Maharashtra"/>
  </r>
  <r>
    <s v="IN-AMD-104932"/>
    <x v="904"/>
    <s v="Electronics &amp; Mobiles"/>
    <s v="Smartwatch"/>
    <n v="3"/>
    <n v="11956.01"/>
    <n v="0.25"/>
    <x v="4926"/>
    <n v="6438.81"/>
    <s v="UPI"/>
    <s v="Amazon (FBA)"/>
    <s v="Delivered"/>
    <s v="Telangana"/>
  </r>
  <r>
    <s v="IN-AMD-104933"/>
    <x v="14"/>
    <s v="Home &amp; Kitchen"/>
    <s v="Stainless Steel Dinner Set"/>
    <n v="2"/>
    <n v="3012.82"/>
    <n v="0.2"/>
    <x v="4927"/>
    <n v="608.20000000000005"/>
    <s v="Cash on Delivery (COD)"/>
    <s v="Amazon (FBA)"/>
    <s v="Shipped"/>
    <s v="Delhi"/>
  </r>
  <r>
    <s v="IN-AMD-104934"/>
    <x v="377"/>
    <s v="Apparel &amp; Fashion"/>
    <s v="Men Denim Jeans"/>
    <n v="4"/>
    <n v="1617.07"/>
    <n v="0.05"/>
    <x v="4928"/>
    <n v="1550.23"/>
    <s v="Net Banking"/>
    <s v="Seller Flex"/>
    <s v="Delivered"/>
    <s v="Karnataka"/>
  </r>
  <r>
    <s v="IN-AMD-104935"/>
    <x v="76"/>
    <s v="Electronics &amp; Mobiles"/>
    <s v="5G Smartphone"/>
    <n v="1"/>
    <n v="13000.6"/>
    <n v="0.05"/>
    <x v="4929"/>
    <n v="4109.05"/>
    <s v="Credit/Debit Card"/>
    <s v="Amazon (FBA)"/>
    <s v="Delivered"/>
    <s v="Maharashtra"/>
  </r>
  <r>
    <s v="IN-AMD-104936"/>
    <x v="758"/>
    <s v="Beauty &amp; Personal Care"/>
    <s v="Ayurvedic Hair Oil"/>
    <n v="1"/>
    <n v="640.57000000000005"/>
    <n v="0.1"/>
    <x v="4930"/>
    <n v="92.6"/>
    <s v="Credit/Debit Card"/>
    <s v="Amazon (FBA)"/>
    <s v="Delivered"/>
    <s v="Kerala"/>
  </r>
  <r>
    <s v="IN-AMD-104937"/>
    <x v="84"/>
    <s v="Electronics &amp; Mobiles"/>
    <s v="Power Bank 20000mAh"/>
    <n v="3"/>
    <n v="13722.4"/>
    <n v="0.15"/>
    <x v="4931"/>
    <n v="0"/>
    <s v="Credit/Debit Card"/>
    <s v="Amazon (FBA)"/>
    <s v="Cancelled"/>
    <s v="Uttar Pradesh"/>
  </r>
  <r>
    <s v="IN-AMD-104938"/>
    <x v="462"/>
    <s v="Pantry &amp; Groceries"/>
    <s v="Ghee 1L"/>
    <n v="3"/>
    <n v="403.97"/>
    <n v="0.1"/>
    <x v="4932"/>
    <n v="326.66000000000003"/>
    <s v="Cash on Delivery (COD)"/>
    <s v="Merchant (FBM)"/>
    <s v="Delivered"/>
    <s v="Telangana"/>
  </r>
  <r>
    <s v="IN-AMD-104939"/>
    <x v="794"/>
    <s v="Home &amp; Kitchen"/>
    <s v="Stainless Steel Dinner Set"/>
    <n v="1"/>
    <n v="1917.3"/>
    <n v="0.15"/>
    <x v="4933"/>
    <n v="549.45000000000005"/>
    <s v="UPI"/>
    <s v="Amazon (FBA)"/>
    <s v="Delivered"/>
    <s v="Telangana"/>
  </r>
  <r>
    <s v="IN-AMD-104940"/>
    <x v="840"/>
    <s v="Beauty &amp; Personal Care"/>
    <s v="Ayurvedic Hair Oil"/>
    <n v="1"/>
    <n v="760.16"/>
    <n v="0"/>
    <x v="4934"/>
    <n v="139.44"/>
    <s v="Net Banking"/>
    <s v="Amazon (FBA)"/>
    <s v="Delivered"/>
    <s v="Maharashtra"/>
  </r>
  <r>
    <s v="IN-AMD-104941"/>
    <x v="53"/>
    <s v="Electronics &amp; Mobiles"/>
    <s v="Laptop Backpack"/>
    <n v="3"/>
    <n v="20085.580000000002"/>
    <n v="0.1"/>
    <x v="4935"/>
    <n v="17587.68"/>
    <s v="UPI"/>
    <s v="Amazon (FBA)"/>
    <s v="Delivered"/>
    <s v="Maharashtra"/>
  </r>
  <r>
    <s v="IN-AMD-104942"/>
    <x v="119"/>
    <s v="Electronics &amp; Mobiles"/>
    <s v="Laptop Backpack"/>
    <n v="2"/>
    <n v="8979.1"/>
    <n v="0.1"/>
    <x v="4936"/>
    <n v="3632.54"/>
    <s v="UPI"/>
    <s v="Amazon (FBA)"/>
    <s v="Delivered"/>
    <s v="Kerala"/>
  </r>
  <r>
    <s v="IN-AMD-104943"/>
    <x v="581"/>
    <s v="Apparel &amp; Fashion"/>
    <s v="Cotton Kurta Set"/>
    <n v="3"/>
    <n v="1265.29"/>
    <n v="0"/>
    <x v="4937"/>
    <n v="0"/>
    <s v="UPI"/>
    <s v="Merchant (FBM)"/>
    <s v="Returned"/>
    <s v="Maharashtra"/>
  </r>
  <r>
    <s v="IN-AMD-104944"/>
    <x v="930"/>
    <s v="Electronics &amp; Mobiles"/>
    <s v="Smartwatch"/>
    <n v="4"/>
    <n v="32871.89"/>
    <n v="0"/>
    <x v="4938"/>
    <n v="0"/>
    <s v="UPI"/>
    <s v="Amazon (FBA)"/>
    <s v="Cancelled"/>
    <s v="Gujarat"/>
  </r>
  <r>
    <s v="IN-AMD-104945"/>
    <x v="207"/>
    <s v="Apparel &amp; Fashion"/>
    <s v="Printed T-Shirt"/>
    <n v="3"/>
    <n v="2198.5500000000002"/>
    <n v="0.1"/>
    <x v="4939"/>
    <n v="1980.97"/>
    <s v="UPI"/>
    <s v="Seller Flex"/>
    <s v="Delivered"/>
    <s v="Kerala"/>
  </r>
  <r>
    <s v="IN-AMD-104946"/>
    <x v="470"/>
    <s v="Apparel &amp; Fashion"/>
    <s v="Saree with Unstitched Blouse"/>
    <n v="3"/>
    <n v="2293.5300000000002"/>
    <n v="0"/>
    <x v="4940"/>
    <n v="939.8"/>
    <s v="Credit/Debit Card"/>
    <s v="Amazon (FBA)"/>
    <s v="Shipped"/>
    <s v="Tamil Nadu"/>
  </r>
  <r>
    <s v="IN-AMD-104947"/>
    <x v="905"/>
    <s v="Electronics &amp; Mobiles"/>
    <s v="Wireless Earbuds"/>
    <n v="3"/>
    <n v="28896.29"/>
    <n v="0.15"/>
    <x v="4941"/>
    <n v="23722.44"/>
    <s v="Credit/Debit Card"/>
    <s v="Amazon (FBA)"/>
    <s v="Delivered"/>
    <s v="Delhi"/>
  </r>
  <r>
    <s v="IN-AMD-104948"/>
    <x v="295"/>
    <s v="Electronics &amp; Mobiles"/>
    <s v="Laptop Backpack"/>
    <n v="3"/>
    <n v="20998.44"/>
    <n v="0.2"/>
    <x v="4942"/>
    <n v="9932.56"/>
    <s v="Credit/Debit Card"/>
    <s v="Amazon (FBA)"/>
    <s v="Delivered"/>
    <s v="Uttar Pradesh"/>
  </r>
  <r>
    <s v="IN-AMD-104949"/>
    <x v="687"/>
    <s v="Beauty &amp; Personal Care"/>
    <s v="Electric Trimmer"/>
    <n v="3"/>
    <n v="352.84"/>
    <n v="0"/>
    <x v="4943"/>
    <n v="128.1"/>
    <s v="UPI"/>
    <s v="Amazon (FBA)"/>
    <s v="Delivered"/>
    <s v="Tamil Nadu"/>
  </r>
  <r>
    <s v="IN-AMD-104950"/>
    <x v="587"/>
    <s v="Electronics &amp; Mobiles"/>
    <s v="Wireless Earbuds"/>
    <n v="3"/>
    <n v="1218.24"/>
    <n v="0.15"/>
    <x v="4944"/>
    <n v="585.24"/>
    <s v="Net Banking"/>
    <s v="Amazon (FBA)"/>
    <s v="Delivered"/>
    <s v="Rajasthan"/>
  </r>
  <r>
    <s v="IN-AMD-104951"/>
    <x v="620"/>
    <s v="Electronics &amp; Mobiles"/>
    <s v="Smartwatch"/>
    <n v="2"/>
    <n v="27505.55"/>
    <n v="0.1"/>
    <x v="4945"/>
    <n v="15178.6"/>
    <s v="UPI"/>
    <s v="Amazon (FBA)"/>
    <s v="Delivered"/>
    <s v="Delhi"/>
  </r>
  <r>
    <s v="IN-AMD-104952"/>
    <x v="74"/>
    <s v="Home &amp; Kitchen"/>
    <s v="Stainless Steel Dinner Set"/>
    <n v="3"/>
    <n v="1589.23"/>
    <n v="0.05"/>
    <x v="4946"/>
    <n v="643.39"/>
    <s v="Cash on Delivery (COD)"/>
    <s v="Seller Flex"/>
    <s v="Delivered"/>
    <s v="Uttar Pradesh"/>
  </r>
  <r>
    <s v="IN-AMD-104953"/>
    <x v="785"/>
    <s v="Pantry &amp; Groceries"/>
    <s v="Ghee 1L"/>
    <n v="1"/>
    <n v="1132.26"/>
    <n v="0.1"/>
    <x v="4947"/>
    <n v="277.95"/>
    <s v="Cash on Delivery (COD)"/>
    <s v="Amazon (FBA)"/>
    <s v="Delivered"/>
    <s v="Tamil Nadu"/>
  </r>
  <r>
    <s v="IN-AMD-104954"/>
    <x v="453"/>
    <s v="Apparel &amp; Fashion"/>
    <s v="Men Denim Jeans"/>
    <n v="3"/>
    <n v="610.16999999999996"/>
    <n v="0.15"/>
    <x v="4948"/>
    <n v="492.37"/>
    <s v="UPI"/>
    <s v="Amazon (FBA)"/>
    <s v="Delivered"/>
    <s v="Maharashtra"/>
  </r>
  <r>
    <s v="IN-AMD-104955"/>
    <x v="630"/>
    <s v="Electronics &amp; Mobiles"/>
    <s v="Power Bank 20000mAh"/>
    <n v="2"/>
    <n v="28035.29"/>
    <n v="0.25"/>
    <x v="4949"/>
    <n v="8035.23"/>
    <s v="UPI"/>
    <s v="Amazon (FBA)"/>
    <s v="Delivered"/>
    <s v="Gujarat"/>
  </r>
  <r>
    <s v="IN-AMD-104956"/>
    <x v="713"/>
    <s v="Home &amp; Kitchen"/>
    <s v="Stainless Steel Dinner Set"/>
    <n v="4"/>
    <n v="6322.87"/>
    <n v="0.1"/>
    <x v="4950"/>
    <n v="5026.43"/>
    <s v="Cash on Delivery (COD)"/>
    <s v="Seller Flex"/>
    <s v="Delivered"/>
    <s v="Karnataka"/>
  </r>
  <r>
    <s v="IN-AMD-104957"/>
    <x v="56"/>
    <s v="Pantry &amp; Groceries"/>
    <s v="Assorted Dry Fruits 500g"/>
    <n v="1"/>
    <n v="503.12"/>
    <n v="0.15"/>
    <x v="4951"/>
    <n v="52.52"/>
    <s v="Amazon Pay Later"/>
    <s v="Amazon (FBA)"/>
    <s v="Delivered"/>
    <s v="Uttar Pradesh"/>
  </r>
  <r>
    <s v="IN-AMD-104958"/>
    <x v="741"/>
    <s v="Beauty &amp; Personal Care"/>
    <s v="Electric Trimmer"/>
    <n v="3"/>
    <n v="451.62"/>
    <n v="0.1"/>
    <x v="4952"/>
    <n v="207.25"/>
    <s v="UPI"/>
    <s v="Amazon (FBA)"/>
    <s v="Delivered"/>
    <s v="Delhi"/>
  </r>
  <r>
    <s v="IN-AMD-104959"/>
    <x v="611"/>
    <s v="Home &amp; Kitchen"/>
    <s v="Cotton Bedsheet Double"/>
    <n v="3"/>
    <n v="4767.93"/>
    <n v="0.1"/>
    <x v="4953"/>
    <n v="2131.8000000000002"/>
    <s v="Credit/Debit Card"/>
    <s v="Amazon (FBA)"/>
    <s v="Delivered"/>
    <s v="Gujarat"/>
  </r>
  <r>
    <s v="IN-AMD-104960"/>
    <x v="508"/>
    <s v="Apparel &amp; Fashion"/>
    <s v="Sports Shoes"/>
    <n v="1"/>
    <n v="461.27"/>
    <n v="0"/>
    <x v="4954"/>
    <n v="144.07"/>
    <s v="UPI"/>
    <s v="Amazon (FBA)"/>
    <s v="Delivered"/>
    <s v="Gujarat"/>
  </r>
  <r>
    <s v="IN-AMD-104961"/>
    <x v="255"/>
    <s v="Apparel &amp; Fashion"/>
    <s v="Saree with Unstitched Blouse"/>
    <n v="3"/>
    <n v="2796.5"/>
    <n v="0"/>
    <x v="4955"/>
    <n v="2728.23"/>
    <s v="UPI"/>
    <s v="Amazon (FBA)"/>
    <s v="Delivered"/>
    <s v="Maharashtra"/>
  </r>
  <r>
    <s v="IN-AMD-104962"/>
    <x v="285"/>
    <s v="Electronics &amp; Mobiles"/>
    <s v="Laptop Backpack"/>
    <n v="2"/>
    <n v="34770.449999999997"/>
    <n v="0.05"/>
    <x v="4956"/>
    <n v="16105.35"/>
    <s v="UPI"/>
    <s v="Seller Flex"/>
    <s v="Delivered"/>
    <s v="Rajasthan"/>
  </r>
  <r>
    <s v="IN-AMD-104963"/>
    <x v="854"/>
    <s v="Home &amp; Kitchen"/>
    <s v="Cotton Bedsheet Double"/>
    <n v="3"/>
    <n v="5156.46"/>
    <n v="0.1"/>
    <x v="4957"/>
    <n v="3534.76"/>
    <s v="UPI"/>
    <s v="Amazon (FBA)"/>
    <s v="Delivered"/>
    <s v="Maharashtra"/>
  </r>
  <r>
    <s v="IN-AMD-104964"/>
    <x v="388"/>
    <s v="Home &amp; Kitchen"/>
    <s v="Stainless Steel Dinner Set"/>
    <n v="4"/>
    <n v="6786.44"/>
    <n v="0"/>
    <x v="4958"/>
    <n v="3674.06"/>
    <s v="Net Banking"/>
    <s v="Amazon (FBA)"/>
    <s v="Delivered"/>
    <s v="Delhi"/>
  </r>
  <r>
    <s v="IN-AMD-104965"/>
    <x v="174"/>
    <s v="Pantry &amp; Groceries"/>
    <s v="Assorted Dry Fruits 500g"/>
    <n v="2"/>
    <n v="638.97"/>
    <n v="0.1"/>
    <x v="4959"/>
    <n v="284.89999999999998"/>
    <s v="UPI"/>
    <s v="Amazon (FBA)"/>
    <s v="Delivered"/>
    <s v="Telangana"/>
  </r>
  <r>
    <s v="IN-AMD-104966"/>
    <x v="934"/>
    <s v="Electronics &amp; Mobiles"/>
    <s v="Smartwatch"/>
    <n v="3"/>
    <n v="14777.18"/>
    <n v="0"/>
    <x v="4960"/>
    <n v="7933.23"/>
    <s v="UPI"/>
    <s v="Amazon (FBA)"/>
    <s v="Delivered"/>
    <s v="Delhi"/>
  </r>
  <r>
    <s v="IN-AMD-104967"/>
    <x v="249"/>
    <s v="Electronics &amp; Mobiles"/>
    <s v="Laptop Backpack"/>
    <n v="4"/>
    <n v="5040.05"/>
    <n v="0.15"/>
    <x v="4961"/>
    <n v="3561.24"/>
    <s v="UPI"/>
    <s v="Amazon (FBA)"/>
    <s v="Shipped"/>
    <s v="Tamil Nadu"/>
  </r>
  <r>
    <s v="IN-AMD-104968"/>
    <x v="397"/>
    <s v="Apparel &amp; Fashion"/>
    <s v="Men Denim Jeans"/>
    <n v="1"/>
    <n v="2982.09"/>
    <n v="0.1"/>
    <x v="4962"/>
    <n v="611.27"/>
    <s v="UPI"/>
    <s v="Amazon (FBA)"/>
    <s v="Delivered"/>
    <s v="Rajasthan"/>
  </r>
  <r>
    <s v="IN-AMD-104969"/>
    <x v="389"/>
    <s v="Home &amp; Kitchen"/>
    <s v="Stainless Steel Dinner Set"/>
    <n v="2"/>
    <n v="7110.22"/>
    <n v="0.1"/>
    <x v="4963"/>
    <n v="3254.68"/>
    <s v="UPI"/>
    <s v="Merchant (FBM)"/>
    <s v="Delivered"/>
    <s v="Karnataka"/>
  </r>
  <r>
    <s v="IN-AMD-104970"/>
    <x v="163"/>
    <s v="Beauty &amp; Personal Care"/>
    <s v="Sunscreen Gel SPF 50"/>
    <n v="3"/>
    <n v="576.96"/>
    <n v="0.1"/>
    <x v="4964"/>
    <n v="370.96"/>
    <s v="Credit/Debit Card"/>
    <s v="Merchant (FBM)"/>
    <s v="Delivered"/>
    <s v="Telangana"/>
  </r>
  <r>
    <s v="IN-AMD-104971"/>
    <x v="591"/>
    <s v="Electronics &amp; Mobiles"/>
    <s v="Power Bank 20000mAh"/>
    <n v="3"/>
    <n v="13512"/>
    <n v="0.2"/>
    <x v="4965"/>
    <n v="0"/>
    <s v="UPI"/>
    <s v="Amazon (FBA)"/>
    <s v="Cancelled"/>
    <s v="Uttar Pradesh"/>
  </r>
  <r>
    <s v="IN-AMD-104972"/>
    <x v="274"/>
    <s v="Electronics &amp; Mobiles"/>
    <s v="Laptop Backpack"/>
    <n v="1"/>
    <n v="34615.5"/>
    <n v="0.2"/>
    <x v="4966"/>
    <n v="6432.69"/>
    <s v="UPI"/>
    <s v="Amazon (FBA)"/>
    <s v="Delivered"/>
    <s v="Kerala"/>
  </r>
  <r>
    <s v="IN-AMD-104973"/>
    <x v="380"/>
    <s v="Apparel &amp; Fashion"/>
    <s v="Cotton Kurta Set"/>
    <n v="1"/>
    <n v="1107.3499999999999"/>
    <n v="0.15"/>
    <x v="4967"/>
    <n v="0"/>
    <s v="UPI"/>
    <s v="Amazon (FBA)"/>
    <s v="Returned"/>
    <s v="Maharashtra"/>
  </r>
  <r>
    <s v="IN-AMD-104974"/>
    <x v="491"/>
    <s v="Apparel &amp; Fashion"/>
    <s v="Cotton Kurta Set"/>
    <n v="2"/>
    <n v="975.95"/>
    <n v="0.05"/>
    <x v="4968"/>
    <n v="595.87"/>
    <s v="UPI"/>
    <s v="Seller Flex"/>
    <s v="Delivered"/>
    <s v="Karnataka"/>
  </r>
  <r>
    <s v="IN-AMD-104975"/>
    <x v="796"/>
    <s v="Beauty &amp; Personal Care"/>
    <s v="Ayurvedic Hair Oil"/>
    <n v="2"/>
    <n v="1099"/>
    <n v="0"/>
    <x v="4969"/>
    <n v="345.57"/>
    <s v="Net Banking"/>
    <s v="Amazon (FBA)"/>
    <s v="Delivered"/>
    <s v="Telangana"/>
  </r>
  <r>
    <s v="IN-AMD-104976"/>
    <x v="420"/>
    <s v="Apparel &amp; Fashion"/>
    <s v="Printed T-Shirt"/>
    <n v="2"/>
    <n v="2347.36"/>
    <n v="0.05"/>
    <x v="4970"/>
    <n v="0"/>
    <s v="UPI"/>
    <s v="Seller Flex"/>
    <s v="Returned"/>
    <s v="West Bengal"/>
  </r>
  <r>
    <s v="IN-AMD-104977"/>
    <x v="461"/>
    <s v="Beauty &amp; Personal Care"/>
    <s v="Sunscreen Gel SPF 50"/>
    <n v="3"/>
    <n v="770.04"/>
    <n v="0.15"/>
    <x v="4971"/>
    <n v="597.76"/>
    <s v="Credit/Debit Card"/>
    <s v="Amazon (FBA)"/>
    <s v="Delivered"/>
    <s v="Telangana"/>
  </r>
  <r>
    <s v="IN-AMD-104978"/>
    <x v="775"/>
    <s v="Home &amp; Kitchen"/>
    <s v="Induction Cooktop"/>
    <n v="3"/>
    <n v="3549.64"/>
    <n v="0.1"/>
    <x v="4972"/>
    <n v="1330.05"/>
    <s v="Cash on Delivery (COD)"/>
    <s v="Amazon (FBA)"/>
    <s v="Delivered"/>
    <s v="Maharashtra"/>
  </r>
  <r>
    <s v="IN-AMD-104979"/>
    <x v="455"/>
    <s v="Beauty &amp; Personal Care"/>
    <s v="Ayurvedic Hair Oil"/>
    <n v="2"/>
    <n v="627.17999999999995"/>
    <n v="0.15"/>
    <x v="4973"/>
    <n v="0"/>
    <s v="UPI"/>
    <s v="Seller Flex"/>
    <s v="Cancelled"/>
    <s v="Delhi"/>
  </r>
  <r>
    <s v="IN-AMD-104980"/>
    <x v="105"/>
    <s v="Apparel &amp; Fashion"/>
    <s v="Printed T-Shirt"/>
    <n v="3"/>
    <n v="639.49"/>
    <n v="0"/>
    <x v="4974"/>
    <n v="334.41"/>
    <s v="Cash on Delivery (COD)"/>
    <s v="Amazon (FBA)"/>
    <s v="Delivered"/>
    <s v="Karnataka"/>
  </r>
  <r>
    <s v="IN-AMD-104981"/>
    <x v="901"/>
    <s v="Beauty &amp; Personal Care"/>
    <s v="Ayurvedic Hair Oil"/>
    <n v="1"/>
    <n v="874.1"/>
    <n v="0"/>
    <x v="4975"/>
    <n v="142.08000000000001"/>
    <s v="UPI"/>
    <s v="Merchant (FBM)"/>
    <s v="Delivered"/>
    <s v="Telangana"/>
  </r>
  <r>
    <s v="IN-AMD-104982"/>
    <x v="529"/>
    <s v="Electronics &amp; Mobiles"/>
    <s v="5G Smartphone"/>
    <n v="4"/>
    <n v="6508.4"/>
    <n v="0.1"/>
    <x v="4976"/>
    <n v="4096.28"/>
    <s v="Cash on Delivery (COD)"/>
    <s v="Amazon (FBA)"/>
    <s v="Delivered"/>
    <s v="Gujarat"/>
  </r>
  <r>
    <s v="IN-AMD-104983"/>
    <x v="710"/>
    <s v="Apparel &amp; Fashion"/>
    <s v="Sports Shoes"/>
    <n v="3"/>
    <n v="2192.92"/>
    <n v="0.05"/>
    <x v="4977"/>
    <n v="1233.32"/>
    <s v="UPI"/>
    <s v="Seller Flex"/>
    <s v="Delivered"/>
    <s v="Uttar Pradesh"/>
  </r>
  <r>
    <s v="IN-AMD-104984"/>
    <x v="917"/>
    <s v="Electronics &amp; Mobiles"/>
    <s v="Power Bank 20000mAh"/>
    <n v="2"/>
    <n v="31371.62"/>
    <n v="0.05"/>
    <x v="4978"/>
    <n v="18633.82"/>
    <s v="Credit/Debit Card"/>
    <s v="Amazon (FBA)"/>
    <s v="Delivered"/>
    <s v="Maharashtra"/>
  </r>
  <r>
    <s v="IN-AMD-104985"/>
    <x v="274"/>
    <s v="Apparel &amp; Fashion"/>
    <s v="Printed T-Shirt"/>
    <n v="3"/>
    <n v="766.71"/>
    <n v="0.05"/>
    <x v="4979"/>
    <n v="418.39"/>
    <s v="UPI"/>
    <s v="Amazon (FBA)"/>
    <s v="Delivered"/>
    <s v="Gujarat"/>
  </r>
  <r>
    <s v="IN-AMD-104986"/>
    <x v="874"/>
    <s v="Apparel &amp; Fashion"/>
    <s v="Men Denim Jeans"/>
    <n v="1"/>
    <n v="2240.71"/>
    <n v="0.15"/>
    <x v="4980"/>
    <n v="660.63"/>
    <s v="UPI"/>
    <s v="Amazon (FBA)"/>
    <s v="Delivered"/>
    <s v="Delhi"/>
  </r>
  <r>
    <s v="IN-AMD-104987"/>
    <x v="50"/>
    <s v="Electronics &amp; Mobiles"/>
    <s v="Smartwatch"/>
    <n v="2"/>
    <n v="3885.38"/>
    <n v="0.1"/>
    <x v="4981"/>
    <n v="853.12"/>
    <s v="Credit/Debit Card"/>
    <s v="Amazon (FBA)"/>
    <s v="Delivered"/>
    <s v="Maharashtra"/>
  </r>
  <r>
    <s v="IN-AMD-104988"/>
    <x v="791"/>
    <s v="Pantry &amp; Groceries"/>
    <s v="Basmati Rice 5kg"/>
    <n v="4"/>
    <n v="377.62"/>
    <n v="0"/>
    <x v="4982"/>
    <n v="466.72"/>
    <s v="Credit/Debit Card"/>
    <s v="Seller Flex"/>
    <s v="Delivered"/>
    <s v="Uttar Pradesh"/>
  </r>
  <r>
    <s v="IN-AMD-104989"/>
    <x v="369"/>
    <s v="Electronics &amp; Mobiles"/>
    <s v="Power Bank 20000mAh"/>
    <n v="2"/>
    <n v="24226.82"/>
    <n v="0.05"/>
    <x v="4983"/>
    <n v="7134.95"/>
    <s v="UPI"/>
    <s v="Amazon (FBA)"/>
    <s v="Delivered"/>
    <s v="Maharashtra"/>
  </r>
  <r>
    <s v="IN-AMD-104990"/>
    <x v="785"/>
    <s v="Beauty &amp; Personal Care"/>
    <s v="Matte Lipstick"/>
    <n v="2"/>
    <n v="787.65"/>
    <n v="0.1"/>
    <x v="4984"/>
    <n v="421.43"/>
    <s v="Net Banking"/>
    <s v="Amazon (FBA)"/>
    <s v="Delivered"/>
    <s v="Uttar Pradesh"/>
  </r>
  <r>
    <s v="IN-AMD-104991"/>
    <x v="755"/>
    <s v="Pantry &amp; Groceries"/>
    <s v="Organic Turmeric Powder"/>
    <n v="2"/>
    <n v="498.2"/>
    <n v="0.25"/>
    <x v="4985"/>
    <n v="198.57"/>
    <s v="UPI"/>
    <s v="Seller Flex"/>
    <s v="Delivered"/>
    <s v="Rajasthan"/>
  </r>
  <r>
    <s v="IN-AMD-104992"/>
    <x v="358"/>
    <s v="Electronics &amp; Mobiles"/>
    <s v="Power Bank 20000mAh"/>
    <n v="3"/>
    <n v="32182.81"/>
    <n v="0.2"/>
    <x v="4986"/>
    <n v="19783.93"/>
    <s v="UPI"/>
    <s v="Amazon (FBA)"/>
    <s v="Delivered"/>
    <s v="Uttar Pradesh"/>
  </r>
  <r>
    <s v="IN-AMD-104993"/>
    <x v="696"/>
    <s v="Home &amp; Kitchen"/>
    <s v="Mixer Grinder 750W"/>
    <n v="4"/>
    <n v="1170.31"/>
    <n v="0"/>
    <x v="4987"/>
    <n v="788.9"/>
    <s v="Cash on Delivery (COD)"/>
    <s v="Amazon (FBA)"/>
    <s v="Delivered"/>
    <s v="Gujarat"/>
  </r>
  <r>
    <s v="IN-AMD-104994"/>
    <x v="814"/>
    <s v="Electronics &amp; Mobiles"/>
    <s v="5G Smartphone"/>
    <n v="1"/>
    <n v="2269.35"/>
    <n v="0"/>
    <x v="4988"/>
    <n v="0"/>
    <s v="UPI"/>
    <s v="Seller Flex"/>
    <s v="Cancelled"/>
    <s v="Gujarat"/>
  </r>
  <r>
    <s v="IN-AMD-104995"/>
    <x v="941"/>
    <s v="Electronics &amp; Mobiles"/>
    <s v="Wireless Earbuds"/>
    <n v="3"/>
    <n v="13195.51"/>
    <n v="0.1"/>
    <x v="4989"/>
    <n v="8348.19"/>
    <s v="Net Banking"/>
    <s v="Amazon (FBA)"/>
    <s v="Delivered"/>
    <s v="Maharashtra"/>
  </r>
  <r>
    <s v="IN-AMD-104996"/>
    <x v="308"/>
    <s v="Apparel &amp; Fashion"/>
    <s v="Sports Shoes"/>
    <n v="4"/>
    <n v="1672.35"/>
    <n v="0.05"/>
    <x v="4990"/>
    <n v="2110.73"/>
    <s v="Credit/Debit Card"/>
    <s v="Amazon (FBA)"/>
    <s v="Shipped"/>
    <s v="Uttar Pradesh"/>
  </r>
  <r>
    <s v="IN-AMD-104997"/>
    <x v="769"/>
    <s v="Pantry &amp; Groceries"/>
    <s v="Organic Turmeric Powder"/>
    <n v="4"/>
    <n v="1005.87"/>
    <n v="0"/>
    <x v="4991"/>
    <n v="682.72"/>
    <s v="Cash on Delivery (COD)"/>
    <s v="Amazon (FBA)"/>
    <s v="Delivered"/>
    <s v="Tamil Nadu"/>
  </r>
  <r>
    <s v="IN-AMD-104998"/>
    <x v="291"/>
    <s v="Electronics &amp; Mobiles"/>
    <s v="Power Bank 20000mAh"/>
    <n v="3"/>
    <n v="28501.07"/>
    <n v="0.1"/>
    <x v="4992"/>
    <n v="24564.77"/>
    <s v="UPI"/>
    <s v="Merchant (FBM)"/>
    <s v="Delivered"/>
    <s v="Maharashtra"/>
  </r>
  <r>
    <s v="IN-AMD-104999"/>
    <x v="836"/>
    <s v="Home &amp; Kitchen"/>
    <s v="Water Purifier"/>
    <n v="2"/>
    <n v="2823.58"/>
    <n v="0"/>
    <x v="4993"/>
    <n v="1642.44"/>
    <s v="Cash on Delivery (COD)"/>
    <s v="Amazon (FBA)"/>
    <s v="Delivered"/>
    <s v="Karnataka"/>
  </r>
  <r>
    <s v="IN-AMD-105000"/>
    <x v="958"/>
    <s v="Apparel &amp; Fashion"/>
    <s v="Sports Shoes"/>
    <n v="4"/>
    <n v="1534.37"/>
    <n v="0.05"/>
    <x v="4994"/>
    <n v="826.73"/>
    <s v="Credit/Debit Card"/>
    <s v="Seller Flex"/>
    <s v="Delivered"/>
    <s v="Maharashtra"/>
  </r>
  <r>
    <s v="IN-AMD-105001"/>
    <x v="535"/>
    <s v="Beauty &amp; Personal Care"/>
    <s v="Matte Lipstick"/>
    <n v="1"/>
    <n v="252.12"/>
    <n v="0.15"/>
    <x v="4995"/>
    <n v="0"/>
    <s v="Cash on Delivery (COD)"/>
    <s v="Amazon (FBA)"/>
    <s v="Cancelled"/>
    <s v="Uttar Pradesh"/>
  </r>
  <r>
    <s v="IN-AMD-105002"/>
    <x v="917"/>
    <s v="Electronics &amp; Mobiles"/>
    <s v="Power Bank 20000mAh"/>
    <n v="3"/>
    <n v="25644.99"/>
    <n v="0.1"/>
    <x v="4996"/>
    <n v="0"/>
    <s v="UPI"/>
    <s v="Amazon (FBA)"/>
    <s v="Cancelled"/>
    <s v="Maharashtra"/>
  </r>
  <r>
    <s v="IN-AMD-105003"/>
    <x v="588"/>
    <s v="Home &amp; Kitchen"/>
    <s v="Water Purifier"/>
    <n v="4"/>
    <n v="988.08"/>
    <n v="0.1"/>
    <x v="4997"/>
    <n v="492.87"/>
    <s v="Credit/Debit Card"/>
    <s v="Amazon (FBA)"/>
    <s v="Delivered"/>
    <s v="Karnataka"/>
  </r>
  <r>
    <s v="IN-AMD-105004"/>
    <x v="289"/>
    <s v="Home &amp; Kitchen"/>
    <s v="Stainless Steel Dinner Set"/>
    <n v="1"/>
    <n v="3554.58"/>
    <n v="0.2"/>
    <x v="4998"/>
    <n v="0"/>
    <s v="Credit/Debit Card"/>
    <s v="Seller Flex"/>
    <s v="Cancelled"/>
    <s v="Maharashtra"/>
  </r>
  <r>
    <s v="IN-AMD-105005"/>
    <x v="166"/>
    <s v="Home &amp; Kitchen"/>
    <s v="Cotton Bedsheet Double"/>
    <n v="1"/>
    <n v="6107.02"/>
    <n v="0"/>
    <x v="4999"/>
    <n v="1798.82"/>
    <s v="UPI"/>
    <s v="Amazon (FBA)"/>
    <s v="Delivered"/>
    <s v="Maharashtra"/>
  </r>
  <r>
    <s v="IN-AMD-105006"/>
    <x v="584"/>
    <s v="Pantry &amp; Groceries"/>
    <s v="Filter Coffee Powder"/>
    <n v="1"/>
    <n v="746.7"/>
    <n v="0.1"/>
    <x v="5000"/>
    <n v="148.99"/>
    <s v="Cash on Delivery (COD)"/>
    <s v="Merchant (FBM)"/>
    <s v="Delivered"/>
    <s v="Rajasthan"/>
  </r>
  <r>
    <s v="IN-AMD-105007"/>
    <x v="878"/>
    <s v="Beauty &amp; Personal Care"/>
    <s v="Ubtan Face Wash"/>
    <n v="1"/>
    <n v="393.89"/>
    <n v="0"/>
    <x v="5001"/>
    <n v="66.290000000000006"/>
    <s v="Net Banking"/>
    <s v="Amazon (FBA)"/>
    <s v="Delivered"/>
    <s v="Delhi"/>
  </r>
  <r>
    <s v="IN-AMD-105008"/>
    <x v="959"/>
    <s v="Electronics &amp; Mobiles"/>
    <s v="Wireless Earbuds"/>
    <n v="3"/>
    <n v="25102.080000000002"/>
    <n v="0"/>
    <x v="5002"/>
    <n v="11736.97"/>
    <s v="UPI"/>
    <s v="Amazon (FBA)"/>
    <s v="Delivered"/>
    <s v="Tamil Nadu"/>
  </r>
  <r>
    <s v="IN-AMD-105009"/>
    <x v="625"/>
    <s v="Apparel &amp; Fashion"/>
    <s v="Saree with Unstitched Blouse"/>
    <n v="1"/>
    <n v="1270.28"/>
    <n v="0.1"/>
    <x v="5003"/>
    <n v="354.89"/>
    <s v="UPI"/>
    <s v="Amazon (FBA)"/>
    <s v="Delivered"/>
    <s v="Maharashtra"/>
  </r>
  <r>
    <s v="IN-AMD-105010"/>
    <x v="545"/>
    <s v="Apparel &amp; Fashion"/>
    <s v="Cotton Kurta Set"/>
    <n v="3"/>
    <n v="2737.72"/>
    <n v="0"/>
    <x v="5004"/>
    <n v="1111.82"/>
    <s v="Cash on Delivery (COD)"/>
    <s v="Seller Flex"/>
    <s v="Delivered"/>
    <s v="Maharashtra"/>
  </r>
  <r>
    <s v="IN-AMD-105011"/>
    <x v="531"/>
    <s v="Apparel &amp; Fashion"/>
    <s v="Men Denim Jeans"/>
    <n v="1"/>
    <n v="1777.18"/>
    <n v="0.1"/>
    <x v="5005"/>
    <n v="236.64"/>
    <s v="UPI"/>
    <s v="Seller Flex"/>
    <s v="Delivered"/>
    <s v="Uttar Pradesh"/>
  </r>
  <r>
    <s v="IN-AMD-105012"/>
    <x v="920"/>
    <s v="Apparel &amp; Fashion"/>
    <s v="Sports Shoes"/>
    <n v="1"/>
    <n v="1236.8499999999999"/>
    <n v="0"/>
    <x v="5006"/>
    <n v="386.43"/>
    <s v="UPI"/>
    <s v="Seller Flex"/>
    <s v="Shipped"/>
    <s v="Delhi"/>
  </r>
  <r>
    <s v="IN-AMD-105013"/>
    <x v="309"/>
    <s v="Apparel &amp; Fashion"/>
    <s v="Sports Shoes"/>
    <n v="3"/>
    <n v="2408.29"/>
    <n v="0.1"/>
    <x v="5007"/>
    <n v="1784.28"/>
    <s v="UPI"/>
    <s v="Amazon (FBA)"/>
    <s v="Delivered"/>
    <s v="Uttar Pradesh"/>
  </r>
  <r>
    <s v="IN-AMD-105014"/>
    <x v="622"/>
    <s v="Apparel &amp; Fashion"/>
    <s v="Sports Shoes"/>
    <n v="2"/>
    <n v="537.26"/>
    <n v="0.05"/>
    <x v="5008"/>
    <n v="177.79"/>
    <s v="UPI"/>
    <s v="Amazon (FBA)"/>
    <s v="Delivered"/>
    <s v="Karnataka"/>
  </r>
  <r>
    <s v="IN-AMD-105015"/>
    <x v="502"/>
    <s v="Pantry &amp; Groceries"/>
    <s v="Ghee 1L"/>
    <n v="4"/>
    <n v="279.82"/>
    <n v="0"/>
    <x v="5009"/>
    <n v="177.07"/>
    <s v="UPI"/>
    <s v="Amazon (FBA)"/>
    <s v="Delivered"/>
    <s v="Tamil Nadu"/>
  </r>
  <r>
    <s v="IN-AMD-105016"/>
    <x v="172"/>
    <s v="Electronics &amp; Mobiles"/>
    <s v="Laptop Backpack"/>
    <n v="4"/>
    <n v="20710.12"/>
    <n v="0.15"/>
    <x v="5010"/>
    <n v="10264.93"/>
    <s v="UPI"/>
    <s v="Seller Flex"/>
    <s v="Delivered"/>
    <s v="Kerala"/>
  </r>
  <r>
    <s v="IN-AMD-105017"/>
    <x v="73"/>
    <s v="Pantry &amp; Groceries"/>
    <s v="Ghee 1L"/>
    <n v="3"/>
    <n v="792.31"/>
    <n v="0.05"/>
    <x v="5011"/>
    <n v="0"/>
    <s v="UPI"/>
    <s v="Amazon (FBA)"/>
    <s v="Cancelled"/>
    <s v="Uttar Pradesh"/>
  </r>
  <r>
    <s v="IN-AMD-105018"/>
    <x v="710"/>
    <s v="Apparel &amp; Fashion"/>
    <s v="Printed T-Shirt"/>
    <n v="1"/>
    <n v="515.48"/>
    <n v="0.05"/>
    <x v="5012"/>
    <n v="82.55"/>
    <s v="UPI"/>
    <s v="Seller Flex"/>
    <s v="Delivered"/>
    <s v="Telangana"/>
  </r>
  <r>
    <s v="IN-AMD-105019"/>
    <x v="742"/>
    <s v="Home &amp; Kitchen"/>
    <s v="Induction Cooktop"/>
    <n v="3"/>
    <n v="7470.73"/>
    <n v="0.05"/>
    <x v="5013"/>
    <n v="6314"/>
    <s v="UPI"/>
    <s v="Amazon (FBA)"/>
    <s v="Delivered"/>
    <s v="Kerala"/>
  </r>
  <r>
    <s v="IN-AMD-105020"/>
    <x v="421"/>
    <s v="Beauty &amp; Personal Care"/>
    <s v="Ubtan Face Wash"/>
    <n v="1"/>
    <n v="844.41"/>
    <n v="0"/>
    <x v="5014"/>
    <n v="220.72"/>
    <s v="Cash on Delivery (COD)"/>
    <s v="Amazon (FBA)"/>
    <s v="Shipped"/>
    <s v="Telangana"/>
  </r>
  <r>
    <s v="IN-AMD-105021"/>
    <x v="475"/>
    <s v="Apparel &amp; Fashion"/>
    <s v="Sports Shoes"/>
    <n v="3"/>
    <n v="1718.5"/>
    <n v="0.05"/>
    <x v="5015"/>
    <n v="1397.49"/>
    <s v="Cash on Delivery (COD)"/>
    <s v="Amazon (FBA)"/>
    <s v="Delivered"/>
    <s v="Uttar Pradesh"/>
  </r>
  <r>
    <s v="IN-AMD-105022"/>
    <x v="16"/>
    <s v="Apparel &amp; Fashion"/>
    <s v="Men Denim Jeans"/>
    <n v="4"/>
    <n v="946.19"/>
    <n v="0.1"/>
    <x v="5016"/>
    <n v="1171.6600000000001"/>
    <s v="UPI"/>
    <s v="Merchant (FBM)"/>
    <s v="Shipped"/>
    <s v="Gujarat"/>
  </r>
  <r>
    <s v="IN-AMD-105023"/>
    <x v="858"/>
    <s v="Apparel &amp; Fashion"/>
    <s v="Printed T-Shirt"/>
    <n v="3"/>
    <n v="1366.51"/>
    <n v="0.2"/>
    <x v="5017"/>
    <n v="715.27"/>
    <s v="UPI"/>
    <s v="Amazon (FBA)"/>
    <s v="Delivered"/>
    <s v="Telangana"/>
  </r>
  <r>
    <s v="IN-AMD-105024"/>
    <x v="69"/>
    <s v="Apparel &amp; Fashion"/>
    <s v="Men Denim Jeans"/>
    <n v="4"/>
    <n v="1658.19"/>
    <n v="0.15"/>
    <x v="5018"/>
    <n v="1876.68"/>
    <s v="Amazon Pay Later"/>
    <s v="Amazon (FBA)"/>
    <s v="Delivered"/>
    <s v="Uttar Pradesh"/>
  </r>
  <r>
    <s v="IN-AMD-105025"/>
    <x v="961"/>
    <s v="Pantry &amp; Groceries"/>
    <s v="Basmati Rice 5kg"/>
    <n v="4"/>
    <n v="513.30999999999995"/>
    <n v="0"/>
    <x v="5019"/>
    <n v="282.72000000000003"/>
    <s v="Credit/Debit Card"/>
    <s v="Amazon (FBA)"/>
    <s v="Delivered"/>
    <s v="Karnataka"/>
  </r>
  <r>
    <s v="IN-AMD-105026"/>
    <x v="215"/>
    <s v="Beauty &amp; Personal Care"/>
    <s v="Electric Trimmer"/>
    <n v="4"/>
    <n v="570.91999999999996"/>
    <n v="0"/>
    <x v="5020"/>
    <n v="688.07"/>
    <s v="Credit/Debit Card"/>
    <s v="Amazon (FBA)"/>
    <s v="Delivered"/>
    <s v="Maharashtra"/>
  </r>
  <r>
    <s v="IN-AMD-105027"/>
    <x v="712"/>
    <s v="Electronics &amp; Mobiles"/>
    <s v="5G Smartphone"/>
    <n v="3"/>
    <n v="5742.34"/>
    <n v="0"/>
    <x v="5021"/>
    <n v="4530.63"/>
    <s v="UPI"/>
    <s v="Amazon (FBA)"/>
    <s v="Delivered"/>
    <s v="Delhi"/>
  </r>
  <r>
    <s v="IN-AMD-105028"/>
    <x v="635"/>
    <s v="Electronics &amp; Mobiles"/>
    <s v="5G Smartphone"/>
    <n v="2"/>
    <n v="9579.82"/>
    <n v="0"/>
    <x v="5022"/>
    <n v="5115.8100000000004"/>
    <s v="Credit/Debit Card"/>
    <s v="Seller Flex"/>
    <s v="Delivered"/>
    <s v="West Bengal"/>
  </r>
  <r>
    <s v="IN-AMD-105029"/>
    <x v="13"/>
    <s v="Apparel &amp; Fashion"/>
    <s v="Saree with Unstitched Blouse"/>
    <n v="3"/>
    <n v="415.03"/>
    <n v="0.05"/>
    <x v="5023"/>
    <n v="142.44"/>
    <s v="Credit/Debit Card"/>
    <s v="Merchant (FBM)"/>
    <s v="Delivered"/>
    <s v="Tamil Nadu"/>
  </r>
  <r>
    <s v="IN-AMD-105030"/>
    <x v="88"/>
    <s v="Electronics &amp; Mobiles"/>
    <s v="5G Smartphone"/>
    <n v="3"/>
    <n v="20742.54"/>
    <n v="0"/>
    <x v="5024"/>
    <n v="0"/>
    <s v="UPI"/>
    <s v="Amazon (FBA)"/>
    <s v="Cancelled"/>
    <s v="Maharashtra"/>
  </r>
  <r>
    <s v="IN-AMD-105031"/>
    <x v="234"/>
    <s v="Home &amp; Kitchen"/>
    <s v="Cotton Bedsheet Double"/>
    <n v="2"/>
    <n v="2748.98"/>
    <n v="0.1"/>
    <x v="5025"/>
    <n v="1679.28"/>
    <s v="Credit/Debit Card"/>
    <s v="Amazon (FBA)"/>
    <s v="Delivered"/>
    <s v="Delhi"/>
  </r>
  <r>
    <s v="IN-AMD-105032"/>
    <x v="16"/>
    <s v="Electronics &amp; Mobiles"/>
    <s v="5G Smartphone"/>
    <n v="2"/>
    <n v="30123.040000000001"/>
    <n v="0"/>
    <x v="5026"/>
    <n v="16252.53"/>
    <s v="Credit/Debit Card"/>
    <s v="Amazon (FBA)"/>
    <s v="Delivered"/>
    <s v="Uttar Pradesh"/>
  </r>
  <r>
    <s v="IN-AMD-105033"/>
    <x v="913"/>
    <s v="Apparel &amp; Fashion"/>
    <s v="Printed T-Shirt"/>
    <n v="4"/>
    <n v="1557.84"/>
    <n v="0.2"/>
    <x v="5027"/>
    <n v="1647.32"/>
    <s v="Net Banking"/>
    <s v="Merchant (FBM)"/>
    <s v="Shipped"/>
    <s v="Karnataka"/>
  </r>
  <r>
    <s v="IN-AMD-105034"/>
    <x v="237"/>
    <s v="Electronics &amp; Mobiles"/>
    <s v="Power Bank 20000mAh"/>
    <n v="1"/>
    <n v="12540.81"/>
    <n v="0.1"/>
    <x v="5028"/>
    <n v="1722.27"/>
    <s v="UPI"/>
    <s v="Amazon (FBA)"/>
    <s v="Delivered"/>
    <s v="Maharashtra"/>
  </r>
  <r>
    <s v="IN-AMD-105035"/>
    <x v="559"/>
    <s v="Apparel &amp; Fashion"/>
    <s v="Cotton Kurta Set"/>
    <n v="1"/>
    <n v="1610.14"/>
    <n v="0.25"/>
    <x v="5029"/>
    <n v="295.89999999999998"/>
    <s v="Net Banking"/>
    <s v="Amazon (FBA)"/>
    <s v="Delivered"/>
    <s v="Tamil Nadu"/>
  </r>
  <r>
    <s v="IN-AMD-105036"/>
    <x v="107"/>
    <s v="Home &amp; Kitchen"/>
    <s v="Cotton Bedsheet Double"/>
    <n v="4"/>
    <n v="1967.93"/>
    <n v="0.25"/>
    <x v="5030"/>
    <n v="1053.1099999999999"/>
    <s v="Net Banking"/>
    <s v="Merchant (FBM)"/>
    <s v="Delivered"/>
    <s v="Maharashtra"/>
  </r>
  <r>
    <s v="IN-AMD-105037"/>
    <x v="94"/>
    <s v="Apparel &amp; Fashion"/>
    <s v="Cotton Kurta Set"/>
    <n v="3"/>
    <n v="2985.11"/>
    <n v="0.1"/>
    <x v="5031"/>
    <n v="2762.3"/>
    <s v="UPI"/>
    <s v="Amazon (FBA)"/>
    <s v="Delivered"/>
    <s v="Maharashtra"/>
  </r>
  <r>
    <s v="IN-AMD-105038"/>
    <x v="748"/>
    <s v="Pantry &amp; Groceries"/>
    <s v="Assorted Dry Fruits 500g"/>
    <n v="1"/>
    <n v="921.84"/>
    <n v="0"/>
    <x v="5032"/>
    <n v="273.07"/>
    <s v="UPI"/>
    <s v="Amazon (FBA)"/>
    <s v="Delivered"/>
    <s v="Telangana"/>
  </r>
  <r>
    <s v="IN-AMD-105039"/>
    <x v="151"/>
    <s v="Beauty &amp; Personal Care"/>
    <s v="Ayurvedic Hair Oil"/>
    <n v="3"/>
    <n v="1227.83"/>
    <n v="0"/>
    <x v="5033"/>
    <n v="1260.31"/>
    <s v="UPI"/>
    <s v="Seller Flex"/>
    <s v="Delivered"/>
    <s v="Delhi"/>
  </r>
  <r>
    <s v="IN-AMD-105040"/>
    <x v="76"/>
    <s v="Apparel &amp; Fashion"/>
    <s v="Saree with Unstitched Blouse"/>
    <n v="2"/>
    <n v="1983.73"/>
    <n v="0"/>
    <x v="5034"/>
    <n v="506.14"/>
    <s v="UPI"/>
    <s v="Amazon (FBA)"/>
    <s v="Delivered"/>
    <s v="Maharashtra"/>
  </r>
  <r>
    <s v="IN-AMD-105041"/>
    <x v="284"/>
    <s v="Electronics &amp; Mobiles"/>
    <s v="Power Bank 20000mAh"/>
    <n v="2"/>
    <n v="12688.25"/>
    <n v="0.05"/>
    <x v="5035"/>
    <n v="4140.91"/>
    <s v="Credit/Debit Card"/>
    <s v="Amazon (FBA)"/>
    <s v="Delivered"/>
    <s v="Uttar Pradesh"/>
  </r>
  <r>
    <s v="IN-AMD-105042"/>
    <x v="551"/>
    <s v="Beauty &amp; Personal Care"/>
    <s v="Electric Trimmer"/>
    <n v="4"/>
    <n v="914.32"/>
    <n v="0.1"/>
    <x v="5036"/>
    <n v="1087.94"/>
    <s v="UPI"/>
    <s v="Amazon (FBA)"/>
    <s v="Delivered"/>
    <s v="Maharashtra"/>
  </r>
  <r>
    <s v="IN-AMD-105043"/>
    <x v="60"/>
    <s v="Pantry &amp; Groceries"/>
    <s v="Filter Coffee Powder"/>
    <n v="3"/>
    <n v="470.54"/>
    <n v="0.1"/>
    <x v="5037"/>
    <n v="198.86"/>
    <s v="Net Banking"/>
    <s v="Amazon (FBA)"/>
    <s v="Delivered"/>
    <s v="Karnataka"/>
  </r>
  <r>
    <s v="IN-AMD-105044"/>
    <x v="671"/>
    <s v="Beauty &amp; Personal Care"/>
    <s v="Sunscreen Gel SPF 50"/>
    <n v="4"/>
    <n v="887.93"/>
    <n v="0"/>
    <x v="5038"/>
    <n v="975.62"/>
    <s v="Net Banking"/>
    <s v="Amazon (FBA)"/>
    <s v="Delivered"/>
    <s v="Maharashtra"/>
  </r>
  <r>
    <s v="IN-AMD-105045"/>
    <x v="140"/>
    <s v="Electronics &amp; Mobiles"/>
    <s v="5G Smartphone"/>
    <n v="1"/>
    <n v="5596.62"/>
    <n v="0.1"/>
    <x v="5039"/>
    <n v="1675.57"/>
    <s v="UPI"/>
    <s v="Amazon (FBA)"/>
    <s v="Delivered"/>
    <s v="Delhi"/>
  </r>
  <r>
    <s v="IN-AMD-105046"/>
    <x v="262"/>
    <s v="Pantry &amp; Groceries"/>
    <s v="Assorted Dry Fruits 500g"/>
    <n v="1"/>
    <n v="923.07"/>
    <n v="0"/>
    <x v="5040"/>
    <n v="113.31"/>
    <s v="Credit/Debit Card"/>
    <s v="Amazon (FBA)"/>
    <s v="Delivered"/>
    <s v="Maharashtra"/>
  </r>
  <r>
    <s v="IN-AMD-105047"/>
    <x v="794"/>
    <s v="Electronics &amp; Mobiles"/>
    <s v="Smartwatch"/>
    <n v="1"/>
    <n v="14549.8"/>
    <n v="0.15"/>
    <x v="5041"/>
    <n v="3006.32"/>
    <s v="UPI"/>
    <s v="Amazon (FBA)"/>
    <s v="Delivered"/>
    <s v="Rajasthan"/>
  </r>
  <r>
    <s v="IN-AMD-105048"/>
    <x v="569"/>
    <s v="Home &amp; Kitchen"/>
    <s v="Water Purifier"/>
    <n v="3"/>
    <n v="4127.16"/>
    <n v="0"/>
    <x v="5042"/>
    <n v="3216.53"/>
    <s v="Credit/Debit Card"/>
    <s v="Amazon (FBA)"/>
    <s v="Shipped"/>
    <s v="Maharashtra"/>
  </r>
  <r>
    <s v="IN-AMD-105049"/>
    <x v="584"/>
    <s v="Pantry &amp; Groceries"/>
    <s v="Ghee 1L"/>
    <n v="4"/>
    <n v="534.79999999999995"/>
    <n v="0.05"/>
    <x v="5043"/>
    <n v="605.97"/>
    <s v="UPI"/>
    <s v="Amazon (FBA)"/>
    <s v="Delivered"/>
    <s v="Rajasthan"/>
  </r>
  <r>
    <s v="IN-AMD-105050"/>
    <x v="433"/>
    <s v="Electronics &amp; Mobiles"/>
    <s v="Laptop Backpack"/>
    <n v="4"/>
    <n v="26803.119999999999"/>
    <n v="0.05"/>
    <x v="5044"/>
    <n v="30383.38"/>
    <s v="Cash on Delivery (COD)"/>
    <s v="Amazon (FBA)"/>
    <s v="Delivered"/>
    <s v="Tamil Nadu"/>
  </r>
  <r>
    <s v="IN-AMD-105051"/>
    <x v="88"/>
    <s v="Pantry &amp; Groceries"/>
    <s v="Basmati Rice 5kg"/>
    <n v="1"/>
    <n v="577.97"/>
    <n v="0.1"/>
    <x v="5045"/>
    <n v="128.24"/>
    <s v="Net Banking"/>
    <s v="Amazon (FBA)"/>
    <s v="Delivered"/>
    <s v="Maharashtra"/>
  </r>
  <r>
    <s v="IN-AMD-105052"/>
    <x v="333"/>
    <s v="Apparel &amp; Fashion"/>
    <s v="Men Denim Jeans"/>
    <n v="4"/>
    <n v="1427.88"/>
    <n v="0"/>
    <x v="5046"/>
    <n v="1849.18"/>
    <s v="UPI"/>
    <s v="Amazon (FBA)"/>
    <s v="Shipped"/>
    <s v="Gujarat"/>
  </r>
  <r>
    <s v="IN-AMD-105053"/>
    <x v="122"/>
    <s v="Pantry &amp; Groceries"/>
    <s v="Assorted Dry Fruits 500g"/>
    <n v="2"/>
    <n v="438.87"/>
    <n v="0.2"/>
    <x v="5047"/>
    <n v="0"/>
    <s v="Amazon Pay Later"/>
    <s v="Amazon (FBA)"/>
    <s v="Returned"/>
    <s v="Delhi"/>
  </r>
  <r>
    <s v="IN-AMD-105054"/>
    <x v="744"/>
    <s v="Electronics &amp; Mobiles"/>
    <s v="Smartwatch"/>
    <n v="2"/>
    <n v="26391.9"/>
    <n v="0.05"/>
    <x v="5048"/>
    <n v="10778.14"/>
    <s v="Net Banking"/>
    <s v="Seller Flex"/>
    <s v="Shipped"/>
    <s v="Maharashtra"/>
  </r>
  <r>
    <s v="IN-AMD-105055"/>
    <x v="941"/>
    <s v="Pantry &amp; Groceries"/>
    <s v="Assorted Dry Fruits 500g"/>
    <n v="2"/>
    <n v="924.78"/>
    <n v="0.05"/>
    <x v="5049"/>
    <n v="479"/>
    <s v="UPI"/>
    <s v="Amazon (FBA)"/>
    <s v="Delivered"/>
    <s v="Karnataka"/>
  </r>
  <r>
    <s v="IN-AMD-105056"/>
    <x v="102"/>
    <s v="Electronics &amp; Mobiles"/>
    <s v="Smartwatch"/>
    <n v="2"/>
    <n v="7404.39"/>
    <n v="0"/>
    <x v="5050"/>
    <n v="4520.66"/>
    <s v="UPI"/>
    <s v="Seller Flex"/>
    <s v="Shipped"/>
    <s v="Karnataka"/>
  </r>
  <r>
    <s v="IN-AMD-105057"/>
    <x v="529"/>
    <s v="Home &amp; Kitchen"/>
    <s v="Induction Cooktop"/>
    <n v="4"/>
    <n v="3323.29"/>
    <n v="0.15"/>
    <x v="5051"/>
    <n v="2231.81"/>
    <s v="UPI"/>
    <s v="Amazon (FBA)"/>
    <s v="Delivered"/>
    <s v="Uttar Pradesh"/>
  </r>
  <r>
    <s v="IN-AMD-105058"/>
    <x v="309"/>
    <s v="Apparel &amp; Fashion"/>
    <s v="Sports Shoes"/>
    <n v="2"/>
    <n v="1257.06"/>
    <n v="0"/>
    <x v="5052"/>
    <n v="501.44"/>
    <s v="UPI"/>
    <s v="Seller Flex"/>
    <s v="Delivered"/>
    <s v="Rajasthan"/>
  </r>
  <r>
    <s v="IN-AMD-105059"/>
    <x v="187"/>
    <s v="Apparel &amp; Fashion"/>
    <s v="Cotton Kurta Set"/>
    <n v="2"/>
    <n v="2251.67"/>
    <n v="0"/>
    <x v="5053"/>
    <n v="1022.12"/>
    <s v="Cash on Delivery (COD)"/>
    <s v="Seller Flex"/>
    <s v="Delivered"/>
    <s v="Karnataka"/>
  </r>
  <r>
    <s v="IN-AMD-105060"/>
    <x v="757"/>
    <s v="Electronics &amp; Mobiles"/>
    <s v="5G Smartphone"/>
    <n v="2"/>
    <n v="30849.53"/>
    <n v="0.05"/>
    <x v="5054"/>
    <n v="10916.21"/>
    <s v="UPI"/>
    <s v="Seller Flex"/>
    <s v="Delivered"/>
    <s v="Karnataka"/>
  </r>
  <r>
    <s v="IN-AMD-105061"/>
    <x v="341"/>
    <s v="Home &amp; Kitchen"/>
    <s v="Cotton Bedsheet Double"/>
    <n v="2"/>
    <n v="4871.3100000000004"/>
    <n v="0.25"/>
    <x v="5055"/>
    <n v="1442.22"/>
    <s v="UPI"/>
    <s v="Seller Flex"/>
    <s v="Delivered"/>
    <s v="Rajasthan"/>
  </r>
  <r>
    <s v="IN-AMD-105062"/>
    <x v="431"/>
    <s v="Electronics &amp; Mobiles"/>
    <s v="Power Bank 20000mAh"/>
    <n v="2"/>
    <n v="30614.12"/>
    <n v="0"/>
    <x v="5056"/>
    <n v="16203.37"/>
    <s v="UPI"/>
    <s v="Amazon (FBA)"/>
    <s v="Delivered"/>
    <s v="Karnataka"/>
  </r>
  <r>
    <s v="IN-AMD-105063"/>
    <x v="299"/>
    <s v="Home &amp; Kitchen"/>
    <s v="Stainless Steel Dinner Set"/>
    <n v="3"/>
    <n v="5269.24"/>
    <n v="0"/>
    <x v="5057"/>
    <n v="2694.85"/>
    <s v="Credit/Debit Card"/>
    <s v="Amazon (FBA)"/>
    <s v="Delivered"/>
    <s v="Karnataka"/>
  </r>
  <r>
    <s v="IN-AMD-105064"/>
    <x v="709"/>
    <s v="Electronics &amp; Mobiles"/>
    <s v="Laptop Backpack"/>
    <n v="3"/>
    <n v="6639.84"/>
    <n v="0.15"/>
    <x v="5058"/>
    <n v="0"/>
    <s v="UPI"/>
    <s v="Amazon (FBA)"/>
    <s v="Cancelled"/>
    <s v="Rajasthan"/>
  </r>
  <r>
    <s v="IN-AMD-105065"/>
    <x v="68"/>
    <s v="Pantry &amp; Groceries"/>
    <s v="Basmati Rice 5kg"/>
    <n v="2"/>
    <n v="685.8"/>
    <n v="0.15"/>
    <x v="5059"/>
    <n v="0"/>
    <s v="Net Banking"/>
    <s v="Amazon (FBA)"/>
    <s v="Returned"/>
    <s v="Uttar Pradesh"/>
  </r>
  <r>
    <s v="IN-AMD-105066"/>
    <x v="820"/>
    <s v="Electronics &amp; Mobiles"/>
    <s v="Wireless Earbuds"/>
    <n v="2"/>
    <n v="9689.49"/>
    <n v="0.2"/>
    <x v="5060"/>
    <n v="5121.99"/>
    <s v="Cash on Delivery (COD)"/>
    <s v="Amazon (FBA)"/>
    <s v="Delivered"/>
    <s v="Karnataka"/>
  </r>
  <r>
    <s v="IN-AMD-105067"/>
    <x v="568"/>
    <s v="Electronics &amp; Mobiles"/>
    <s v="Smartwatch"/>
    <n v="4"/>
    <n v="32119.45"/>
    <n v="0.1"/>
    <x v="5061"/>
    <n v="24197.33"/>
    <s v="UPI"/>
    <s v="Amazon (FBA)"/>
    <s v="Delivered"/>
    <s v="Karnataka"/>
  </r>
  <r>
    <s v="IN-AMD-105068"/>
    <x v="110"/>
    <s v="Electronics &amp; Mobiles"/>
    <s v="Smartwatch"/>
    <n v="2"/>
    <n v="23650.15"/>
    <n v="0.05"/>
    <x v="5062"/>
    <n v="8108.96"/>
    <s v="UPI"/>
    <s v="Amazon (FBA)"/>
    <s v="Delivered"/>
    <s v="Tamil Nadu"/>
  </r>
  <r>
    <s v="IN-AMD-105069"/>
    <x v="862"/>
    <s v="Apparel &amp; Fashion"/>
    <s v="Printed T-Shirt"/>
    <n v="1"/>
    <n v="1374.74"/>
    <n v="0.05"/>
    <x v="5063"/>
    <n v="454.42"/>
    <s v="UPI"/>
    <s v="Amazon (FBA)"/>
    <s v="Delivered"/>
    <s v="Karnataka"/>
  </r>
  <r>
    <s v="IN-AMD-105070"/>
    <x v="593"/>
    <s v="Electronics &amp; Mobiles"/>
    <s v="Laptop Backpack"/>
    <n v="3"/>
    <n v="16058.36"/>
    <n v="0.05"/>
    <x v="5064"/>
    <n v="7777.13"/>
    <s v="UPI"/>
    <s v="Seller Flex"/>
    <s v="Delivered"/>
    <s v="Maharashtra"/>
  </r>
  <r>
    <s v="IN-AMD-105071"/>
    <x v="187"/>
    <s v="Apparel &amp; Fashion"/>
    <s v="Cotton Kurta Set"/>
    <n v="2"/>
    <n v="2971.62"/>
    <n v="0.25"/>
    <x v="5065"/>
    <n v="1374.65"/>
    <s v="UPI"/>
    <s v="Amazon (FBA)"/>
    <s v="Delivered"/>
    <s v="Maharashtra"/>
  </r>
  <r>
    <s v="IN-AMD-105072"/>
    <x v="217"/>
    <s v="Beauty &amp; Personal Care"/>
    <s v="Sunscreen Gel SPF 50"/>
    <n v="3"/>
    <n v="939.4"/>
    <n v="0.05"/>
    <x v="5066"/>
    <n v="909.74"/>
    <s v="Cash on Delivery (COD)"/>
    <s v="Seller Flex"/>
    <s v="Delivered"/>
    <s v="Tamil Nadu"/>
  </r>
  <r>
    <s v="IN-AMD-105073"/>
    <x v="817"/>
    <s v="Home &amp; Kitchen"/>
    <s v="Stainless Steel Dinner Set"/>
    <n v="2"/>
    <n v="6662.22"/>
    <n v="0"/>
    <x v="5067"/>
    <n v="4660.2700000000004"/>
    <s v="UPI"/>
    <s v="Amazon (FBA)"/>
    <s v="Delivered"/>
    <s v="Karnataka"/>
  </r>
  <r>
    <s v="IN-AMD-105074"/>
    <x v="111"/>
    <s v="Home &amp; Kitchen"/>
    <s v="Mixer Grinder 750W"/>
    <n v="1"/>
    <n v="1885.58"/>
    <n v="0"/>
    <x v="5068"/>
    <n v="414.25"/>
    <s v="Cash on Delivery (COD)"/>
    <s v="Amazon (FBA)"/>
    <s v="Delivered"/>
    <s v="Kerala"/>
  </r>
  <r>
    <s v="IN-AMD-105075"/>
    <x v="22"/>
    <s v="Electronics &amp; Mobiles"/>
    <s v="5G Smartphone"/>
    <n v="2"/>
    <n v="34788.36"/>
    <n v="0.25"/>
    <x v="5069"/>
    <n v="11348.98"/>
    <s v="Credit/Debit Card"/>
    <s v="Seller Flex"/>
    <s v="Delivered"/>
    <s v="Telangana"/>
  </r>
  <r>
    <s v="IN-AMD-105076"/>
    <x v="478"/>
    <s v="Home &amp; Kitchen"/>
    <s v="Induction Cooktop"/>
    <n v="3"/>
    <n v="1714.56"/>
    <n v="0.05"/>
    <x v="5070"/>
    <n v="1341.38"/>
    <s v="Credit/Debit Card"/>
    <s v="Amazon (FBA)"/>
    <s v="Delivered"/>
    <s v="Rajasthan"/>
  </r>
  <r>
    <s v="IN-AMD-105077"/>
    <x v="705"/>
    <s v="Electronics &amp; Mobiles"/>
    <s v="Laptop Backpack"/>
    <n v="3"/>
    <n v="6273.81"/>
    <n v="0.05"/>
    <x v="5071"/>
    <n v="3779.32"/>
    <s v="Net Banking"/>
    <s v="Seller Flex"/>
    <s v="Delivered"/>
    <s v="West Bengal"/>
  </r>
  <r>
    <s v="IN-AMD-105078"/>
    <x v="165"/>
    <s v="Beauty &amp; Personal Care"/>
    <s v="Ubtan Face Wash"/>
    <n v="3"/>
    <n v="1134.1600000000001"/>
    <n v="0.05"/>
    <x v="5072"/>
    <n v="562.88"/>
    <s v="Amazon Pay Later"/>
    <s v="Amazon (FBA)"/>
    <s v="Delivered"/>
    <s v="Karnataka"/>
  </r>
  <r>
    <s v="IN-AMD-105079"/>
    <x v="638"/>
    <s v="Electronics &amp; Mobiles"/>
    <s v="Wireless Earbuds"/>
    <n v="4"/>
    <n v="10566.48"/>
    <n v="0"/>
    <x v="5073"/>
    <n v="8030.26"/>
    <s v="Cash on Delivery (COD)"/>
    <s v="Seller Flex"/>
    <s v="Delivered"/>
    <s v="Telangana"/>
  </r>
  <r>
    <s v="IN-AMD-105080"/>
    <x v="133"/>
    <s v="Apparel &amp; Fashion"/>
    <s v="Cotton Kurta Set"/>
    <n v="3"/>
    <n v="1444.74"/>
    <n v="0.1"/>
    <x v="5074"/>
    <n v="544.17999999999995"/>
    <s v="Credit/Debit Card"/>
    <s v="Merchant (FBM)"/>
    <s v="Delivered"/>
    <s v="Delhi"/>
  </r>
  <r>
    <s v="IN-AMD-105081"/>
    <x v="378"/>
    <s v="Apparel &amp; Fashion"/>
    <s v="Sports Shoes"/>
    <n v="2"/>
    <n v="2352.8000000000002"/>
    <n v="0.15"/>
    <x v="5075"/>
    <n v="694.51"/>
    <s v="Cash on Delivery (COD)"/>
    <s v="Seller Flex"/>
    <s v="Delivered"/>
    <s v="Tamil Nadu"/>
  </r>
  <r>
    <s v="IN-AMD-105082"/>
    <x v="232"/>
    <s v="Beauty &amp; Personal Care"/>
    <s v="Matte Lipstick"/>
    <n v="1"/>
    <n v="796.16"/>
    <n v="0.05"/>
    <x v="5076"/>
    <n v="122.94"/>
    <s v="Credit/Debit Card"/>
    <s v="Amazon (FBA)"/>
    <s v="Delivered"/>
    <s v="Tamil Nadu"/>
  </r>
  <r>
    <s v="IN-AMD-105083"/>
    <x v="642"/>
    <s v="Electronics &amp; Mobiles"/>
    <s v="Wireless Earbuds"/>
    <n v="1"/>
    <n v="32345.78"/>
    <n v="0.2"/>
    <x v="5077"/>
    <n v="5856.26"/>
    <s v="UPI"/>
    <s v="Amazon (FBA)"/>
    <s v="Delivered"/>
    <s v="Telangana"/>
  </r>
  <r>
    <s v="IN-AMD-105084"/>
    <x v="900"/>
    <s v="Home &amp; Kitchen"/>
    <s v="Water Purifier"/>
    <n v="2"/>
    <n v="1132.67"/>
    <n v="0.15"/>
    <x v="5078"/>
    <n v="664.54"/>
    <s v="Amazon Pay Later"/>
    <s v="Amazon (FBA)"/>
    <s v="Delivered"/>
    <s v="Delhi"/>
  </r>
  <r>
    <s v="IN-AMD-105085"/>
    <x v="343"/>
    <s v="Electronics &amp; Mobiles"/>
    <s v="Smartwatch"/>
    <n v="4"/>
    <n v="29469.17"/>
    <n v="0.1"/>
    <x v="5079"/>
    <n v="29289.75"/>
    <s v="Credit/Debit Card"/>
    <s v="Merchant (FBM)"/>
    <s v="Delivered"/>
    <s v="West Bengal"/>
  </r>
  <r>
    <s v="IN-AMD-105086"/>
    <x v="144"/>
    <s v="Home &amp; Kitchen"/>
    <s v="Induction Cooktop"/>
    <n v="2"/>
    <n v="2501.46"/>
    <n v="0.15"/>
    <x v="5080"/>
    <n v="695.72"/>
    <s v="UPI"/>
    <s v="Amazon (FBA)"/>
    <s v="Delivered"/>
    <s v="Maharashtra"/>
  </r>
  <r>
    <s v="IN-AMD-105087"/>
    <x v="553"/>
    <s v="Pantry &amp; Groceries"/>
    <s v="Ghee 1L"/>
    <n v="3"/>
    <n v="1104.0899999999999"/>
    <n v="0.15"/>
    <x v="5081"/>
    <n v="925.91"/>
    <s v="UPI"/>
    <s v="Amazon (FBA)"/>
    <s v="Delivered"/>
    <s v="Delhi"/>
  </r>
  <r>
    <s v="IN-AMD-105088"/>
    <x v="253"/>
    <s v="Apparel &amp; Fashion"/>
    <s v="Printed T-Shirt"/>
    <n v="4"/>
    <n v="1585.26"/>
    <n v="0.1"/>
    <x v="5082"/>
    <n v="891.01"/>
    <s v="UPI"/>
    <s v="Merchant (FBM)"/>
    <s v="Delivered"/>
    <s v="Uttar Pradesh"/>
  </r>
  <r>
    <s v="IN-AMD-105089"/>
    <x v="874"/>
    <s v="Apparel &amp; Fashion"/>
    <s v="Cotton Kurta Set"/>
    <n v="2"/>
    <n v="1054.1300000000001"/>
    <n v="0.05"/>
    <x v="5083"/>
    <n v="482.6"/>
    <s v="UPI"/>
    <s v="Seller Flex"/>
    <s v="Delivered"/>
    <s v="Gujarat"/>
  </r>
  <r>
    <s v="IN-AMD-105090"/>
    <x v="185"/>
    <s v="Pantry &amp; Groceries"/>
    <s v="Filter Coffee Powder"/>
    <n v="4"/>
    <n v="203.21"/>
    <n v="0"/>
    <x v="5084"/>
    <n v="216.96"/>
    <s v="Cash on Delivery (COD)"/>
    <s v="Seller Flex"/>
    <s v="Delivered"/>
    <s v="Gujarat"/>
  </r>
  <r>
    <s v="IN-AMD-105091"/>
    <x v="184"/>
    <s v="Apparel &amp; Fashion"/>
    <s v="Cotton Kurta Set"/>
    <n v="1"/>
    <n v="2750.41"/>
    <n v="0.05"/>
    <x v="5085"/>
    <n v="531.01"/>
    <s v="UPI"/>
    <s v="Amazon (FBA)"/>
    <s v="Delivered"/>
    <s v="Delhi"/>
  </r>
  <r>
    <s v="IN-AMD-105092"/>
    <x v="564"/>
    <s v="Apparel &amp; Fashion"/>
    <s v="Saree with Unstitched Blouse"/>
    <n v="2"/>
    <n v="1747.56"/>
    <n v="0.1"/>
    <x v="5086"/>
    <n v="954.28"/>
    <s v="Cash on Delivery (COD)"/>
    <s v="Amazon (FBA)"/>
    <s v="Delivered"/>
    <s v="Delhi"/>
  </r>
  <r>
    <s v="IN-AMD-105093"/>
    <x v="586"/>
    <s v="Home &amp; Kitchen"/>
    <s v="Mixer Grinder 750W"/>
    <n v="2"/>
    <n v="6781.66"/>
    <n v="0.2"/>
    <x v="5087"/>
    <n v="1637.68"/>
    <s v="UPI"/>
    <s v="Amazon (FBA)"/>
    <s v="Delivered"/>
    <s v="Karnataka"/>
  </r>
  <r>
    <s v="IN-AMD-105094"/>
    <x v="747"/>
    <s v="Home &amp; Kitchen"/>
    <s v="Stainless Steel Dinner Set"/>
    <n v="1"/>
    <n v="1380.72"/>
    <n v="0"/>
    <x v="5088"/>
    <n v="0"/>
    <s v="Net Banking"/>
    <s v="Seller Flex"/>
    <s v="Returned"/>
    <s v="Uttar Pradesh"/>
  </r>
  <r>
    <s v="IN-AMD-105095"/>
    <x v="115"/>
    <s v="Electronics &amp; Mobiles"/>
    <s v="Laptop Backpack"/>
    <n v="4"/>
    <n v="20799.75"/>
    <n v="0.15"/>
    <x v="5089"/>
    <n v="13988.86"/>
    <s v="Credit/Debit Card"/>
    <s v="Amazon (FBA)"/>
    <s v="Shipped"/>
    <s v="Delhi"/>
  </r>
  <r>
    <s v="IN-AMD-105096"/>
    <x v="170"/>
    <s v="Beauty &amp; Personal Care"/>
    <s v="Ayurvedic Hair Oil"/>
    <n v="1"/>
    <n v="261.70999999999998"/>
    <n v="0"/>
    <x v="5090"/>
    <n v="0"/>
    <s v="Cash on Delivery (COD)"/>
    <s v="Amazon (FBA)"/>
    <s v="Cancelled"/>
    <s v="Kerala"/>
  </r>
  <r>
    <s v="IN-AMD-105097"/>
    <x v="331"/>
    <s v="Apparel &amp; Fashion"/>
    <s v="Sports Shoes"/>
    <n v="4"/>
    <n v="777.42"/>
    <n v="0.25"/>
    <x v="5091"/>
    <n v="531.69000000000005"/>
    <s v="UPI"/>
    <s v="Amazon (FBA)"/>
    <s v="Delivered"/>
    <s v="Delhi"/>
  </r>
  <r>
    <s v="IN-AMD-105098"/>
    <x v="546"/>
    <s v="Electronics &amp; Mobiles"/>
    <s v="Wireless Earbuds"/>
    <n v="2"/>
    <n v="19447.89"/>
    <n v="0.1"/>
    <x v="5092"/>
    <n v="7420.24"/>
    <s v="UPI"/>
    <s v="Amazon (FBA)"/>
    <s v="Delivered"/>
    <s v="Uttar Pradesh"/>
  </r>
  <r>
    <s v="IN-AMD-105099"/>
    <x v="308"/>
    <s v="Beauty &amp; Personal Care"/>
    <s v="Sunscreen Gel SPF 50"/>
    <n v="4"/>
    <n v="1215.42"/>
    <n v="0.05"/>
    <x v="5093"/>
    <n v="745.48"/>
    <s v="Credit/Debit Card"/>
    <s v="Seller Flex"/>
    <s v="Delivered"/>
    <s v="Uttar Pradesh"/>
  </r>
  <r>
    <s v="IN-AMD-105100"/>
    <x v="599"/>
    <s v="Apparel &amp; Fashion"/>
    <s v="Men Denim Jeans"/>
    <n v="4"/>
    <n v="1153.97"/>
    <n v="0.05"/>
    <x v="5094"/>
    <n v="909.48"/>
    <s v="UPI"/>
    <s v="Merchant (FBM)"/>
    <s v="Delivered"/>
    <s v="Tamil Nadu"/>
  </r>
  <r>
    <s v="IN-AMD-105101"/>
    <x v="765"/>
    <s v="Electronics &amp; Mobiles"/>
    <s v="Wireless Earbuds"/>
    <n v="3"/>
    <n v="18352.09"/>
    <n v="0"/>
    <x v="5095"/>
    <n v="8731.7999999999993"/>
    <s v="Amazon Pay Later"/>
    <s v="Amazon (FBA)"/>
    <s v="Delivered"/>
    <s v="Maharashtra"/>
  </r>
  <r>
    <s v="IN-AMD-105102"/>
    <x v="579"/>
    <s v="Home &amp; Kitchen"/>
    <s v="Cotton Bedsheet Double"/>
    <n v="3"/>
    <n v="1215.74"/>
    <n v="0.15"/>
    <x v="5096"/>
    <n v="686.48"/>
    <s v="Cash on Delivery (COD)"/>
    <s v="Amazon (FBA)"/>
    <s v="Delivered"/>
    <s v="Karnataka"/>
  </r>
  <r>
    <s v="IN-AMD-105103"/>
    <x v="48"/>
    <s v="Beauty &amp; Personal Care"/>
    <s v="Sunscreen Gel SPF 50"/>
    <n v="3"/>
    <n v="292.36"/>
    <n v="0.1"/>
    <x v="5097"/>
    <n v="171.52"/>
    <s v="UPI"/>
    <s v="Seller Flex"/>
    <s v="Delivered"/>
    <s v="Telangana"/>
  </r>
  <r>
    <s v="IN-AMD-105104"/>
    <x v="928"/>
    <s v="Beauty &amp; Personal Care"/>
    <s v="Electric Trimmer"/>
    <n v="1"/>
    <n v="1287.8900000000001"/>
    <n v="0.2"/>
    <x v="5098"/>
    <n v="269.12"/>
    <s v="UPI"/>
    <s v="Amazon (FBA)"/>
    <s v="Delivered"/>
    <s v="Delhi"/>
  </r>
  <r>
    <s v="IN-AMD-105105"/>
    <x v="307"/>
    <s v="Pantry &amp; Groceries"/>
    <s v="Organic Turmeric Powder"/>
    <n v="1"/>
    <n v="1042.96"/>
    <n v="0.1"/>
    <x v="5099"/>
    <n v="172.21"/>
    <s v="Credit/Debit Card"/>
    <s v="Amazon (FBA)"/>
    <s v="Delivered"/>
    <s v="Maharashtra"/>
  </r>
  <r>
    <s v="IN-AMD-105106"/>
    <x v="418"/>
    <s v="Beauty &amp; Personal Care"/>
    <s v="Ubtan Face Wash"/>
    <n v="3"/>
    <n v="587.08000000000004"/>
    <n v="0"/>
    <x v="5100"/>
    <n v="291.68"/>
    <s v="Credit/Debit Card"/>
    <s v="Amazon (FBA)"/>
    <s v="Delivered"/>
    <s v="Gujarat"/>
  </r>
  <r>
    <s v="IN-AMD-105107"/>
    <x v="397"/>
    <s v="Electronics &amp; Mobiles"/>
    <s v="Laptop Backpack"/>
    <n v="2"/>
    <n v="24239.33"/>
    <n v="0.1"/>
    <x v="5101"/>
    <n v="12406.35"/>
    <s v="Amazon Pay Later"/>
    <s v="Amazon (FBA)"/>
    <s v="Shipped"/>
    <s v="Uttar Pradesh"/>
  </r>
  <r>
    <s v="IN-AMD-105108"/>
    <x v="388"/>
    <s v="Apparel &amp; Fashion"/>
    <s v="Men Denim Jeans"/>
    <n v="2"/>
    <n v="1737.08"/>
    <n v="0.2"/>
    <x v="5102"/>
    <n v="835.9"/>
    <s v="Cash on Delivery (COD)"/>
    <s v="Seller Flex"/>
    <s v="Delivered"/>
    <s v="Maharashtra"/>
  </r>
  <r>
    <s v="IN-AMD-105109"/>
    <x v="167"/>
    <s v="Beauty &amp; Personal Care"/>
    <s v="Electric Trimmer"/>
    <n v="2"/>
    <n v="692.53"/>
    <n v="0.25"/>
    <x v="5103"/>
    <n v="0"/>
    <s v="UPI"/>
    <s v="Amazon (FBA)"/>
    <s v="Returned"/>
    <s v="Maharashtra"/>
  </r>
  <r>
    <s v="IN-AMD-105110"/>
    <x v="588"/>
    <s v="Apparel &amp; Fashion"/>
    <s v="Cotton Kurta Set"/>
    <n v="1"/>
    <n v="2969.13"/>
    <n v="0.1"/>
    <x v="5104"/>
    <n v="0"/>
    <s v="UPI"/>
    <s v="Amazon (FBA)"/>
    <s v="Cancelled"/>
    <s v="Maharashtra"/>
  </r>
  <r>
    <s v="IN-AMD-105111"/>
    <x v="523"/>
    <s v="Home &amp; Kitchen"/>
    <s v="Water Purifier"/>
    <n v="4"/>
    <n v="3934.55"/>
    <n v="0"/>
    <x v="5105"/>
    <n v="3626.16"/>
    <s v="Credit/Debit Card"/>
    <s v="Amazon (FBA)"/>
    <s v="Delivered"/>
    <s v="Rajasthan"/>
  </r>
  <r>
    <s v="IN-AMD-105112"/>
    <x v="42"/>
    <s v="Home &amp; Kitchen"/>
    <s v="Water Purifier"/>
    <n v="1"/>
    <n v="4744.7700000000004"/>
    <n v="0.1"/>
    <x v="5106"/>
    <n v="942.68"/>
    <s v="UPI"/>
    <s v="Amazon (FBA)"/>
    <s v="Delivered"/>
    <s v="Karnataka"/>
  </r>
  <r>
    <s v="IN-AMD-105113"/>
    <x v="189"/>
    <s v="Apparel &amp; Fashion"/>
    <s v="Cotton Kurta Set"/>
    <n v="3"/>
    <n v="1131.2"/>
    <n v="0.1"/>
    <x v="5107"/>
    <n v="382.51"/>
    <s v="Credit/Debit Card"/>
    <s v="Amazon (FBA)"/>
    <s v="Delivered"/>
    <s v="Telangana"/>
  </r>
  <r>
    <s v="IN-AMD-105114"/>
    <x v="775"/>
    <s v="Pantry &amp; Groceries"/>
    <s v="Basmati Rice 5kg"/>
    <n v="4"/>
    <n v="991.98"/>
    <n v="0.1"/>
    <x v="5108"/>
    <n v="874.23"/>
    <s v="UPI"/>
    <s v="Amazon (FBA)"/>
    <s v="Delivered"/>
    <s v="Maharashtra"/>
  </r>
  <r>
    <s v="IN-AMD-105115"/>
    <x v="182"/>
    <s v="Apparel &amp; Fashion"/>
    <s v="Cotton Kurta Set"/>
    <n v="2"/>
    <n v="1440.37"/>
    <n v="0"/>
    <x v="5109"/>
    <n v="0"/>
    <s v="Credit/Debit Card"/>
    <s v="Amazon (FBA)"/>
    <s v="Cancelled"/>
    <s v="Karnataka"/>
  </r>
  <r>
    <s v="IN-AMD-105116"/>
    <x v="210"/>
    <s v="Apparel &amp; Fashion"/>
    <s v="Sports Shoes"/>
    <n v="1"/>
    <n v="2452.77"/>
    <n v="0"/>
    <x v="5110"/>
    <n v="757.39"/>
    <s v="Amazon Pay Later"/>
    <s v="Amazon (FBA)"/>
    <s v="Delivered"/>
    <s v="Maharashtra"/>
  </r>
  <r>
    <s v="IN-AMD-105117"/>
    <x v="620"/>
    <s v="Pantry &amp; Groceries"/>
    <s v="Basmati Rice 5kg"/>
    <n v="1"/>
    <n v="822.47"/>
    <n v="0.1"/>
    <x v="5111"/>
    <n v="221.03"/>
    <s v="Net Banking"/>
    <s v="Amazon (FBA)"/>
    <s v="Delivered"/>
    <s v="Gujarat"/>
  </r>
  <r>
    <s v="IN-AMD-105118"/>
    <x v="934"/>
    <s v="Apparel &amp; Fashion"/>
    <s v="Printed T-Shirt"/>
    <n v="3"/>
    <n v="1658.05"/>
    <n v="0.15"/>
    <x v="5112"/>
    <n v="717.17"/>
    <s v="Cash on Delivery (COD)"/>
    <s v="Amazon (FBA)"/>
    <s v="Delivered"/>
    <s v="Rajasthan"/>
  </r>
  <r>
    <s v="IN-AMD-105119"/>
    <x v="567"/>
    <s v="Electronics &amp; Mobiles"/>
    <s v="5G Smartphone"/>
    <n v="2"/>
    <n v="3804.87"/>
    <n v="0"/>
    <x v="5113"/>
    <n v="2544.98"/>
    <s v="Cash on Delivery (COD)"/>
    <s v="Amazon (FBA)"/>
    <s v="Delivered"/>
    <s v="Delhi"/>
  </r>
  <r>
    <s v="IN-AMD-105120"/>
    <x v="725"/>
    <s v="Apparel &amp; Fashion"/>
    <s v="Men Denim Jeans"/>
    <n v="1"/>
    <n v="1444.18"/>
    <n v="0"/>
    <x v="5114"/>
    <n v="200.09"/>
    <s v="Net Banking"/>
    <s v="Amazon (FBA)"/>
    <s v="Delivered"/>
    <s v="Karnataka"/>
  </r>
  <r>
    <s v="IN-AMD-105121"/>
    <x v="238"/>
    <s v="Beauty &amp; Personal Care"/>
    <s v="Ubtan Face Wash"/>
    <n v="1"/>
    <n v="1377.82"/>
    <n v="0.15"/>
    <x v="5115"/>
    <n v="288.86"/>
    <s v="Net Banking"/>
    <s v="Amazon (FBA)"/>
    <s v="Delivered"/>
    <s v="Maharashtra"/>
  </r>
  <r>
    <s v="IN-AMD-105122"/>
    <x v="487"/>
    <s v="Beauty &amp; Personal Care"/>
    <s v="Ubtan Face Wash"/>
    <n v="4"/>
    <n v="1199.92"/>
    <n v="0.1"/>
    <x v="5116"/>
    <n v="739.55"/>
    <s v="UPI"/>
    <s v="Amazon (FBA)"/>
    <s v="Delivered"/>
    <s v="Karnataka"/>
  </r>
  <r>
    <s v="IN-AMD-105123"/>
    <x v="396"/>
    <s v="Beauty &amp; Personal Care"/>
    <s v="Sunscreen Gel SPF 50"/>
    <n v="1"/>
    <n v="554.92999999999995"/>
    <n v="0.05"/>
    <x v="5117"/>
    <n v="145.94999999999999"/>
    <s v="UPI"/>
    <s v="Amazon (FBA)"/>
    <s v="Delivered"/>
    <s v="Delhi"/>
  </r>
  <r>
    <s v="IN-AMD-105124"/>
    <x v="146"/>
    <s v="Home &amp; Kitchen"/>
    <s v="Water Purifier"/>
    <n v="4"/>
    <n v="893.71"/>
    <n v="0"/>
    <x v="5118"/>
    <n v="1097.73"/>
    <s v="Net Banking"/>
    <s v="Seller Flex"/>
    <s v="Delivered"/>
    <s v="Telangana"/>
  </r>
  <r>
    <s v="IN-AMD-105125"/>
    <x v="780"/>
    <s v="Electronics &amp; Mobiles"/>
    <s v="Laptop Backpack"/>
    <n v="1"/>
    <n v="14705.35"/>
    <n v="0.05"/>
    <x v="5119"/>
    <n v="4290.72"/>
    <s v="UPI"/>
    <s v="Seller Flex"/>
    <s v="Delivered"/>
    <s v="Telangana"/>
  </r>
  <r>
    <s v="IN-AMD-105126"/>
    <x v="534"/>
    <s v="Beauty &amp; Personal Care"/>
    <s v="Ayurvedic Hair Oil"/>
    <n v="2"/>
    <n v="715.98"/>
    <n v="0.15"/>
    <x v="5120"/>
    <n v="220.84"/>
    <s v="UPI"/>
    <s v="Seller Flex"/>
    <s v="Delivered"/>
    <s v="Tamil Nadu"/>
  </r>
  <r>
    <s v="IN-AMD-105127"/>
    <x v="536"/>
    <s v="Beauty &amp; Personal Care"/>
    <s v="Matte Lipstick"/>
    <n v="3"/>
    <n v="697.27"/>
    <n v="0"/>
    <x v="5121"/>
    <n v="447.57"/>
    <s v="UPI"/>
    <s v="Amazon (FBA)"/>
    <s v="Delivered"/>
    <s v="Delhi"/>
  </r>
  <r>
    <s v="IN-AMD-105128"/>
    <x v="962"/>
    <s v="Electronics &amp; Mobiles"/>
    <s v="Smartwatch"/>
    <n v="2"/>
    <n v="21651.87"/>
    <n v="0"/>
    <x v="5122"/>
    <n v="8798.09"/>
    <s v="Net Banking"/>
    <s v="Amazon (FBA)"/>
    <s v="Delivered"/>
    <s v="Tamil Nadu"/>
  </r>
  <r>
    <s v="IN-AMD-105129"/>
    <x v="382"/>
    <s v="Electronics &amp; Mobiles"/>
    <s v="Wireless Earbuds"/>
    <n v="3"/>
    <n v="23850.04"/>
    <n v="0.15"/>
    <x v="5123"/>
    <n v="8573.2900000000009"/>
    <s v="UPI"/>
    <s v="Amazon (FBA)"/>
    <s v="Delivered"/>
    <s v="Tamil Nadu"/>
  </r>
  <r>
    <s v="IN-AMD-105130"/>
    <x v="240"/>
    <s v="Pantry &amp; Groceries"/>
    <s v="Organic Turmeric Powder"/>
    <n v="1"/>
    <n v="902.45"/>
    <n v="0.1"/>
    <x v="5124"/>
    <n v="0"/>
    <s v="Credit/Debit Card"/>
    <s v="Amazon (FBA)"/>
    <s v="Returned"/>
    <s v="Uttar Pradesh"/>
  </r>
  <r>
    <s v="IN-AMD-105131"/>
    <x v="476"/>
    <s v="Beauty &amp; Personal Care"/>
    <s v="Electric Trimmer"/>
    <n v="2"/>
    <n v="1128.6199999999999"/>
    <n v="0.1"/>
    <x v="5125"/>
    <n v="405.75"/>
    <s v="UPI"/>
    <s v="Amazon (FBA)"/>
    <s v="Shipped"/>
    <s v="Uttar Pradesh"/>
  </r>
  <r>
    <s v="IN-AMD-105132"/>
    <x v="961"/>
    <s v="Beauty &amp; Personal Care"/>
    <s v="Sunscreen Gel SPF 50"/>
    <n v="4"/>
    <n v="1303.29"/>
    <n v="0.15"/>
    <x v="5126"/>
    <n v="959.51"/>
    <s v="UPI"/>
    <s v="Merchant (FBM)"/>
    <s v="Shipped"/>
    <s v="Uttar Pradesh"/>
  </r>
  <r>
    <s v="IN-AMD-105133"/>
    <x v="106"/>
    <s v="Beauty &amp; Personal Care"/>
    <s v="Electric Trimmer"/>
    <n v="3"/>
    <n v="1350.77"/>
    <n v="0.05"/>
    <x v="5127"/>
    <n v="1063.8399999999999"/>
    <s v="UPI"/>
    <s v="Merchant (FBM)"/>
    <s v="Delivered"/>
    <s v="Karnataka"/>
  </r>
  <r>
    <s v="IN-AMD-105134"/>
    <x v="952"/>
    <s v="Apparel &amp; Fashion"/>
    <s v="Sports Shoes"/>
    <n v="3"/>
    <n v="1899.55"/>
    <n v="0"/>
    <x v="5128"/>
    <n v="0"/>
    <s v="Credit/Debit Card"/>
    <s v="Amazon (FBA)"/>
    <s v="Cancelled"/>
    <s v="Tamil Nadu"/>
  </r>
  <r>
    <s v="IN-AMD-105135"/>
    <x v="15"/>
    <s v="Home &amp; Kitchen"/>
    <s v="Water Purifier"/>
    <n v="1"/>
    <n v="5043.1899999999996"/>
    <n v="0"/>
    <x v="5129"/>
    <n v="1575.67"/>
    <s v="UPI"/>
    <s v="Seller Flex"/>
    <s v="Delivered"/>
    <s v="Delhi"/>
  </r>
  <r>
    <s v="IN-AMD-105136"/>
    <x v="520"/>
    <s v="Apparel &amp; Fashion"/>
    <s v="Cotton Kurta Set"/>
    <n v="3"/>
    <n v="1111.46"/>
    <n v="0"/>
    <x v="5130"/>
    <n v="737.91"/>
    <s v="Net Banking"/>
    <s v="Amazon (FBA)"/>
    <s v="Delivered"/>
    <s v="Uttar Pradesh"/>
  </r>
  <r>
    <s v="IN-AMD-105137"/>
    <x v="209"/>
    <s v="Electronics &amp; Mobiles"/>
    <s v="Laptop Backpack"/>
    <n v="3"/>
    <n v="12508.25"/>
    <n v="0.05"/>
    <x v="5131"/>
    <n v="11565.66"/>
    <s v="Credit/Debit Card"/>
    <s v="Amazon (FBA)"/>
    <s v="Delivered"/>
    <s v="Tamil Nadu"/>
  </r>
  <r>
    <s v="IN-AMD-105138"/>
    <x v="57"/>
    <s v="Home &amp; Kitchen"/>
    <s v="Induction Cooktop"/>
    <n v="3"/>
    <n v="3121.95"/>
    <n v="0.25"/>
    <x v="5132"/>
    <n v="2439.7800000000002"/>
    <s v="UPI"/>
    <s v="Seller Flex"/>
    <s v="Delivered"/>
    <s v="Karnataka"/>
  </r>
  <r>
    <s v="IN-AMD-105139"/>
    <x v="679"/>
    <s v="Apparel &amp; Fashion"/>
    <s v="Men Denim Jeans"/>
    <n v="1"/>
    <n v="523.38"/>
    <n v="0"/>
    <x v="5133"/>
    <n v="105.26"/>
    <s v="UPI"/>
    <s v="Amazon (FBA)"/>
    <s v="Delivered"/>
    <s v="Uttar Pradesh"/>
  </r>
  <r>
    <s v="IN-AMD-105140"/>
    <x v="672"/>
    <s v="Home &amp; Kitchen"/>
    <s v="Cotton Bedsheet Double"/>
    <n v="2"/>
    <n v="4445"/>
    <n v="0"/>
    <x v="5134"/>
    <n v="1401.67"/>
    <s v="Cash on Delivery (COD)"/>
    <s v="Amazon (FBA)"/>
    <s v="Delivered"/>
    <s v="Maharashtra"/>
  </r>
  <r>
    <s v="IN-AMD-105141"/>
    <x v="885"/>
    <s v="Apparel &amp; Fashion"/>
    <s v="Cotton Kurta Set"/>
    <n v="1"/>
    <n v="2999.39"/>
    <n v="0.05"/>
    <x v="5135"/>
    <n v="451.86"/>
    <s v="Net Banking"/>
    <s v="Amazon (FBA)"/>
    <s v="Delivered"/>
    <s v="Karnataka"/>
  </r>
  <r>
    <s v="IN-AMD-105142"/>
    <x v="496"/>
    <s v="Apparel &amp; Fashion"/>
    <s v="Sports Shoes"/>
    <n v="4"/>
    <n v="1041.79"/>
    <n v="0"/>
    <x v="5136"/>
    <n v="870.85"/>
    <s v="Credit/Debit Card"/>
    <s v="Seller Flex"/>
    <s v="Delivered"/>
    <s v="West Bengal"/>
  </r>
  <r>
    <s v="IN-AMD-105143"/>
    <x v="188"/>
    <s v="Electronics &amp; Mobiles"/>
    <s v="Laptop Backpack"/>
    <n v="3"/>
    <n v="3457.79"/>
    <n v="0"/>
    <x v="5137"/>
    <n v="2231.12"/>
    <s v="Credit/Debit Card"/>
    <s v="Seller Flex"/>
    <s v="Delivered"/>
    <s v="Telangana"/>
  </r>
  <r>
    <s v="IN-AMD-105144"/>
    <x v="12"/>
    <s v="Electronics &amp; Mobiles"/>
    <s v="Laptop Backpack"/>
    <n v="3"/>
    <n v="25498.52"/>
    <n v="0"/>
    <x v="5138"/>
    <n v="26108.62"/>
    <s v="Net Banking"/>
    <s v="Amazon (FBA)"/>
    <s v="Shipped"/>
    <s v="Kerala"/>
  </r>
  <r>
    <s v="IN-AMD-105145"/>
    <x v="76"/>
    <s v="Electronics &amp; Mobiles"/>
    <s v="Wireless Earbuds"/>
    <n v="2"/>
    <n v="19766.22"/>
    <n v="0.1"/>
    <x v="5139"/>
    <n v="11277.33"/>
    <s v="UPI"/>
    <s v="Amazon (FBA)"/>
    <s v="Delivered"/>
    <s v="Uttar Pradesh"/>
  </r>
  <r>
    <s v="IN-AMD-105146"/>
    <x v="203"/>
    <s v="Electronics &amp; Mobiles"/>
    <s v="Laptop Backpack"/>
    <n v="3"/>
    <n v="5148.59"/>
    <n v="0.1"/>
    <x v="5140"/>
    <n v="4783.91"/>
    <s v="Cash on Delivery (COD)"/>
    <s v="Amazon (FBA)"/>
    <s v="Delivered"/>
    <s v="Tamil Nadu"/>
  </r>
  <r>
    <s v="IN-AMD-105147"/>
    <x v="491"/>
    <s v="Pantry &amp; Groceries"/>
    <s v="Basmati Rice 5kg"/>
    <n v="2"/>
    <n v="372.22"/>
    <n v="0"/>
    <x v="5141"/>
    <n v="188"/>
    <s v="Credit/Debit Card"/>
    <s v="Amazon (FBA)"/>
    <s v="Delivered"/>
    <s v="Uttar Pradesh"/>
  </r>
  <r>
    <s v="IN-AMD-105148"/>
    <x v="322"/>
    <s v="Electronics &amp; Mobiles"/>
    <s v="Wireless Earbuds"/>
    <n v="3"/>
    <n v="28511.83"/>
    <n v="0.1"/>
    <x v="5142"/>
    <n v="9887.56"/>
    <s v="Credit/Debit Card"/>
    <s v="Amazon (FBA)"/>
    <s v="Delivered"/>
    <s v="Gujarat"/>
  </r>
  <r>
    <s v="IN-AMD-105149"/>
    <x v="99"/>
    <s v="Electronics &amp; Mobiles"/>
    <s v="Power Bank 20000mAh"/>
    <n v="3"/>
    <n v="26552"/>
    <n v="0"/>
    <x v="5143"/>
    <n v="15734.67"/>
    <s v="Net Banking"/>
    <s v="Amazon (FBA)"/>
    <s v="Delivered"/>
    <s v="Uttar Pradesh"/>
  </r>
  <r>
    <s v="IN-AMD-105150"/>
    <x v="960"/>
    <s v="Home &amp; Kitchen"/>
    <s v="Mixer Grinder 750W"/>
    <n v="1"/>
    <n v="4429.7"/>
    <n v="0.1"/>
    <x v="5144"/>
    <n v="1267.42"/>
    <s v="Cash on Delivery (COD)"/>
    <s v="Seller Flex"/>
    <s v="Delivered"/>
    <s v="Telangana"/>
  </r>
  <r>
    <s v="IN-AMD-105151"/>
    <x v="660"/>
    <s v="Home &amp; Kitchen"/>
    <s v="Cotton Bedsheet Double"/>
    <n v="1"/>
    <n v="3870.62"/>
    <n v="0"/>
    <x v="5145"/>
    <n v="942.86"/>
    <s v="UPI"/>
    <s v="Seller Flex"/>
    <s v="Delivered"/>
    <s v="Karnataka"/>
  </r>
  <r>
    <s v="IN-AMD-105152"/>
    <x v="40"/>
    <s v="Electronics &amp; Mobiles"/>
    <s v="Smartwatch"/>
    <n v="4"/>
    <n v="33900.050000000003"/>
    <n v="0.1"/>
    <x v="5146"/>
    <n v="32056.03"/>
    <s v="Net Banking"/>
    <s v="Amazon (FBA)"/>
    <s v="Delivered"/>
    <s v="Karnataka"/>
  </r>
  <r>
    <s v="IN-AMD-105153"/>
    <x v="779"/>
    <s v="Beauty &amp; Personal Care"/>
    <s v="Ubtan Face Wash"/>
    <n v="2"/>
    <n v="1462.01"/>
    <n v="0.05"/>
    <x v="5147"/>
    <n v="727.45"/>
    <s v="UPI"/>
    <s v="Amazon (FBA)"/>
    <s v="Delivered"/>
    <s v="Maharashtra"/>
  </r>
  <r>
    <s v="IN-AMD-105154"/>
    <x v="720"/>
    <s v="Beauty &amp; Personal Care"/>
    <s v="Ubtan Face Wash"/>
    <n v="4"/>
    <n v="491.6"/>
    <n v="0"/>
    <x v="5148"/>
    <n v="676.37"/>
    <s v="Cash on Delivery (COD)"/>
    <s v="Amazon (FBA)"/>
    <s v="Delivered"/>
    <s v="Karnataka"/>
  </r>
  <r>
    <s v="IN-AMD-105155"/>
    <x v="323"/>
    <s v="Electronics &amp; Mobiles"/>
    <s v="Power Bank 20000mAh"/>
    <n v="1"/>
    <n v="28982.66"/>
    <n v="0"/>
    <x v="5149"/>
    <n v="7040"/>
    <s v="UPI"/>
    <s v="Amazon (FBA)"/>
    <s v="Delivered"/>
    <s v="Tamil Nadu"/>
  </r>
  <r>
    <s v="IN-AMD-105156"/>
    <x v="591"/>
    <s v="Electronics &amp; Mobiles"/>
    <s v="Laptop Backpack"/>
    <n v="2"/>
    <n v="6331.46"/>
    <n v="0"/>
    <x v="5150"/>
    <n v="3558.68"/>
    <s v="Cash on Delivery (COD)"/>
    <s v="Amazon (FBA)"/>
    <s v="Delivered"/>
    <s v="Uttar Pradesh"/>
  </r>
  <r>
    <s v="IN-AMD-105157"/>
    <x v="273"/>
    <s v="Pantry &amp; Groceries"/>
    <s v="Ghee 1L"/>
    <n v="1"/>
    <n v="686.15"/>
    <n v="0.1"/>
    <x v="5151"/>
    <n v="87.91"/>
    <s v="UPI"/>
    <s v="Amazon (FBA)"/>
    <s v="Delivered"/>
    <s v="Tamil Nadu"/>
  </r>
  <r>
    <s v="IN-AMD-105158"/>
    <x v="119"/>
    <s v="Beauty &amp; Personal Care"/>
    <s v="Sunscreen Gel SPF 50"/>
    <n v="2"/>
    <n v="627.63"/>
    <n v="0.15"/>
    <x v="5152"/>
    <n v="237.61"/>
    <s v="UPI"/>
    <s v="Amazon (FBA)"/>
    <s v="Delivered"/>
    <s v="Telangana"/>
  </r>
  <r>
    <s v="IN-AMD-105159"/>
    <x v="254"/>
    <s v="Home &amp; Kitchen"/>
    <s v="Cotton Bedsheet Double"/>
    <n v="3"/>
    <n v="2531.33"/>
    <n v="0.2"/>
    <x v="5153"/>
    <n v="1973.84"/>
    <s v="UPI"/>
    <s v="Amazon (FBA)"/>
    <s v="Delivered"/>
    <s v="Delhi"/>
  </r>
  <r>
    <s v="IN-AMD-105160"/>
    <x v="335"/>
    <s v="Electronics &amp; Mobiles"/>
    <s v="Smartwatch"/>
    <n v="4"/>
    <n v="30029.99"/>
    <n v="0.1"/>
    <x v="5154"/>
    <n v="30884.44"/>
    <s v="Cash on Delivery (COD)"/>
    <s v="Amazon (FBA)"/>
    <s v="Delivered"/>
    <s v="Tamil Nadu"/>
  </r>
  <r>
    <s v="IN-AMD-105161"/>
    <x v="863"/>
    <s v="Apparel &amp; Fashion"/>
    <s v="Sports Shoes"/>
    <n v="4"/>
    <n v="2029.4"/>
    <n v="0.2"/>
    <x v="5155"/>
    <n v="0"/>
    <s v="UPI"/>
    <s v="Amazon (FBA)"/>
    <s v="Cancelled"/>
    <s v="Delhi"/>
  </r>
  <r>
    <s v="IN-AMD-105162"/>
    <x v="640"/>
    <s v="Home &amp; Kitchen"/>
    <s v="Stainless Steel Dinner Set"/>
    <n v="2"/>
    <n v="4243.1400000000003"/>
    <n v="0.2"/>
    <x v="5156"/>
    <n v="1962.45"/>
    <s v="Net Banking"/>
    <s v="Amazon (FBA)"/>
    <s v="Delivered"/>
    <s v="Uttar Pradesh"/>
  </r>
  <r>
    <s v="IN-AMD-105163"/>
    <x v="865"/>
    <s v="Electronics &amp; Mobiles"/>
    <s v="Power Bank 20000mAh"/>
    <n v="4"/>
    <n v="29824"/>
    <n v="0.1"/>
    <x v="5157"/>
    <n v="0"/>
    <s v="UPI"/>
    <s v="Merchant (FBM)"/>
    <s v="Returned"/>
    <s v="Delhi"/>
  </r>
  <r>
    <s v="IN-AMD-105164"/>
    <x v="260"/>
    <s v="Apparel &amp; Fashion"/>
    <s v="Cotton Kurta Set"/>
    <n v="1"/>
    <n v="830.8"/>
    <n v="0.05"/>
    <x v="5158"/>
    <n v="240.81"/>
    <s v="Cash on Delivery (COD)"/>
    <s v="Seller Flex"/>
    <s v="Delivered"/>
    <s v="Uttar Pradesh"/>
  </r>
  <r>
    <s v="IN-AMD-105165"/>
    <x v="389"/>
    <s v="Home &amp; Kitchen"/>
    <s v="Stainless Steel Dinner Set"/>
    <n v="4"/>
    <n v="4211.99"/>
    <n v="0.15"/>
    <x v="5159"/>
    <n v="4371.12"/>
    <s v="Cash on Delivery (COD)"/>
    <s v="Amazon (FBA)"/>
    <s v="Delivered"/>
    <s v="Delhi"/>
  </r>
  <r>
    <s v="IN-AMD-105166"/>
    <x v="794"/>
    <s v="Apparel &amp; Fashion"/>
    <s v="Saree with Unstitched Blouse"/>
    <n v="2"/>
    <n v="2494.63"/>
    <n v="0.05"/>
    <x v="5160"/>
    <n v="1419.39"/>
    <s v="Amazon Pay Later"/>
    <s v="Amazon (FBA)"/>
    <s v="Delivered"/>
    <s v="Uttar Pradesh"/>
  </r>
  <r>
    <s v="IN-AMD-105167"/>
    <x v="163"/>
    <s v="Beauty &amp; Personal Care"/>
    <s v="Matte Lipstick"/>
    <n v="4"/>
    <n v="848.96"/>
    <n v="0.05"/>
    <x v="5161"/>
    <n v="793.81"/>
    <s v="UPI"/>
    <s v="Amazon (FBA)"/>
    <s v="Delivered"/>
    <s v="Delhi"/>
  </r>
  <r>
    <s v="IN-AMD-105168"/>
    <x v="340"/>
    <s v="Beauty &amp; Personal Care"/>
    <s v="Ayurvedic Hair Oil"/>
    <n v="4"/>
    <n v="1298.56"/>
    <n v="0.1"/>
    <x v="5162"/>
    <n v="600.37"/>
    <s v="Credit/Debit Card"/>
    <s v="Amazon (FBA)"/>
    <s v="Delivered"/>
    <s v="Maharashtra"/>
  </r>
  <r>
    <s v="IN-AMD-105169"/>
    <x v="482"/>
    <s v="Apparel &amp; Fashion"/>
    <s v="Men Denim Jeans"/>
    <n v="1"/>
    <n v="2642.23"/>
    <n v="0.2"/>
    <x v="5163"/>
    <n v="647.63"/>
    <s v="UPI"/>
    <s v="Amazon (FBA)"/>
    <s v="Delivered"/>
    <s v="Karnataka"/>
  </r>
  <r>
    <s v="IN-AMD-105170"/>
    <x v="307"/>
    <s v="Beauty &amp; Personal Care"/>
    <s v="Ubtan Face Wash"/>
    <n v="3"/>
    <n v="784.14"/>
    <n v="0.1"/>
    <x v="5164"/>
    <n v="278.88"/>
    <s v="UPI"/>
    <s v="Amazon (FBA)"/>
    <s v="Delivered"/>
    <s v="Maharashtra"/>
  </r>
  <r>
    <s v="IN-AMD-105171"/>
    <x v="168"/>
    <s v="Electronics &amp; Mobiles"/>
    <s v="Laptop Backpack"/>
    <n v="1"/>
    <n v="11575.96"/>
    <n v="0"/>
    <x v="5165"/>
    <n v="3956.28"/>
    <s v="Credit/Debit Card"/>
    <s v="Amazon (FBA)"/>
    <s v="Delivered"/>
    <s v="Maharashtra"/>
  </r>
  <r>
    <s v="IN-AMD-105172"/>
    <x v="674"/>
    <s v="Beauty &amp; Personal Care"/>
    <s v="Electric Trimmer"/>
    <n v="4"/>
    <n v="1310.5899999999999"/>
    <n v="0"/>
    <x v="5166"/>
    <n v="1404.38"/>
    <s v="UPI"/>
    <s v="Amazon (FBA)"/>
    <s v="Delivered"/>
    <s v="Uttar Pradesh"/>
  </r>
  <r>
    <s v="IN-AMD-105173"/>
    <x v="607"/>
    <s v="Electronics &amp; Mobiles"/>
    <s v="5G Smartphone"/>
    <n v="4"/>
    <n v="31525"/>
    <n v="0.05"/>
    <x v="5167"/>
    <n v="14818.13"/>
    <s v="Credit/Debit Card"/>
    <s v="Amazon (FBA)"/>
    <s v="Delivered"/>
    <s v="Gujarat"/>
  </r>
  <r>
    <s v="IN-AMD-105174"/>
    <x v="565"/>
    <s v="Electronics &amp; Mobiles"/>
    <s v="Laptop Backpack"/>
    <n v="3"/>
    <n v="10348.26"/>
    <n v="0.05"/>
    <x v="5168"/>
    <n v="4261.22"/>
    <s v="UPI"/>
    <s v="Amazon (FBA)"/>
    <s v="Delivered"/>
    <s v="Gujarat"/>
  </r>
  <r>
    <s v="IN-AMD-105175"/>
    <x v="222"/>
    <s v="Home &amp; Kitchen"/>
    <s v="Cotton Bedsheet Double"/>
    <n v="3"/>
    <n v="6266.63"/>
    <n v="0"/>
    <x v="5169"/>
    <n v="4989.34"/>
    <s v="Cash on Delivery (COD)"/>
    <s v="Amazon (FBA)"/>
    <s v="Delivered"/>
    <s v="Telangana"/>
  </r>
  <r>
    <s v="IN-AMD-105176"/>
    <x v="947"/>
    <s v="Apparel &amp; Fashion"/>
    <s v="Men Denim Jeans"/>
    <n v="1"/>
    <n v="2968.01"/>
    <n v="0.15"/>
    <x v="5170"/>
    <n v="881.7"/>
    <s v="Amazon Pay Later"/>
    <s v="Amazon (FBA)"/>
    <s v="Delivered"/>
    <s v="Tamil Nadu"/>
  </r>
  <r>
    <s v="IN-AMD-105177"/>
    <x v="12"/>
    <s v="Pantry &amp; Groceries"/>
    <s v="Basmati Rice 5kg"/>
    <n v="3"/>
    <n v="1194.43"/>
    <n v="0.1"/>
    <x v="5171"/>
    <n v="453.45"/>
    <s v="Credit/Debit Card"/>
    <s v="Amazon (FBA)"/>
    <s v="Delivered"/>
    <s v="Delhi"/>
  </r>
  <r>
    <s v="IN-AMD-105178"/>
    <x v="390"/>
    <s v="Apparel &amp; Fashion"/>
    <s v="Sports Shoes"/>
    <n v="1"/>
    <n v="1698.95"/>
    <n v="0.05"/>
    <x v="5172"/>
    <n v="218.84"/>
    <s v="Credit/Debit Card"/>
    <s v="Merchant (FBM)"/>
    <s v="Delivered"/>
    <s v="Maharashtra"/>
  </r>
  <r>
    <s v="IN-AMD-105179"/>
    <x v="393"/>
    <s v="Electronics &amp; Mobiles"/>
    <s v="5G Smartphone"/>
    <n v="2"/>
    <n v="12667.39"/>
    <n v="0"/>
    <x v="5173"/>
    <n v="6982.99"/>
    <s v="Net Banking"/>
    <s v="Amazon (FBA)"/>
    <s v="Delivered"/>
    <s v="Karnataka"/>
  </r>
  <r>
    <s v="IN-AMD-105180"/>
    <x v="584"/>
    <s v="Apparel &amp; Fashion"/>
    <s v="Men Denim Jeans"/>
    <n v="4"/>
    <n v="2206.81"/>
    <n v="0.1"/>
    <x v="5174"/>
    <n v="2088.2600000000002"/>
    <s v="UPI"/>
    <s v="Amazon (FBA)"/>
    <s v="Delivered"/>
    <s v="Kerala"/>
  </r>
  <r>
    <s v="IN-AMD-105181"/>
    <x v="800"/>
    <s v="Apparel &amp; Fashion"/>
    <s v="Printed T-Shirt"/>
    <n v="3"/>
    <n v="1061.8499999999999"/>
    <n v="0.1"/>
    <x v="5175"/>
    <n v="916.76"/>
    <s v="UPI"/>
    <s v="Seller Flex"/>
    <s v="Delivered"/>
    <s v="Karnataka"/>
  </r>
  <r>
    <s v="IN-AMD-105182"/>
    <x v="223"/>
    <s v="Apparel &amp; Fashion"/>
    <s v="Sports Shoes"/>
    <n v="2"/>
    <n v="2124.11"/>
    <n v="0.15"/>
    <x v="5176"/>
    <n v="1149.6300000000001"/>
    <s v="UPI"/>
    <s v="Seller Flex"/>
    <s v="Delivered"/>
    <s v="Uttar Pradesh"/>
  </r>
  <r>
    <s v="IN-AMD-105183"/>
    <x v="761"/>
    <s v="Home &amp; Kitchen"/>
    <s v="Mixer Grinder 750W"/>
    <n v="2"/>
    <n v="2849.59"/>
    <n v="0.25"/>
    <x v="5177"/>
    <n v="1133.95"/>
    <s v="Credit/Debit Card"/>
    <s v="Merchant (FBM)"/>
    <s v="Delivered"/>
    <s v="Uttar Pradesh"/>
  </r>
  <r>
    <s v="IN-AMD-105184"/>
    <x v="823"/>
    <s v="Beauty &amp; Personal Care"/>
    <s v="Ubtan Face Wash"/>
    <n v="1"/>
    <n v="556.1"/>
    <n v="0"/>
    <x v="5178"/>
    <n v="105.09"/>
    <s v="Credit/Debit Card"/>
    <s v="Amazon (FBA)"/>
    <s v="Delivered"/>
    <s v="Karnataka"/>
  </r>
  <r>
    <s v="IN-AMD-105185"/>
    <x v="479"/>
    <s v="Beauty &amp; Personal Care"/>
    <s v="Sunscreen Gel SPF 50"/>
    <n v="1"/>
    <n v="1089.1500000000001"/>
    <n v="0"/>
    <x v="5179"/>
    <n v="303.8"/>
    <s v="Net Banking"/>
    <s v="Amazon (FBA)"/>
    <s v="Delivered"/>
    <s v="Telangana"/>
  </r>
  <r>
    <s v="IN-AMD-105186"/>
    <x v="24"/>
    <s v="Pantry &amp; Groceries"/>
    <s v="Assorted Dry Fruits 500g"/>
    <n v="3"/>
    <n v="1014.38"/>
    <n v="0.1"/>
    <x v="5180"/>
    <n v="0"/>
    <s v="Cash on Delivery (COD)"/>
    <s v="Merchant (FBM)"/>
    <s v="Cancelled"/>
    <s v="Maharashtra"/>
  </r>
  <r>
    <s v="IN-AMD-105187"/>
    <x v="873"/>
    <s v="Electronics &amp; Mobiles"/>
    <s v="5G Smartphone"/>
    <n v="1"/>
    <n v="30871.29"/>
    <n v="0.2"/>
    <x v="5181"/>
    <n v="3545.24"/>
    <s v="Credit/Debit Card"/>
    <s v="Amazon (FBA)"/>
    <s v="Delivered"/>
    <s v="Karnataka"/>
  </r>
  <r>
    <s v="IN-AMD-105188"/>
    <x v="908"/>
    <s v="Home &amp; Kitchen"/>
    <s v="Induction Cooktop"/>
    <n v="2"/>
    <n v="7740.66"/>
    <n v="0"/>
    <x v="5182"/>
    <n v="4329.99"/>
    <s v="Cash on Delivery (COD)"/>
    <s v="Amazon (FBA)"/>
    <s v="Delivered"/>
    <s v="Tamil Nadu"/>
  </r>
  <r>
    <s v="IN-AMD-105189"/>
    <x v="575"/>
    <s v="Apparel &amp; Fashion"/>
    <s v="Men Denim Jeans"/>
    <n v="2"/>
    <n v="2420.1799999999998"/>
    <n v="0.15"/>
    <x v="5183"/>
    <n v="895.24"/>
    <s v="Credit/Debit Card"/>
    <s v="Amazon (FBA)"/>
    <s v="Delivered"/>
    <s v="Tamil Nadu"/>
  </r>
  <r>
    <s v="IN-AMD-105190"/>
    <x v="664"/>
    <s v="Home &amp; Kitchen"/>
    <s v="Induction Cooktop"/>
    <n v="4"/>
    <n v="6450.41"/>
    <n v="0.05"/>
    <x v="5184"/>
    <n v="7185.21"/>
    <s v="Credit/Debit Card"/>
    <s v="Amazon (FBA)"/>
    <s v="Delivered"/>
    <s v="Telangana"/>
  </r>
  <r>
    <s v="IN-AMD-105191"/>
    <x v="516"/>
    <s v="Apparel &amp; Fashion"/>
    <s v="Sports Shoes"/>
    <n v="2"/>
    <n v="1583.78"/>
    <n v="0.05"/>
    <x v="5185"/>
    <n v="415.23"/>
    <s v="UPI"/>
    <s v="Seller Flex"/>
    <s v="Delivered"/>
    <s v="Rajasthan"/>
  </r>
  <r>
    <s v="IN-AMD-105192"/>
    <x v="494"/>
    <s v="Pantry &amp; Groceries"/>
    <s v="Assorted Dry Fruits 500g"/>
    <n v="3"/>
    <n v="924.09"/>
    <n v="0.2"/>
    <x v="5186"/>
    <n v="772"/>
    <s v="UPI"/>
    <s v="Amazon (FBA)"/>
    <s v="Delivered"/>
    <s v="Karnataka"/>
  </r>
  <r>
    <s v="IN-AMD-105193"/>
    <x v="812"/>
    <s v="Home &amp; Kitchen"/>
    <s v="Induction Cooktop"/>
    <n v="4"/>
    <n v="4798.95"/>
    <n v="0.05"/>
    <x v="5187"/>
    <n v="4345.97"/>
    <s v="Net Banking"/>
    <s v="Amazon (FBA)"/>
    <s v="Delivered"/>
    <s v="Maharashtra"/>
  </r>
  <r>
    <s v="IN-AMD-105194"/>
    <x v="549"/>
    <s v="Pantry &amp; Groceries"/>
    <s v="Organic Turmeric Powder"/>
    <n v="1"/>
    <n v="171.14"/>
    <n v="0.15"/>
    <x v="5188"/>
    <n v="47.31"/>
    <s v="UPI"/>
    <s v="Amazon (FBA)"/>
    <s v="Delivered"/>
    <s v="Delhi"/>
  </r>
  <r>
    <s v="IN-AMD-105195"/>
    <x v="544"/>
    <s v="Beauty &amp; Personal Care"/>
    <s v="Matte Lipstick"/>
    <n v="4"/>
    <n v="406.52"/>
    <n v="0.1"/>
    <x v="5189"/>
    <n v="0"/>
    <s v="UPI"/>
    <s v="Merchant (FBM)"/>
    <s v="Returned"/>
    <s v="West Bengal"/>
  </r>
  <r>
    <s v="IN-AMD-105196"/>
    <x v="847"/>
    <s v="Pantry &amp; Groceries"/>
    <s v="Filter Coffee Powder"/>
    <n v="2"/>
    <n v="168.13"/>
    <n v="0.15"/>
    <x v="5190"/>
    <n v="50.46"/>
    <s v="UPI"/>
    <s v="Amazon (FBA)"/>
    <s v="Delivered"/>
    <s v="Telangana"/>
  </r>
  <r>
    <s v="IN-AMD-105197"/>
    <x v="173"/>
    <s v="Beauty &amp; Personal Care"/>
    <s v="Electric Trimmer"/>
    <n v="3"/>
    <n v="697.03"/>
    <n v="0.05"/>
    <x v="5191"/>
    <n v="385.4"/>
    <s v="UPI"/>
    <s v="Amazon (FBA)"/>
    <s v="Shipped"/>
    <s v="Tamil Nadu"/>
  </r>
  <r>
    <s v="IN-AMD-105198"/>
    <x v="523"/>
    <s v="Apparel &amp; Fashion"/>
    <s v="Men Denim Jeans"/>
    <n v="1"/>
    <n v="1569.57"/>
    <n v="0.2"/>
    <x v="5192"/>
    <n v="409.99"/>
    <s v="Amazon Pay Later"/>
    <s v="Amazon (FBA)"/>
    <s v="Delivered"/>
    <s v="Delhi"/>
  </r>
  <r>
    <s v="IN-AMD-105199"/>
    <x v="99"/>
    <s v="Electronics &amp; Mobiles"/>
    <s v="Wireless Earbuds"/>
    <n v="1"/>
    <n v="32702.68"/>
    <n v="0.1"/>
    <x v="5193"/>
    <n v="8275.0499999999993"/>
    <s v="UPI"/>
    <s v="Seller Flex"/>
    <s v="Delivered"/>
    <s v="Delhi"/>
  </r>
  <r>
    <s v="IN-AMD-105200"/>
    <x v="646"/>
    <s v="Apparel &amp; Fashion"/>
    <s v="Printed T-Shirt"/>
    <n v="2"/>
    <n v="1738.05"/>
    <n v="0.05"/>
    <x v="5194"/>
    <n v="541.70000000000005"/>
    <s v="Amazon Pay Later"/>
    <s v="Amazon (FBA)"/>
    <s v="Delivered"/>
    <s v="Karnataka"/>
  </r>
  <r>
    <s v="IN-AMD-105201"/>
    <x v="944"/>
    <s v="Electronics &amp; Mobiles"/>
    <s v="Laptop Backpack"/>
    <n v="3"/>
    <n v="10247.969999999999"/>
    <n v="0"/>
    <x v="5195"/>
    <n v="6170.94"/>
    <s v="Cash on Delivery (COD)"/>
    <s v="Amazon (FBA)"/>
    <s v="Delivered"/>
    <s v="Delhi"/>
  </r>
  <r>
    <s v="IN-AMD-105202"/>
    <x v="97"/>
    <s v="Apparel &amp; Fashion"/>
    <s v="Sports Shoes"/>
    <n v="2"/>
    <n v="2461.5500000000002"/>
    <n v="0"/>
    <x v="5196"/>
    <n v="627.97"/>
    <s v="Net Banking"/>
    <s v="Amazon (FBA)"/>
    <s v="Delivered"/>
    <s v="Karnataka"/>
  </r>
  <r>
    <s v="IN-AMD-105203"/>
    <x v="863"/>
    <s v="Apparel &amp; Fashion"/>
    <s v="Cotton Kurta Set"/>
    <n v="2"/>
    <n v="2280.77"/>
    <n v="0.05"/>
    <x v="5197"/>
    <n v="0"/>
    <s v="UPI"/>
    <s v="Seller Flex"/>
    <s v="Cancelled"/>
    <s v="Maharashtra"/>
  </r>
  <r>
    <s v="IN-AMD-105204"/>
    <x v="577"/>
    <s v="Apparel &amp; Fashion"/>
    <s v="Cotton Kurta Set"/>
    <n v="3"/>
    <n v="1910.02"/>
    <n v="0"/>
    <x v="5198"/>
    <n v="1178.6400000000001"/>
    <s v="UPI"/>
    <s v="Amazon (FBA)"/>
    <s v="Delivered"/>
    <s v="Gujarat"/>
  </r>
  <r>
    <s v="IN-AMD-105205"/>
    <x v="784"/>
    <s v="Pantry &amp; Groceries"/>
    <s v="Filter Coffee Powder"/>
    <n v="2"/>
    <n v="914.71"/>
    <n v="0"/>
    <x v="5199"/>
    <n v="242.55"/>
    <s v="Amazon Pay Later"/>
    <s v="Merchant (FBM)"/>
    <s v="Delivered"/>
    <s v="Karnataka"/>
  </r>
  <r>
    <s v="IN-AMD-105206"/>
    <x v="546"/>
    <s v="Pantry &amp; Groceries"/>
    <s v="Basmati Rice 5kg"/>
    <n v="3"/>
    <n v="609.46"/>
    <n v="0.1"/>
    <x v="5200"/>
    <n v="509.55"/>
    <s v="Credit/Debit Card"/>
    <s v="Seller Flex"/>
    <s v="Delivered"/>
    <s v="Maharashtra"/>
  </r>
  <r>
    <s v="IN-AMD-105207"/>
    <x v="341"/>
    <s v="Electronics &amp; Mobiles"/>
    <s v="Smartwatch"/>
    <n v="3"/>
    <n v="6085.2"/>
    <n v="0.25"/>
    <x v="5201"/>
    <n v="0"/>
    <s v="Credit/Debit Card"/>
    <s v="Amazon (FBA)"/>
    <s v="Returned"/>
    <s v="Tamil Nadu"/>
  </r>
  <r>
    <s v="IN-AMD-105208"/>
    <x v="48"/>
    <s v="Apparel &amp; Fashion"/>
    <s v="Saree with Unstitched Blouse"/>
    <n v="2"/>
    <n v="473.91"/>
    <n v="0.05"/>
    <x v="5202"/>
    <n v="262.82"/>
    <s v="Credit/Debit Card"/>
    <s v="Seller Flex"/>
    <s v="Delivered"/>
    <s v="Karnataka"/>
  </r>
  <r>
    <s v="IN-AMD-105209"/>
    <x v="179"/>
    <s v="Apparel &amp; Fashion"/>
    <s v="Men Denim Jeans"/>
    <n v="2"/>
    <n v="2890.92"/>
    <n v="0.1"/>
    <x v="5203"/>
    <n v="1343.27"/>
    <s v="UPI"/>
    <s v="Amazon (FBA)"/>
    <s v="Delivered"/>
    <s v="Delhi"/>
  </r>
  <r>
    <s v="IN-AMD-105210"/>
    <x v="817"/>
    <s v="Apparel &amp; Fashion"/>
    <s v="Men Denim Jeans"/>
    <n v="4"/>
    <n v="1206.51"/>
    <n v="0"/>
    <x v="5204"/>
    <n v="1101.07"/>
    <s v="Cash on Delivery (COD)"/>
    <s v="Amazon (FBA)"/>
    <s v="Delivered"/>
    <s v="Rajasthan"/>
  </r>
  <r>
    <s v="IN-AMD-105211"/>
    <x v="667"/>
    <s v="Beauty &amp; Personal Care"/>
    <s v="Matte Lipstick"/>
    <n v="1"/>
    <n v="453.87"/>
    <n v="0"/>
    <x v="5205"/>
    <n v="65.38"/>
    <s v="UPI"/>
    <s v="Amazon (FBA)"/>
    <s v="Delivered"/>
    <s v="Karnataka"/>
  </r>
  <r>
    <s v="IN-AMD-105212"/>
    <x v="333"/>
    <s v="Apparel &amp; Fashion"/>
    <s v="Printed T-Shirt"/>
    <n v="1"/>
    <n v="1924.93"/>
    <n v="0.05"/>
    <x v="5206"/>
    <n v="484.19"/>
    <s v="UPI"/>
    <s v="Amazon (FBA)"/>
    <s v="Delivered"/>
    <s v="Karnataka"/>
  </r>
  <r>
    <s v="IN-AMD-105213"/>
    <x v="44"/>
    <s v="Home &amp; Kitchen"/>
    <s v="Water Purifier"/>
    <n v="3"/>
    <n v="7118.26"/>
    <n v="0.15"/>
    <x v="5207"/>
    <n v="0"/>
    <s v="Credit/Debit Card"/>
    <s v="Amazon (FBA)"/>
    <s v="Cancelled"/>
    <s v="Tamil Nadu"/>
  </r>
  <r>
    <s v="IN-AMD-105214"/>
    <x v="521"/>
    <s v="Beauty &amp; Personal Care"/>
    <s v="Sunscreen Gel SPF 50"/>
    <n v="4"/>
    <n v="808.58"/>
    <n v="0.25"/>
    <x v="5208"/>
    <n v="842.44"/>
    <s v="UPI"/>
    <s v="Amazon (FBA)"/>
    <s v="Delivered"/>
    <s v="Delhi"/>
  </r>
  <r>
    <s v="IN-AMD-105215"/>
    <x v="702"/>
    <s v="Beauty &amp; Personal Care"/>
    <s v="Electric Trimmer"/>
    <n v="3"/>
    <n v="688.21"/>
    <n v="0.15"/>
    <x v="5209"/>
    <n v="445.8"/>
    <s v="UPI"/>
    <s v="Amazon (FBA)"/>
    <s v="Shipped"/>
    <s v="Maharashtra"/>
  </r>
  <r>
    <s v="IN-AMD-105216"/>
    <x v="733"/>
    <s v="Electronics &amp; Mobiles"/>
    <s v="Smartwatch"/>
    <n v="4"/>
    <n v="15300.76"/>
    <n v="0"/>
    <x v="5210"/>
    <n v="14978.92"/>
    <s v="UPI"/>
    <s v="Seller Flex"/>
    <s v="Delivered"/>
    <s v="Telangana"/>
  </r>
  <r>
    <s v="IN-AMD-105217"/>
    <x v="273"/>
    <s v="Home &amp; Kitchen"/>
    <s v="Water Purifier"/>
    <n v="3"/>
    <n v="4777.62"/>
    <n v="0.05"/>
    <x v="5211"/>
    <n v="4580.58"/>
    <s v="Cash on Delivery (COD)"/>
    <s v="Seller Flex"/>
    <s v="Delivered"/>
    <s v="Tamil Nadu"/>
  </r>
  <r>
    <s v="IN-AMD-105218"/>
    <x v="361"/>
    <s v="Apparel &amp; Fashion"/>
    <s v="Sports Shoes"/>
    <n v="1"/>
    <n v="2057.9899999999998"/>
    <n v="0.05"/>
    <x v="5212"/>
    <n v="450.22"/>
    <s v="UPI"/>
    <s v="Amazon (FBA)"/>
    <s v="Delivered"/>
    <s v="Karnataka"/>
  </r>
  <r>
    <s v="IN-AMD-105219"/>
    <x v="65"/>
    <s v="Electronics &amp; Mobiles"/>
    <s v="Wireless Earbuds"/>
    <n v="4"/>
    <n v="4618.1400000000003"/>
    <n v="0.2"/>
    <x v="5213"/>
    <n v="2447.0100000000002"/>
    <s v="UPI"/>
    <s v="Merchant (FBM)"/>
    <s v="Delivered"/>
    <s v="West Bengal"/>
  </r>
  <r>
    <s v="IN-AMD-105220"/>
    <x v="658"/>
    <s v="Electronics &amp; Mobiles"/>
    <s v="Wireless Earbuds"/>
    <n v="2"/>
    <n v="28018.59"/>
    <n v="0.15"/>
    <x v="5214"/>
    <n v="10021.25"/>
    <s v="Credit/Debit Card"/>
    <s v="Amazon (FBA)"/>
    <s v="Shipped"/>
    <s v="Delhi"/>
  </r>
  <r>
    <s v="IN-AMD-105221"/>
    <x v="844"/>
    <s v="Apparel &amp; Fashion"/>
    <s v="Saree with Unstitched Blouse"/>
    <n v="2"/>
    <n v="616.04"/>
    <n v="0.15"/>
    <x v="5215"/>
    <n v="195.72"/>
    <s v="UPI"/>
    <s v="Amazon (FBA)"/>
    <s v="Delivered"/>
    <s v="Karnataka"/>
  </r>
  <r>
    <s v="IN-AMD-105222"/>
    <x v="766"/>
    <s v="Apparel &amp; Fashion"/>
    <s v="Printed T-Shirt"/>
    <n v="1"/>
    <n v="1831.53"/>
    <n v="0.1"/>
    <x v="5216"/>
    <n v="390.15"/>
    <s v="UPI"/>
    <s v="Merchant (FBM)"/>
    <s v="Delivered"/>
    <s v="Telangana"/>
  </r>
  <r>
    <s v="IN-AMD-105223"/>
    <x v="162"/>
    <s v="Electronics &amp; Mobiles"/>
    <s v="5G Smartphone"/>
    <n v="4"/>
    <n v="6097.99"/>
    <n v="0.1"/>
    <x v="5217"/>
    <n v="7092"/>
    <s v="UPI"/>
    <s v="Amazon (FBA)"/>
    <s v="Delivered"/>
    <s v="Maharashtra"/>
  </r>
  <r>
    <s v="IN-AMD-105224"/>
    <x v="505"/>
    <s v="Home &amp; Kitchen"/>
    <s v="Cotton Bedsheet Double"/>
    <n v="2"/>
    <n v="7594.08"/>
    <n v="0.1"/>
    <x v="5218"/>
    <n v="1665.82"/>
    <s v="Net Banking"/>
    <s v="Amazon (FBA)"/>
    <s v="Delivered"/>
    <s v="Kerala"/>
  </r>
  <r>
    <s v="IN-AMD-105225"/>
    <x v="272"/>
    <s v="Beauty &amp; Personal Care"/>
    <s v="Electric Trimmer"/>
    <n v="2"/>
    <n v="366.18"/>
    <n v="0.1"/>
    <x v="5219"/>
    <n v="0"/>
    <s v="UPI"/>
    <s v="Seller Flex"/>
    <s v="Returned"/>
    <s v="Maharashtra"/>
  </r>
  <r>
    <s v="IN-AMD-105226"/>
    <x v="561"/>
    <s v="Electronics &amp; Mobiles"/>
    <s v="5G Smartphone"/>
    <n v="2"/>
    <n v="34600.019999999997"/>
    <n v="0.15"/>
    <x v="5220"/>
    <n v="14769.07"/>
    <s v="Net Banking"/>
    <s v="Amazon (FBA)"/>
    <s v="Delivered"/>
    <s v="Maharashtra"/>
  </r>
  <r>
    <s v="IN-AMD-105227"/>
    <x v="13"/>
    <s v="Electronics &amp; Mobiles"/>
    <s v="Power Bank 20000mAh"/>
    <n v="1"/>
    <n v="31046.39"/>
    <n v="0"/>
    <x v="5221"/>
    <n v="5736.52"/>
    <s v="UPI"/>
    <s v="Amazon (FBA)"/>
    <s v="Delivered"/>
    <s v="Karnataka"/>
  </r>
  <r>
    <s v="IN-AMD-105228"/>
    <x v="916"/>
    <s v="Beauty &amp; Personal Care"/>
    <s v="Matte Lipstick"/>
    <n v="3"/>
    <n v="1211.23"/>
    <n v="0.2"/>
    <x v="5222"/>
    <n v="709.41"/>
    <s v="UPI"/>
    <s v="Amazon (FBA)"/>
    <s v="Delivered"/>
    <s v="Uttar Pradesh"/>
  </r>
  <r>
    <s v="IN-AMD-105229"/>
    <x v="85"/>
    <s v="Electronics &amp; Mobiles"/>
    <s v="Wireless Earbuds"/>
    <n v="2"/>
    <n v="9263.14"/>
    <n v="0.15"/>
    <x v="5223"/>
    <n v="0"/>
    <s v="Amazon Pay Later"/>
    <s v="Amazon (FBA)"/>
    <s v="Cancelled"/>
    <s v="Telangana"/>
  </r>
  <r>
    <s v="IN-AMD-105230"/>
    <x v="301"/>
    <s v="Pantry &amp; Groceries"/>
    <s v="Filter Coffee Powder"/>
    <n v="2"/>
    <n v="707.78"/>
    <n v="0.1"/>
    <x v="5224"/>
    <n v="406.01"/>
    <s v="Credit/Debit Card"/>
    <s v="Seller Flex"/>
    <s v="Delivered"/>
    <s v="Rajasthan"/>
  </r>
  <r>
    <s v="IN-AMD-105231"/>
    <x v="279"/>
    <s v="Home &amp; Kitchen"/>
    <s v="Water Purifier"/>
    <n v="3"/>
    <n v="6117.59"/>
    <n v="0.2"/>
    <x v="5225"/>
    <n v="2432.46"/>
    <s v="UPI"/>
    <s v="Amazon (FBA)"/>
    <s v="Delivered"/>
    <s v="Tamil Nadu"/>
  </r>
  <r>
    <s v="IN-AMD-105232"/>
    <x v="306"/>
    <s v="Apparel &amp; Fashion"/>
    <s v="Sports Shoes"/>
    <n v="2"/>
    <n v="1580.07"/>
    <n v="0.15"/>
    <x v="5226"/>
    <n v="644.94000000000005"/>
    <s v="Amazon Pay Later"/>
    <s v="Amazon (FBA)"/>
    <s v="Delivered"/>
    <s v="West Bengal"/>
  </r>
  <r>
    <s v="IN-AMD-105233"/>
    <x v="587"/>
    <s v="Electronics &amp; Mobiles"/>
    <s v="Laptop Backpack"/>
    <n v="4"/>
    <n v="4565.99"/>
    <n v="0.05"/>
    <x v="5227"/>
    <n v="5001.34"/>
    <s v="Cash on Delivery (COD)"/>
    <s v="Amazon (FBA)"/>
    <s v="Delivered"/>
    <s v="Delhi"/>
  </r>
  <r>
    <s v="IN-AMD-105234"/>
    <x v="628"/>
    <s v="Electronics &amp; Mobiles"/>
    <s v="Power Bank 20000mAh"/>
    <n v="2"/>
    <n v="30129.8"/>
    <n v="0.15"/>
    <x v="5228"/>
    <n v="17359.330000000002"/>
    <s v="UPI"/>
    <s v="Amazon (FBA)"/>
    <s v="Delivered"/>
    <s v="Uttar Pradesh"/>
  </r>
  <r>
    <s v="IN-AMD-105235"/>
    <x v="120"/>
    <s v="Electronics &amp; Mobiles"/>
    <s v="Wireless Earbuds"/>
    <n v="3"/>
    <n v="4502.3"/>
    <n v="0"/>
    <x v="5229"/>
    <n v="0"/>
    <s v="Credit/Debit Card"/>
    <s v="Seller Flex"/>
    <s v="Returned"/>
    <s v="Maharashtra"/>
  </r>
  <r>
    <s v="IN-AMD-105236"/>
    <x v="238"/>
    <s v="Electronics &amp; Mobiles"/>
    <s v="Smartwatch"/>
    <n v="1"/>
    <n v="5523.41"/>
    <n v="0.05"/>
    <x v="5230"/>
    <n v="1427.5"/>
    <s v="Credit/Debit Card"/>
    <s v="Amazon (FBA)"/>
    <s v="Delivered"/>
    <s v="West Bengal"/>
  </r>
  <r>
    <s v="IN-AMD-105237"/>
    <x v="662"/>
    <s v="Home &amp; Kitchen"/>
    <s v="Induction Cooktop"/>
    <n v="1"/>
    <n v="1590.38"/>
    <n v="0"/>
    <x v="5231"/>
    <n v="280.22000000000003"/>
    <s v="Credit/Debit Card"/>
    <s v="Merchant (FBM)"/>
    <s v="Delivered"/>
    <s v="Uttar Pradesh"/>
  </r>
  <r>
    <s v="IN-AMD-105238"/>
    <x v="9"/>
    <s v="Electronics &amp; Mobiles"/>
    <s v="5G Smartphone"/>
    <n v="4"/>
    <n v="20385.05"/>
    <n v="0"/>
    <x v="5232"/>
    <n v="19292.28"/>
    <s v="UPI"/>
    <s v="Amazon (FBA)"/>
    <s v="Delivered"/>
    <s v="Uttar Pradesh"/>
  </r>
  <r>
    <s v="IN-AMD-105239"/>
    <x v="30"/>
    <s v="Apparel &amp; Fashion"/>
    <s v="Men Denim Jeans"/>
    <n v="2"/>
    <n v="1210.8800000000001"/>
    <n v="0.2"/>
    <x v="5233"/>
    <n v="409.46"/>
    <s v="Credit/Debit Card"/>
    <s v="Seller Flex"/>
    <s v="Delivered"/>
    <s v="Karnataka"/>
  </r>
  <r>
    <s v="IN-AMD-105240"/>
    <x v="593"/>
    <s v="Home &amp; Kitchen"/>
    <s v="Cotton Bedsheet Double"/>
    <n v="2"/>
    <n v="4150.93"/>
    <n v="0.05"/>
    <x v="5234"/>
    <n v="1678.82"/>
    <s v="UPI"/>
    <s v="Amazon (FBA)"/>
    <s v="Delivered"/>
    <s v="Delhi"/>
  </r>
  <r>
    <s v="IN-AMD-105241"/>
    <x v="292"/>
    <s v="Electronics &amp; Mobiles"/>
    <s v="Wireless Earbuds"/>
    <n v="3"/>
    <n v="19482.98"/>
    <n v="0.1"/>
    <x v="5235"/>
    <n v="9362.58"/>
    <s v="UPI"/>
    <s v="Amazon (FBA)"/>
    <s v="Delivered"/>
    <s v="Karnataka"/>
  </r>
  <r>
    <s v="IN-AMD-105242"/>
    <x v="84"/>
    <s v="Electronics &amp; Mobiles"/>
    <s v="Smartwatch"/>
    <n v="3"/>
    <n v="6493.94"/>
    <n v="0.05"/>
    <x v="5236"/>
    <n v="3642.77"/>
    <s v="Credit/Debit Card"/>
    <s v="Amazon (FBA)"/>
    <s v="Shipped"/>
    <s v="Telangana"/>
  </r>
  <r>
    <s v="IN-AMD-105243"/>
    <x v="250"/>
    <s v="Electronics &amp; Mobiles"/>
    <s v="5G Smartphone"/>
    <n v="4"/>
    <n v="9895.35"/>
    <n v="0.1"/>
    <x v="5237"/>
    <n v="10372.16"/>
    <s v="UPI"/>
    <s v="Amazon (FBA)"/>
    <s v="Delivered"/>
    <s v="Rajasthan"/>
  </r>
  <r>
    <s v="IN-AMD-105244"/>
    <x v="150"/>
    <s v="Electronics &amp; Mobiles"/>
    <s v="Laptop Backpack"/>
    <n v="4"/>
    <n v="5380.26"/>
    <n v="0.05"/>
    <x v="5238"/>
    <n v="4325.97"/>
    <s v="Net Banking"/>
    <s v="Amazon (FBA)"/>
    <s v="Delivered"/>
    <s v="Karnataka"/>
  </r>
  <r>
    <s v="IN-AMD-105245"/>
    <x v="731"/>
    <s v="Home &amp; Kitchen"/>
    <s v="Induction Cooktop"/>
    <n v="2"/>
    <n v="1650.47"/>
    <n v="0.15"/>
    <x v="5239"/>
    <n v="377.42"/>
    <s v="UPI"/>
    <s v="Amazon (FBA)"/>
    <s v="Delivered"/>
    <s v="Maharashtra"/>
  </r>
  <r>
    <s v="IN-AMD-105246"/>
    <x v="615"/>
    <s v="Apparel &amp; Fashion"/>
    <s v="Saree with Unstitched Blouse"/>
    <n v="2"/>
    <n v="803.24"/>
    <n v="0.15"/>
    <x v="5240"/>
    <n v="179.45"/>
    <s v="UPI"/>
    <s v="Merchant (FBM)"/>
    <s v="Delivered"/>
    <s v="Delhi"/>
  </r>
  <r>
    <s v="IN-AMD-105247"/>
    <x v="742"/>
    <s v="Beauty &amp; Personal Care"/>
    <s v="Matte Lipstick"/>
    <n v="4"/>
    <n v="1341.41"/>
    <n v="0.05"/>
    <x v="5241"/>
    <n v="849.02"/>
    <s v="UPI"/>
    <s v="Merchant (FBM)"/>
    <s v="Delivered"/>
    <s v="Tamil Nadu"/>
  </r>
  <r>
    <s v="IN-AMD-105248"/>
    <x v="774"/>
    <s v="Apparel &amp; Fashion"/>
    <s v="Men Denim Jeans"/>
    <n v="1"/>
    <n v="1459.76"/>
    <n v="0.2"/>
    <x v="5242"/>
    <n v="200.37"/>
    <s v="Cash on Delivery (COD)"/>
    <s v="Amazon (FBA)"/>
    <s v="Delivered"/>
    <s v="Telangana"/>
  </r>
  <r>
    <s v="IN-AMD-105249"/>
    <x v="555"/>
    <s v="Apparel &amp; Fashion"/>
    <s v="Cotton Kurta Set"/>
    <n v="1"/>
    <n v="1464.63"/>
    <n v="0.05"/>
    <x v="5243"/>
    <n v="468.29"/>
    <s v="Cash on Delivery (COD)"/>
    <s v="Amazon (FBA)"/>
    <s v="Delivered"/>
    <s v="Tamil Nadu"/>
  </r>
  <r>
    <s v="IN-AMD-105250"/>
    <x v="348"/>
    <s v="Apparel &amp; Fashion"/>
    <s v="Cotton Kurta Set"/>
    <n v="1"/>
    <n v="2192.87"/>
    <n v="0.15"/>
    <x v="5244"/>
    <n v="0"/>
    <s v="UPI"/>
    <s v="Amazon (FBA)"/>
    <s v="Returned"/>
    <s v="Rajasthan"/>
  </r>
  <r>
    <s v="IN-AMD-105251"/>
    <x v="592"/>
    <s v="Home &amp; Kitchen"/>
    <s v="Water Purifier"/>
    <n v="1"/>
    <n v="2954.67"/>
    <n v="0.1"/>
    <x v="5245"/>
    <n v="808.11"/>
    <s v="Credit/Debit Card"/>
    <s v="Amazon (FBA)"/>
    <s v="Delivered"/>
    <s v="Telangana"/>
  </r>
  <r>
    <s v="IN-AMD-105252"/>
    <x v="460"/>
    <s v="Electronics &amp; Mobiles"/>
    <s v="Wireless Earbuds"/>
    <n v="4"/>
    <n v="27810.37"/>
    <n v="0.05"/>
    <x v="5246"/>
    <n v="15037.58"/>
    <s v="Credit/Debit Card"/>
    <s v="Amazon (FBA)"/>
    <s v="Shipped"/>
    <s v="Karnataka"/>
  </r>
  <r>
    <s v="IN-AMD-105253"/>
    <x v="182"/>
    <s v="Electronics &amp; Mobiles"/>
    <s v="Laptop Backpack"/>
    <n v="3"/>
    <n v="7319.98"/>
    <n v="0.2"/>
    <x v="5247"/>
    <n v="2601.09"/>
    <s v="Net Banking"/>
    <s v="Merchant (FBM)"/>
    <s v="Delivered"/>
    <s v="Karnataka"/>
  </r>
  <r>
    <s v="IN-AMD-105254"/>
    <x v="671"/>
    <s v="Home &amp; Kitchen"/>
    <s v="Water Purifier"/>
    <n v="1"/>
    <n v="1667.42"/>
    <n v="0.1"/>
    <x v="5248"/>
    <n v="0"/>
    <s v="UPI"/>
    <s v="Amazon (FBA)"/>
    <s v="Returned"/>
    <s v="West Bengal"/>
  </r>
  <r>
    <s v="IN-AMD-105255"/>
    <x v="347"/>
    <s v="Apparel &amp; Fashion"/>
    <s v="Sports Shoes"/>
    <n v="4"/>
    <n v="1829.88"/>
    <n v="0.15"/>
    <x v="5249"/>
    <n v="1651.97"/>
    <s v="UPI"/>
    <s v="Amazon (FBA)"/>
    <s v="Delivered"/>
    <s v="Gujarat"/>
  </r>
  <r>
    <s v="IN-AMD-105256"/>
    <x v="650"/>
    <s v="Apparel &amp; Fashion"/>
    <s v="Cotton Kurta Set"/>
    <n v="1"/>
    <n v="1430.21"/>
    <n v="0.15"/>
    <x v="5250"/>
    <n v="307.73"/>
    <s v="UPI"/>
    <s v="Merchant (FBM)"/>
    <s v="Delivered"/>
    <s v="Tamil Nadu"/>
  </r>
  <r>
    <s v="IN-AMD-105257"/>
    <x v="645"/>
    <s v="Home &amp; Kitchen"/>
    <s v="Mixer Grinder 750W"/>
    <n v="2"/>
    <n v="4618.74"/>
    <n v="0.1"/>
    <x v="5251"/>
    <n v="1733.47"/>
    <s v="UPI"/>
    <s v="Amazon (FBA)"/>
    <s v="Delivered"/>
    <s v="Delhi"/>
  </r>
  <r>
    <s v="IN-AMD-105258"/>
    <x v="74"/>
    <s v="Apparel &amp; Fashion"/>
    <s v="Sports Shoes"/>
    <n v="1"/>
    <n v="2961.12"/>
    <n v="0.05"/>
    <x v="5252"/>
    <n v="387.56"/>
    <s v="UPI"/>
    <s v="Seller Flex"/>
    <s v="Delivered"/>
    <s v="Maharashtra"/>
  </r>
  <r>
    <s v="IN-AMD-105259"/>
    <x v="117"/>
    <s v="Home &amp; Kitchen"/>
    <s v="Cotton Bedsheet Double"/>
    <n v="4"/>
    <n v="6627.41"/>
    <n v="0.25"/>
    <x v="5253"/>
    <n v="0"/>
    <s v="Credit/Debit Card"/>
    <s v="Amazon (FBA)"/>
    <s v="Returned"/>
    <s v="Karnataka"/>
  </r>
  <r>
    <s v="IN-AMD-105260"/>
    <x v="529"/>
    <s v="Apparel &amp; Fashion"/>
    <s v="Sports Shoes"/>
    <n v="2"/>
    <n v="1436.73"/>
    <n v="0"/>
    <x v="5254"/>
    <n v="602.49"/>
    <s v="Credit/Debit Card"/>
    <s v="Seller Flex"/>
    <s v="Delivered"/>
    <s v="Telangana"/>
  </r>
  <r>
    <s v="IN-AMD-105261"/>
    <x v="197"/>
    <s v="Home &amp; Kitchen"/>
    <s v="Stainless Steel Dinner Set"/>
    <n v="2"/>
    <n v="6911.87"/>
    <n v="0.2"/>
    <x v="5255"/>
    <n v="1579.81"/>
    <s v="Amazon Pay Later"/>
    <s v="Amazon (FBA)"/>
    <s v="Delivered"/>
    <s v="Maharashtra"/>
  </r>
  <r>
    <s v="IN-AMD-105262"/>
    <x v="31"/>
    <s v="Home &amp; Kitchen"/>
    <s v="Stainless Steel Dinner Set"/>
    <n v="1"/>
    <n v="6388.07"/>
    <n v="0.1"/>
    <x v="5256"/>
    <n v="1155.53"/>
    <s v="UPI"/>
    <s v="Amazon (FBA)"/>
    <s v="Delivered"/>
    <s v="Uttar Pradesh"/>
  </r>
  <r>
    <s v="IN-AMD-105263"/>
    <x v="797"/>
    <s v="Apparel &amp; Fashion"/>
    <s v="Sports Shoes"/>
    <n v="1"/>
    <n v="865.28"/>
    <n v="0.15"/>
    <x v="5257"/>
    <n v="229.92"/>
    <s v="Cash on Delivery (COD)"/>
    <s v="Amazon (FBA)"/>
    <s v="Delivered"/>
    <s v="Karnataka"/>
  </r>
  <r>
    <s v="IN-AMD-105264"/>
    <x v="257"/>
    <s v="Home &amp; Kitchen"/>
    <s v="Stainless Steel Dinner Set"/>
    <n v="2"/>
    <n v="2340.7199999999998"/>
    <n v="0.05"/>
    <x v="5258"/>
    <n v="1449.88"/>
    <s v="Cash on Delivery (COD)"/>
    <s v="Seller Flex"/>
    <s v="Delivered"/>
    <s v="Karnataka"/>
  </r>
  <r>
    <s v="IN-AMD-105265"/>
    <x v="12"/>
    <s v="Beauty &amp; Personal Care"/>
    <s v="Ayurvedic Hair Oil"/>
    <n v="3"/>
    <n v="1278.0899999999999"/>
    <n v="0.05"/>
    <x v="5259"/>
    <n v="646.29"/>
    <s v="Credit/Debit Card"/>
    <s v="Seller Flex"/>
    <s v="Delivered"/>
    <s v="Delhi"/>
  </r>
  <r>
    <s v="IN-AMD-105266"/>
    <x v="953"/>
    <s v="Apparel &amp; Fashion"/>
    <s v="Cotton Kurta Set"/>
    <n v="4"/>
    <n v="2780.44"/>
    <n v="0"/>
    <x v="5260"/>
    <n v="2063.1"/>
    <s v="Cash on Delivery (COD)"/>
    <s v="Amazon (FBA)"/>
    <s v="Delivered"/>
    <s v="Delhi"/>
  </r>
  <r>
    <s v="IN-AMD-105267"/>
    <x v="909"/>
    <s v="Apparel &amp; Fashion"/>
    <s v="Men Denim Jeans"/>
    <n v="4"/>
    <n v="2964.39"/>
    <n v="0.25"/>
    <x v="5261"/>
    <n v="1650.89"/>
    <s v="UPI"/>
    <s v="Amazon (FBA)"/>
    <s v="Delivered"/>
    <s v="Uttar Pradesh"/>
  </r>
  <r>
    <s v="IN-AMD-105268"/>
    <x v="791"/>
    <s v="Beauty &amp; Personal Care"/>
    <s v="Ubtan Face Wash"/>
    <n v="4"/>
    <n v="784.69"/>
    <n v="0"/>
    <x v="5262"/>
    <n v="828.82"/>
    <s v="UPI"/>
    <s v="Merchant (FBM)"/>
    <s v="Delivered"/>
    <s v="Maharashtra"/>
  </r>
  <r>
    <s v="IN-AMD-105269"/>
    <x v="97"/>
    <s v="Home &amp; Kitchen"/>
    <s v="Stainless Steel Dinner Set"/>
    <n v="4"/>
    <n v="7018.47"/>
    <n v="0.05"/>
    <x v="5263"/>
    <n v="5495.83"/>
    <s v="UPI"/>
    <s v="Amazon (FBA)"/>
    <s v="Delivered"/>
    <s v="Delhi"/>
  </r>
  <r>
    <s v="IN-AMD-105270"/>
    <x v="581"/>
    <s v="Electronics &amp; Mobiles"/>
    <s v="Wireless Earbuds"/>
    <n v="4"/>
    <n v="10638.23"/>
    <n v="0.05"/>
    <x v="5264"/>
    <n v="11079.36"/>
    <s v="UPI"/>
    <s v="Amazon (FBA)"/>
    <s v="Delivered"/>
    <s v="Maharashtra"/>
  </r>
  <r>
    <s v="IN-AMD-105271"/>
    <x v="24"/>
    <s v="Beauty &amp; Personal Care"/>
    <s v="Electric Trimmer"/>
    <n v="2"/>
    <n v="927.5"/>
    <n v="0.15"/>
    <x v="5265"/>
    <n v="191.74"/>
    <s v="Net Banking"/>
    <s v="Amazon (FBA)"/>
    <s v="Delivered"/>
    <s v="Tamil Nadu"/>
  </r>
  <r>
    <s v="IN-AMD-105272"/>
    <x v="686"/>
    <s v="Electronics &amp; Mobiles"/>
    <s v="Power Bank 20000mAh"/>
    <n v="4"/>
    <n v="17576.580000000002"/>
    <n v="0.1"/>
    <x v="5266"/>
    <n v="0"/>
    <s v="Amazon Pay Later"/>
    <s v="Amazon (FBA)"/>
    <s v="Cancelled"/>
    <s v="Karnataka"/>
  </r>
  <r>
    <s v="IN-AMD-105273"/>
    <x v="318"/>
    <s v="Home &amp; Kitchen"/>
    <s v="Induction Cooktop"/>
    <n v="3"/>
    <n v="642.35"/>
    <n v="0"/>
    <x v="5267"/>
    <n v="401.9"/>
    <s v="UPI"/>
    <s v="Seller Flex"/>
    <s v="Delivered"/>
    <s v="Gujarat"/>
  </r>
  <r>
    <s v="IN-AMD-105274"/>
    <x v="436"/>
    <s v="Beauty &amp; Personal Care"/>
    <s v="Ubtan Face Wash"/>
    <n v="3"/>
    <n v="919.3"/>
    <n v="0.1"/>
    <x v="5268"/>
    <n v="656.01"/>
    <s v="Credit/Debit Card"/>
    <s v="Amazon (FBA)"/>
    <s v="Shipped"/>
    <s v="Maharashtra"/>
  </r>
  <r>
    <s v="IN-AMD-105275"/>
    <x v="319"/>
    <s v="Pantry &amp; Groceries"/>
    <s v="Ghee 1L"/>
    <n v="1"/>
    <n v="838.54"/>
    <n v="0"/>
    <x v="5269"/>
    <n v="277.27"/>
    <s v="UPI"/>
    <s v="Merchant (FBM)"/>
    <s v="Delivered"/>
    <s v="Tamil Nadu"/>
  </r>
  <r>
    <s v="IN-AMD-105276"/>
    <x v="376"/>
    <s v="Electronics &amp; Mobiles"/>
    <s v="Laptop Backpack"/>
    <n v="1"/>
    <n v="1565.22"/>
    <n v="0"/>
    <x v="5270"/>
    <n v="534.29"/>
    <s v="UPI"/>
    <s v="Seller Flex"/>
    <s v="Delivered"/>
    <s v="Telangana"/>
  </r>
  <r>
    <s v="IN-AMD-105277"/>
    <x v="102"/>
    <s v="Home &amp; Kitchen"/>
    <s v="Cotton Bedsheet Double"/>
    <n v="1"/>
    <n v="6229.12"/>
    <n v="0.1"/>
    <x v="5271"/>
    <n v="1383.03"/>
    <s v="Credit/Debit Card"/>
    <s v="Amazon (FBA)"/>
    <s v="Delivered"/>
    <s v="Gujarat"/>
  </r>
  <r>
    <s v="IN-AMD-105278"/>
    <x v="432"/>
    <s v="Apparel &amp; Fashion"/>
    <s v="Saree with Unstitched Blouse"/>
    <n v="1"/>
    <n v="2076.56"/>
    <n v="0.05"/>
    <x v="5272"/>
    <n v="316.94"/>
    <s v="Net Banking"/>
    <s v="Amazon (FBA)"/>
    <s v="Delivered"/>
    <s v="Karnataka"/>
  </r>
  <r>
    <s v="IN-AMD-105279"/>
    <x v="647"/>
    <s v="Apparel &amp; Fashion"/>
    <s v="Men Denim Jeans"/>
    <n v="2"/>
    <n v="2129.62"/>
    <n v="0"/>
    <x v="5273"/>
    <n v="1418.59"/>
    <s v="UPI"/>
    <s v="Amazon (FBA)"/>
    <s v="Delivered"/>
    <s v="Uttar Pradesh"/>
  </r>
  <r>
    <s v="IN-AMD-105280"/>
    <x v="53"/>
    <s v="Electronics &amp; Mobiles"/>
    <s v="Wireless Earbuds"/>
    <n v="3"/>
    <n v="16953.900000000001"/>
    <n v="0"/>
    <x v="5274"/>
    <n v="11723.33"/>
    <s v="Credit/Debit Card"/>
    <s v="Seller Flex"/>
    <s v="Delivered"/>
    <s v="Telangana"/>
  </r>
  <r>
    <s v="IN-AMD-105281"/>
    <x v="189"/>
    <s v="Home &amp; Kitchen"/>
    <s v="Mixer Grinder 750W"/>
    <n v="2"/>
    <n v="6141.9"/>
    <n v="0.05"/>
    <x v="5275"/>
    <n v="0"/>
    <s v="UPI"/>
    <s v="Seller Flex"/>
    <s v="Returned"/>
    <s v="Tamil Nadu"/>
  </r>
  <r>
    <s v="IN-AMD-105282"/>
    <x v="479"/>
    <s v="Apparel &amp; Fashion"/>
    <s v="Saree with Unstitched Blouse"/>
    <n v="3"/>
    <n v="2414.25"/>
    <n v="0.2"/>
    <x v="5276"/>
    <n v="885.57"/>
    <s v="UPI"/>
    <s v="Amazon (FBA)"/>
    <s v="Delivered"/>
    <s v="Gujarat"/>
  </r>
  <r>
    <s v="IN-AMD-105283"/>
    <x v="615"/>
    <s v="Electronics &amp; Mobiles"/>
    <s v="Power Bank 20000mAh"/>
    <n v="2"/>
    <n v="18381.71"/>
    <n v="0.15"/>
    <x v="5277"/>
    <n v="10316.86"/>
    <s v="UPI"/>
    <s v="Amazon (FBA)"/>
    <s v="Delivered"/>
    <s v="Delhi"/>
  </r>
  <r>
    <s v="IN-AMD-105284"/>
    <x v="848"/>
    <s v="Home &amp; Kitchen"/>
    <s v="Mixer Grinder 750W"/>
    <n v="3"/>
    <n v="1944.53"/>
    <n v="0"/>
    <x v="5278"/>
    <n v="1995.62"/>
    <s v="Net Banking"/>
    <s v="Amazon (FBA)"/>
    <s v="Delivered"/>
    <s v="Telangana"/>
  </r>
  <r>
    <s v="IN-AMD-105285"/>
    <x v="129"/>
    <s v="Home &amp; Kitchen"/>
    <s v="Induction Cooktop"/>
    <n v="1"/>
    <n v="7194.83"/>
    <n v="0.15"/>
    <x v="5279"/>
    <n v="2089.1999999999998"/>
    <s v="UPI"/>
    <s v="Amazon (FBA)"/>
    <s v="Delivered"/>
    <s v="Karnataka"/>
  </r>
  <r>
    <s v="IN-AMD-105286"/>
    <x v="454"/>
    <s v="Beauty &amp; Personal Care"/>
    <s v="Ubtan Face Wash"/>
    <n v="3"/>
    <n v="329.08"/>
    <n v="0"/>
    <x v="5280"/>
    <n v="223.78"/>
    <s v="Cash on Delivery (COD)"/>
    <s v="Amazon (FBA)"/>
    <s v="Delivered"/>
    <s v="Rajasthan"/>
  </r>
  <r>
    <s v="IN-AMD-105287"/>
    <x v="62"/>
    <s v="Pantry &amp; Groceries"/>
    <s v="Basmati Rice 5kg"/>
    <n v="1"/>
    <n v="420.11"/>
    <n v="0.1"/>
    <x v="5281"/>
    <n v="119.46"/>
    <s v="Credit/Debit Card"/>
    <s v="Amazon (FBA)"/>
    <s v="Delivered"/>
    <s v="Uttar Pradesh"/>
  </r>
  <r>
    <s v="IN-AMD-105288"/>
    <x v="60"/>
    <s v="Apparel &amp; Fashion"/>
    <s v="Printed T-Shirt"/>
    <n v="3"/>
    <n v="1667.25"/>
    <n v="0.15"/>
    <x v="5282"/>
    <n v="1197.24"/>
    <s v="Credit/Debit Card"/>
    <s v="Amazon (FBA)"/>
    <s v="Delivered"/>
    <s v="Telangana"/>
  </r>
  <r>
    <s v="IN-AMD-105289"/>
    <x v="507"/>
    <s v="Pantry &amp; Groceries"/>
    <s v="Ghee 1L"/>
    <n v="2"/>
    <n v="266.44"/>
    <n v="0.05"/>
    <x v="5283"/>
    <n v="0"/>
    <s v="Net Banking"/>
    <s v="Amazon (FBA)"/>
    <s v="Returned"/>
    <s v="Karnataka"/>
  </r>
  <r>
    <s v="IN-AMD-105290"/>
    <x v="829"/>
    <s v="Beauty &amp; Personal Care"/>
    <s v="Sunscreen Gel SPF 50"/>
    <n v="4"/>
    <n v="1285.01"/>
    <n v="0.05"/>
    <x v="5284"/>
    <n v="1517.76"/>
    <s v="Credit/Debit Card"/>
    <s v="Seller Flex"/>
    <s v="Delivered"/>
    <s v="Delhi"/>
  </r>
  <r>
    <s v="IN-AMD-105291"/>
    <x v="608"/>
    <s v="Electronics &amp; Mobiles"/>
    <s v="Wireless Earbuds"/>
    <n v="3"/>
    <n v="4853.72"/>
    <n v="0.2"/>
    <x v="5285"/>
    <n v="2656.72"/>
    <s v="UPI"/>
    <s v="Amazon (FBA)"/>
    <s v="Delivered"/>
    <s v="Maharashtra"/>
  </r>
  <r>
    <s v="IN-AMD-105292"/>
    <x v="571"/>
    <s v="Electronics &amp; Mobiles"/>
    <s v="Laptop Backpack"/>
    <n v="2"/>
    <n v="22366.080000000002"/>
    <n v="0"/>
    <x v="5286"/>
    <n v="0"/>
    <s v="Net Banking"/>
    <s v="Amazon (FBA)"/>
    <s v="Returned"/>
    <s v="Rajasthan"/>
  </r>
  <r>
    <s v="IN-AMD-105293"/>
    <x v="443"/>
    <s v="Apparel &amp; Fashion"/>
    <s v="Cotton Kurta Set"/>
    <n v="4"/>
    <n v="393.85"/>
    <n v="0"/>
    <x v="5287"/>
    <n v="534.61"/>
    <s v="UPI"/>
    <s v="Amazon (FBA)"/>
    <s v="Shipped"/>
    <s v="Kerala"/>
  </r>
  <r>
    <s v="IN-AMD-105294"/>
    <x v="84"/>
    <s v="Apparel &amp; Fashion"/>
    <s v="Printed T-Shirt"/>
    <n v="2"/>
    <n v="381.92"/>
    <n v="0.2"/>
    <x v="5288"/>
    <n v="166.45"/>
    <s v="UPI"/>
    <s v="Amazon (FBA)"/>
    <s v="Delivered"/>
    <s v="Maharashtra"/>
  </r>
  <r>
    <s v="IN-AMD-105295"/>
    <x v="925"/>
    <s v="Home &amp; Kitchen"/>
    <s v="Induction Cooktop"/>
    <n v="4"/>
    <n v="3776.11"/>
    <n v="0.2"/>
    <x v="5289"/>
    <n v="4048.48"/>
    <s v="Credit/Debit Card"/>
    <s v="Merchant (FBM)"/>
    <s v="Delivered"/>
    <s v="Karnataka"/>
  </r>
  <r>
    <s v="IN-AMD-105296"/>
    <x v="197"/>
    <s v="Home &amp; Kitchen"/>
    <s v="Mixer Grinder 750W"/>
    <n v="1"/>
    <n v="3345.1"/>
    <n v="0.05"/>
    <x v="5290"/>
    <n v="771.71"/>
    <s v="UPI"/>
    <s v="Amazon (FBA)"/>
    <s v="Delivered"/>
    <s v="Tamil Nadu"/>
  </r>
  <r>
    <s v="IN-AMD-105297"/>
    <x v="325"/>
    <s v="Home &amp; Kitchen"/>
    <s v="Stainless Steel Dinner Set"/>
    <n v="3"/>
    <n v="716.21"/>
    <n v="0.1"/>
    <x v="5291"/>
    <n v="333.41"/>
    <s v="Net Banking"/>
    <s v="Amazon (FBA)"/>
    <s v="Delivered"/>
    <s v="Maharashtra"/>
  </r>
  <r>
    <s v="IN-AMD-105298"/>
    <x v="637"/>
    <s v="Apparel &amp; Fashion"/>
    <s v="Sports Shoes"/>
    <n v="2"/>
    <n v="2798.67"/>
    <n v="0"/>
    <x v="5292"/>
    <n v="1398.41"/>
    <s v="Credit/Debit Card"/>
    <s v="Amazon (FBA)"/>
    <s v="Delivered"/>
    <s v="Uttar Pradesh"/>
  </r>
  <r>
    <s v="IN-AMD-105299"/>
    <x v="823"/>
    <s v="Electronics &amp; Mobiles"/>
    <s v="Power Bank 20000mAh"/>
    <n v="3"/>
    <n v="14757.43"/>
    <n v="0.2"/>
    <x v="5293"/>
    <n v="8702.2000000000007"/>
    <s v="UPI"/>
    <s v="Amazon (FBA)"/>
    <s v="Delivered"/>
    <s v="Karnataka"/>
  </r>
  <r>
    <s v="IN-AMD-105300"/>
    <x v="398"/>
    <s v="Beauty &amp; Personal Care"/>
    <s v="Ubtan Face Wash"/>
    <n v="1"/>
    <n v="228.7"/>
    <n v="0.05"/>
    <x v="5294"/>
    <n v="39.200000000000003"/>
    <s v="UPI"/>
    <s v="Amazon (FBA)"/>
    <s v="Delivered"/>
    <s v="Uttar Pradesh"/>
  </r>
  <r>
    <s v="IN-AMD-105301"/>
    <x v="391"/>
    <s v="Apparel &amp; Fashion"/>
    <s v="Printed T-Shirt"/>
    <n v="1"/>
    <n v="2091.0500000000002"/>
    <n v="0.1"/>
    <x v="5295"/>
    <n v="522.75"/>
    <s v="UPI"/>
    <s v="Amazon (FBA)"/>
    <s v="Delivered"/>
    <s v="Maharashtra"/>
  </r>
  <r>
    <s v="IN-AMD-105302"/>
    <x v="503"/>
    <s v="Pantry &amp; Groceries"/>
    <s v="Ghee 1L"/>
    <n v="3"/>
    <n v="1023.79"/>
    <n v="0"/>
    <x v="5296"/>
    <n v="478.27"/>
    <s v="Cash on Delivery (COD)"/>
    <s v="Amazon (FBA)"/>
    <s v="Delivered"/>
    <s v="Maharashtra"/>
  </r>
  <r>
    <s v="IN-AMD-105303"/>
    <x v="905"/>
    <s v="Electronics &amp; Mobiles"/>
    <s v="5G Smartphone"/>
    <n v="2"/>
    <n v="20196.02"/>
    <n v="0.1"/>
    <x v="5297"/>
    <n v="0"/>
    <s v="UPI"/>
    <s v="Amazon (FBA)"/>
    <s v="Returned"/>
    <s v="Tamil Nadu"/>
  </r>
  <r>
    <s v="IN-AMD-105304"/>
    <x v="370"/>
    <s v="Pantry &amp; Groceries"/>
    <s v="Organic Turmeric Powder"/>
    <n v="2"/>
    <n v="938.39"/>
    <n v="0.1"/>
    <x v="5298"/>
    <n v="298.52"/>
    <s v="UPI"/>
    <s v="Amazon (FBA)"/>
    <s v="Delivered"/>
    <s v="Telangana"/>
  </r>
  <r>
    <s v="IN-AMD-105305"/>
    <x v="831"/>
    <s v="Electronics &amp; Mobiles"/>
    <s v="5G Smartphone"/>
    <n v="2"/>
    <n v="11758.6"/>
    <n v="0"/>
    <x v="5299"/>
    <n v="8122.56"/>
    <s v="Credit/Debit Card"/>
    <s v="Amazon (FBA)"/>
    <s v="Delivered"/>
    <s v="Uttar Pradesh"/>
  </r>
  <r>
    <s v="IN-AMD-105306"/>
    <x v="644"/>
    <s v="Electronics &amp; Mobiles"/>
    <s v="Wireless Earbuds"/>
    <n v="3"/>
    <n v="25029.41"/>
    <n v="0.2"/>
    <x v="5300"/>
    <n v="9986.8700000000008"/>
    <s v="Credit/Debit Card"/>
    <s v="Amazon (FBA)"/>
    <s v="Delivered"/>
    <s v="Karnataka"/>
  </r>
  <r>
    <s v="IN-AMD-105307"/>
    <x v="596"/>
    <s v="Electronics &amp; Mobiles"/>
    <s v="Smartwatch"/>
    <n v="2"/>
    <n v="34694.92"/>
    <n v="0"/>
    <x v="5301"/>
    <n v="23472.560000000001"/>
    <s v="Credit/Debit Card"/>
    <s v="Amazon (FBA)"/>
    <s v="Delivered"/>
    <s v="Uttar Pradesh"/>
  </r>
  <r>
    <s v="IN-AMD-105308"/>
    <x v="145"/>
    <s v="Home &amp; Kitchen"/>
    <s v="Stainless Steel Dinner Set"/>
    <n v="2"/>
    <n v="4689.38"/>
    <n v="0.2"/>
    <x v="5302"/>
    <n v="2504.0700000000002"/>
    <s v="Credit/Debit Card"/>
    <s v="Amazon (FBA)"/>
    <s v="Delivered"/>
    <s v="Karnataka"/>
  </r>
  <r>
    <s v="IN-AMD-105309"/>
    <x v="243"/>
    <s v="Beauty &amp; Personal Care"/>
    <s v="Ubtan Face Wash"/>
    <n v="4"/>
    <n v="1252.58"/>
    <n v="0.15"/>
    <x v="5303"/>
    <n v="859.94"/>
    <s v="UPI"/>
    <s v="Amazon (FBA)"/>
    <s v="Delivered"/>
    <s v="Rajasthan"/>
  </r>
  <r>
    <s v="IN-AMD-105310"/>
    <x v="645"/>
    <s v="Apparel &amp; Fashion"/>
    <s v="Saree with Unstitched Blouse"/>
    <n v="2"/>
    <n v="1432.29"/>
    <n v="0.15"/>
    <x v="5304"/>
    <n v="302.79000000000002"/>
    <s v="Credit/Debit Card"/>
    <s v="Seller Flex"/>
    <s v="Delivered"/>
    <s v="Maharashtra"/>
  </r>
  <r>
    <s v="IN-AMD-105311"/>
    <x v="741"/>
    <s v="Pantry &amp; Groceries"/>
    <s v="Ghee 1L"/>
    <n v="1"/>
    <n v="928.42"/>
    <n v="0.1"/>
    <x v="5305"/>
    <n v="0"/>
    <s v="Amazon Pay Later"/>
    <s v="Amazon (FBA)"/>
    <s v="Returned"/>
    <s v="Uttar Pradesh"/>
  </r>
  <r>
    <s v="IN-AMD-105312"/>
    <x v="908"/>
    <s v="Home &amp; Kitchen"/>
    <s v="Mixer Grinder 750W"/>
    <n v="2"/>
    <n v="6922.37"/>
    <n v="0.05"/>
    <x v="5306"/>
    <n v="2054.4699999999998"/>
    <s v="UPI"/>
    <s v="Merchant (FBM)"/>
    <s v="Delivered"/>
    <s v="Delhi"/>
  </r>
  <r>
    <s v="IN-AMD-105313"/>
    <x v="582"/>
    <s v="Home &amp; Kitchen"/>
    <s v="Cotton Bedsheet Double"/>
    <n v="3"/>
    <n v="6407.15"/>
    <n v="0.05"/>
    <x v="5307"/>
    <n v="4871.83"/>
    <s v="UPI"/>
    <s v="Seller Flex"/>
    <s v="Delivered"/>
    <s v="Delhi"/>
  </r>
  <r>
    <s v="IN-AMD-105314"/>
    <x v="729"/>
    <s v="Beauty &amp; Personal Care"/>
    <s v="Matte Lipstick"/>
    <n v="3"/>
    <n v="268.48"/>
    <n v="0.15"/>
    <x v="5308"/>
    <n v="0"/>
    <s v="UPI"/>
    <s v="Amazon (FBA)"/>
    <s v="Cancelled"/>
    <s v="Tamil Nadu"/>
  </r>
  <r>
    <s v="IN-AMD-105315"/>
    <x v="887"/>
    <s v="Electronics &amp; Mobiles"/>
    <s v="Smartwatch"/>
    <n v="2"/>
    <n v="17315.89"/>
    <n v="0"/>
    <x v="5309"/>
    <n v="4329.22"/>
    <s v="UPI"/>
    <s v="Amazon (FBA)"/>
    <s v="Shipped"/>
    <s v="Maharashtra"/>
  </r>
  <r>
    <s v="IN-AMD-105316"/>
    <x v="876"/>
    <s v="Apparel &amp; Fashion"/>
    <s v="Men Denim Jeans"/>
    <n v="3"/>
    <n v="820.79"/>
    <n v="0"/>
    <x v="5310"/>
    <n v="315.43"/>
    <s v="UPI"/>
    <s v="Amazon (FBA)"/>
    <s v="Delivered"/>
    <s v="Delhi"/>
  </r>
  <r>
    <s v="IN-AMD-105317"/>
    <x v="696"/>
    <s v="Pantry &amp; Groceries"/>
    <s v="Ghee 1L"/>
    <n v="3"/>
    <n v="1192.22"/>
    <n v="0"/>
    <x v="5311"/>
    <n v="955.95"/>
    <s v="UPI"/>
    <s v="Amazon (FBA)"/>
    <s v="Delivered"/>
    <s v="Gujarat"/>
  </r>
  <r>
    <s v="IN-AMD-105318"/>
    <x v="546"/>
    <s v="Pantry &amp; Groceries"/>
    <s v="Assorted Dry Fruits 500g"/>
    <n v="2"/>
    <n v="590.20000000000005"/>
    <n v="0.15"/>
    <x v="5312"/>
    <n v="311.64999999999998"/>
    <s v="Credit/Debit Card"/>
    <s v="Amazon (FBA)"/>
    <s v="Delivered"/>
    <s v="Maharashtra"/>
  </r>
  <r>
    <s v="IN-AMD-105319"/>
    <x v="468"/>
    <s v="Pantry &amp; Groceries"/>
    <s v="Ghee 1L"/>
    <n v="4"/>
    <n v="439.22"/>
    <n v="0.15"/>
    <x v="5313"/>
    <n v="477.89"/>
    <s v="Credit/Debit Card"/>
    <s v="Seller Flex"/>
    <s v="Delivered"/>
    <s v="Tamil Nadu"/>
  </r>
  <r>
    <s v="IN-AMD-105320"/>
    <x v="373"/>
    <s v="Pantry &amp; Groceries"/>
    <s v="Ghee 1L"/>
    <n v="4"/>
    <n v="152.72999999999999"/>
    <n v="0"/>
    <x v="5314"/>
    <n v="160.32"/>
    <s v="Credit/Debit Card"/>
    <s v="Amazon (FBA)"/>
    <s v="Delivered"/>
    <s v="West Bengal"/>
  </r>
  <r>
    <s v="IN-AMD-105321"/>
    <x v="131"/>
    <s v="Electronics &amp; Mobiles"/>
    <s v="Power Bank 20000mAh"/>
    <n v="4"/>
    <n v="18732.95"/>
    <n v="0.05"/>
    <x v="5315"/>
    <n v="0"/>
    <s v="UPI"/>
    <s v="Amazon (FBA)"/>
    <s v="Returned"/>
    <s v="West Bengal"/>
  </r>
  <r>
    <s v="IN-AMD-105322"/>
    <x v="261"/>
    <s v="Beauty &amp; Personal Care"/>
    <s v="Matte Lipstick"/>
    <n v="4"/>
    <n v="1363.99"/>
    <n v="0.1"/>
    <x v="5316"/>
    <n v="0"/>
    <s v="Amazon Pay Later"/>
    <s v="Amazon (FBA)"/>
    <s v="Cancelled"/>
    <s v="Maharashtra"/>
  </r>
  <r>
    <s v="IN-AMD-105323"/>
    <x v="505"/>
    <s v="Apparel &amp; Fashion"/>
    <s v="Saree with Unstitched Blouse"/>
    <n v="1"/>
    <n v="2296.35"/>
    <n v="0"/>
    <x v="5317"/>
    <n v="629.34"/>
    <s v="Credit/Debit Card"/>
    <s v="Amazon (FBA)"/>
    <s v="Delivered"/>
    <s v="Telangana"/>
  </r>
  <r>
    <s v="IN-AMD-105324"/>
    <x v="963"/>
    <s v="Pantry &amp; Groceries"/>
    <s v="Organic Turmeric Powder"/>
    <n v="2"/>
    <n v="408.83"/>
    <n v="0.1"/>
    <x v="5318"/>
    <n v="193.11"/>
    <s v="Net Banking"/>
    <s v="Amazon (FBA)"/>
    <s v="Delivered"/>
    <s v="Telangana"/>
  </r>
  <r>
    <s v="IN-AMD-105325"/>
    <x v="477"/>
    <s v="Apparel &amp; Fashion"/>
    <s v="Cotton Kurta Set"/>
    <n v="3"/>
    <n v="411.92"/>
    <n v="0"/>
    <x v="5319"/>
    <n v="215.6"/>
    <s v="UPI"/>
    <s v="Amazon (FBA)"/>
    <s v="Delivered"/>
    <s v="Tamil Nadu"/>
  </r>
  <r>
    <s v="IN-AMD-105326"/>
    <x v="364"/>
    <s v="Home &amp; Kitchen"/>
    <s v="Mixer Grinder 750W"/>
    <n v="3"/>
    <n v="3826.3"/>
    <n v="0"/>
    <x v="5320"/>
    <n v="2990.77"/>
    <s v="Cash on Delivery (COD)"/>
    <s v="Amazon (FBA)"/>
    <s v="Delivered"/>
    <s v="Delhi"/>
  </r>
  <r>
    <s v="IN-AMD-105327"/>
    <x v="650"/>
    <s v="Apparel &amp; Fashion"/>
    <s v="Cotton Kurta Set"/>
    <n v="2"/>
    <n v="490.13"/>
    <n v="0"/>
    <x v="5321"/>
    <n v="211.03"/>
    <s v="UPI"/>
    <s v="Amazon (FBA)"/>
    <s v="Shipped"/>
    <s v="Maharashtra"/>
  </r>
  <r>
    <s v="IN-AMD-105328"/>
    <x v="191"/>
    <s v="Apparel &amp; Fashion"/>
    <s v="Sports Shoes"/>
    <n v="3"/>
    <n v="570.89"/>
    <n v="0"/>
    <x v="5322"/>
    <n v="383.78"/>
    <s v="Credit/Debit Card"/>
    <s v="Amazon (FBA)"/>
    <s v="Delivered"/>
    <s v="Maharashtra"/>
  </r>
  <r>
    <s v="IN-AMD-105329"/>
    <x v="820"/>
    <s v="Electronics &amp; Mobiles"/>
    <s v="Laptop Backpack"/>
    <n v="1"/>
    <n v="26086.73"/>
    <n v="0"/>
    <x v="5323"/>
    <n v="7297.82"/>
    <s v="Cash on Delivery (COD)"/>
    <s v="Amazon (FBA)"/>
    <s v="Delivered"/>
    <s v="Uttar Pradesh"/>
  </r>
  <r>
    <s v="IN-AMD-105330"/>
    <x v="687"/>
    <s v="Beauty &amp; Personal Care"/>
    <s v="Ayurvedic Hair Oil"/>
    <n v="4"/>
    <n v="889.33"/>
    <n v="0.25"/>
    <x v="5324"/>
    <n v="723.06"/>
    <s v="UPI"/>
    <s v="Amazon (FBA)"/>
    <s v="Delivered"/>
    <s v="Delhi"/>
  </r>
  <r>
    <s v="IN-AMD-105331"/>
    <x v="934"/>
    <s v="Beauty &amp; Personal Care"/>
    <s v="Electric Trimmer"/>
    <n v="2"/>
    <n v="559.20000000000005"/>
    <n v="0.1"/>
    <x v="5325"/>
    <n v="167.08"/>
    <s v="Amazon Pay Later"/>
    <s v="Amazon (FBA)"/>
    <s v="Delivered"/>
    <s v="Karnataka"/>
  </r>
  <r>
    <s v="IN-AMD-105332"/>
    <x v="533"/>
    <s v="Electronics &amp; Mobiles"/>
    <s v="Wireless Earbuds"/>
    <n v="3"/>
    <n v="11990.16"/>
    <n v="0"/>
    <x v="5326"/>
    <n v="4326.97"/>
    <s v="UPI"/>
    <s v="Seller Flex"/>
    <s v="Delivered"/>
    <s v="Maharashtra"/>
  </r>
  <r>
    <s v="IN-AMD-105333"/>
    <x v="498"/>
    <s v="Beauty &amp; Personal Care"/>
    <s v="Ayurvedic Hair Oil"/>
    <n v="1"/>
    <n v="994.57"/>
    <n v="0.05"/>
    <x v="5327"/>
    <n v="299.17"/>
    <s v="UPI"/>
    <s v="Amazon (FBA)"/>
    <s v="Delivered"/>
    <s v="Kerala"/>
  </r>
  <r>
    <s v="IN-AMD-105334"/>
    <x v="159"/>
    <s v="Home &amp; Kitchen"/>
    <s v="Water Purifier"/>
    <n v="3"/>
    <n v="3624.39"/>
    <n v="0"/>
    <x v="5328"/>
    <n v="3053.95"/>
    <s v="UPI"/>
    <s v="Amazon (FBA)"/>
    <s v="Shipped"/>
    <s v="Karnataka"/>
  </r>
  <r>
    <s v="IN-AMD-105335"/>
    <x v="342"/>
    <s v="Apparel &amp; Fashion"/>
    <s v="Saree with Unstitched Blouse"/>
    <n v="1"/>
    <n v="1492.67"/>
    <n v="0.1"/>
    <x v="5329"/>
    <n v="436.91"/>
    <s v="UPI"/>
    <s v="Amazon (FBA)"/>
    <s v="Delivered"/>
    <s v="Uttar Pradesh"/>
  </r>
  <r>
    <s v="IN-AMD-105336"/>
    <x v="765"/>
    <s v="Electronics &amp; Mobiles"/>
    <s v="Power Bank 20000mAh"/>
    <n v="3"/>
    <n v="13025.73"/>
    <n v="0.2"/>
    <x v="5330"/>
    <n v="5688.23"/>
    <s v="UPI"/>
    <s v="Amazon (FBA)"/>
    <s v="Delivered"/>
    <s v="Maharashtra"/>
  </r>
  <r>
    <s v="IN-AMD-105337"/>
    <x v="891"/>
    <s v="Beauty &amp; Personal Care"/>
    <s v="Sunscreen Gel SPF 50"/>
    <n v="4"/>
    <n v="1467.21"/>
    <n v="0.05"/>
    <x v="5331"/>
    <n v="0"/>
    <s v="Credit/Debit Card"/>
    <s v="Amazon (FBA)"/>
    <s v="Cancelled"/>
    <s v="Uttar Pradesh"/>
  </r>
  <r>
    <s v="IN-AMD-105338"/>
    <x v="950"/>
    <s v="Home &amp; Kitchen"/>
    <s v="Stainless Steel Dinner Set"/>
    <n v="2"/>
    <n v="1528.43"/>
    <n v="0.05"/>
    <x v="5332"/>
    <n v="0"/>
    <s v="Credit/Debit Card"/>
    <s v="Seller Flex"/>
    <s v="Cancelled"/>
    <s v="Uttar Pradesh"/>
  </r>
  <r>
    <s v="IN-AMD-105339"/>
    <x v="184"/>
    <s v="Apparel &amp; Fashion"/>
    <s v="Men Denim Jeans"/>
    <n v="4"/>
    <n v="1457.36"/>
    <n v="0.05"/>
    <x v="5333"/>
    <n v="1831.76"/>
    <s v="Credit/Debit Card"/>
    <s v="Amazon (FBA)"/>
    <s v="Delivered"/>
    <s v="Kerala"/>
  </r>
  <r>
    <s v="IN-AMD-105340"/>
    <x v="151"/>
    <s v="Home &amp; Kitchen"/>
    <s v="Cotton Bedsheet Double"/>
    <n v="4"/>
    <n v="7900.5"/>
    <n v="0.05"/>
    <x v="5334"/>
    <n v="8038.5"/>
    <s v="Net Banking"/>
    <s v="Amazon (FBA)"/>
    <s v="Shipped"/>
    <s v="Uttar Pradesh"/>
  </r>
  <r>
    <s v="IN-AMD-105341"/>
    <x v="539"/>
    <s v="Electronics &amp; Mobiles"/>
    <s v="Wireless Earbuds"/>
    <n v="3"/>
    <n v="20267.650000000001"/>
    <n v="0"/>
    <x v="5335"/>
    <n v="0"/>
    <s v="UPI"/>
    <s v="Seller Flex"/>
    <s v="Cancelled"/>
    <s v="Maharashtra"/>
  </r>
  <r>
    <s v="IN-AMD-105342"/>
    <x v="114"/>
    <s v="Apparel &amp; Fashion"/>
    <s v="Cotton Kurta Set"/>
    <n v="4"/>
    <n v="1410.79"/>
    <n v="0.1"/>
    <x v="5336"/>
    <n v="1000.2"/>
    <s v="UPI"/>
    <s v="Seller Flex"/>
    <s v="Delivered"/>
    <s v="Rajasthan"/>
  </r>
  <r>
    <s v="IN-AMD-105343"/>
    <x v="17"/>
    <s v="Electronics &amp; Mobiles"/>
    <s v="Wireless Earbuds"/>
    <n v="2"/>
    <n v="28419.25"/>
    <n v="0.25"/>
    <x v="5337"/>
    <n v="11329.05"/>
    <s v="Net Banking"/>
    <s v="Amazon (FBA)"/>
    <s v="Shipped"/>
    <s v="Maharashtra"/>
  </r>
  <r>
    <s v="IN-AMD-105344"/>
    <x v="692"/>
    <s v="Electronics &amp; Mobiles"/>
    <s v="Laptop Backpack"/>
    <n v="1"/>
    <n v="2524.5"/>
    <n v="0.15"/>
    <x v="5338"/>
    <n v="592.9"/>
    <s v="UPI"/>
    <s v="Amazon (FBA)"/>
    <s v="Delivered"/>
    <s v="Karnataka"/>
  </r>
  <r>
    <s v="IN-AMD-105345"/>
    <x v="51"/>
    <s v="Home &amp; Kitchen"/>
    <s v="Mixer Grinder 750W"/>
    <n v="1"/>
    <n v="7586.68"/>
    <n v="0.2"/>
    <x v="5339"/>
    <n v="1497.01"/>
    <s v="UPI"/>
    <s v="Merchant (FBM)"/>
    <s v="Delivered"/>
    <s v="Telangana"/>
  </r>
  <r>
    <s v="IN-AMD-105346"/>
    <x v="99"/>
    <s v="Pantry &amp; Groceries"/>
    <s v="Basmati Rice 5kg"/>
    <n v="3"/>
    <n v="804.78"/>
    <n v="0"/>
    <x v="5340"/>
    <n v="816.15"/>
    <s v="UPI"/>
    <s v="Amazon (FBA)"/>
    <s v="Delivered"/>
    <s v="Telangana"/>
  </r>
  <r>
    <s v="IN-AMD-105347"/>
    <x v="786"/>
    <s v="Apparel &amp; Fashion"/>
    <s v="Men Denim Jeans"/>
    <n v="2"/>
    <n v="1440.62"/>
    <n v="0.1"/>
    <x v="5341"/>
    <n v="0"/>
    <s v="Cash on Delivery (COD)"/>
    <s v="Amazon (FBA)"/>
    <s v="Cancelled"/>
    <s v="Telangana"/>
  </r>
  <r>
    <s v="IN-AMD-105348"/>
    <x v="949"/>
    <s v="Electronics &amp; Mobiles"/>
    <s v="5G Smartphone"/>
    <n v="2"/>
    <n v="1155.43"/>
    <n v="0.2"/>
    <x v="5342"/>
    <n v="292.05"/>
    <s v="Credit/Debit Card"/>
    <s v="Amazon (FBA)"/>
    <s v="Delivered"/>
    <s v="Delhi"/>
  </r>
  <r>
    <s v="IN-AMD-105349"/>
    <x v="441"/>
    <s v="Home &amp; Kitchen"/>
    <s v="Cotton Bedsheet Double"/>
    <n v="1"/>
    <n v="2152.81"/>
    <n v="0"/>
    <x v="5343"/>
    <n v="284.81"/>
    <s v="Credit/Debit Card"/>
    <s v="Amazon (FBA)"/>
    <s v="Delivered"/>
    <s v="Delhi"/>
  </r>
  <r>
    <s v="IN-AMD-105350"/>
    <x v="159"/>
    <s v="Beauty &amp; Personal Care"/>
    <s v="Ayurvedic Hair Oil"/>
    <n v="1"/>
    <n v="771.1"/>
    <n v="0.2"/>
    <x v="5344"/>
    <n v="191.42"/>
    <s v="Net Banking"/>
    <s v="Amazon (FBA)"/>
    <s v="Delivered"/>
    <s v="Uttar Pradesh"/>
  </r>
  <r>
    <s v="IN-AMD-105351"/>
    <x v="368"/>
    <s v="Home &amp; Kitchen"/>
    <s v="Induction Cooktop"/>
    <n v="4"/>
    <n v="5106.4399999999996"/>
    <n v="0"/>
    <x v="5345"/>
    <n v="3822.92"/>
    <s v="UPI"/>
    <s v="Amazon (FBA)"/>
    <s v="Delivered"/>
    <s v="Karnataka"/>
  </r>
  <r>
    <s v="IN-AMD-105352"/>
    <x v="840"/>
    <s v="Beauty &amp; Personal Care"/>
    <s v="Matte Lipstick"/>
    <n v="3"/>
    <n v="711.33"/>
    <n v="0.25"/>
    <x v="5346"/>
    <n v="551.63"/>
    <s v="Net Banking"/>
    <s v="Amazon (FBA)"/>
    <s v="Delivered"/>
    <s v="Karnataka"/>
  </r>
  <r>
    <s v="IN-AMD-105353"/>
    <x v="264"/>
    <s v="Apparel &amp; Fashion"/>
    <s v="Printed T-Shirt"/>
    <n v="1"/>
    <n v="2515.6"/>
    <n v="0"/>
    <x v="5347"/>
    <n v="726.02"/>
    <s v="UPI"/>
    <s v="Amazon (FBA)"/>
    <s v="Delivered"/>
    <s v="Maharashtra"/>
  </r>
  <r>
    <s v="IN-AMD-105354"/>
    <x v="558"/>
    <s v="Beauty &amp; Personal Care"/>
    <s v="Sunscreen Gel SPF 50"/>
    <n v="1"/>
    <n v="819.61"/>
    <n v="0.05"/>
    <x v="5348"/>
    <n v="146.18"/>
    <s v="UPI"/>
    <s v="Amazon (FBA)"/>
    <s v="Delivered"/>
    <s v="Delhi"/>
  </r>
  <r>
    <s v="IN-AMD-105355"/>
    <x v="50"/>
    <s v="Electronics &amp; Mobiles"/>
    <s v="5G Smartphone"/>
    <n v="2"/>
    <n v="6388.16"/>
    <n v="0"/>
    <x v="5349"/>
    <n v="4329.67"/>
    <s v="Cash on Delivery (COD)"/>
    <s v="Amazon (FBA)"/>
    <s v="Delivered"/>
    <s v="Gujarat"/>
  </r>
  <r>
    <s v="IN-AMD-105356"/>
    <x v="538"/>
    <s v="Apparel &amp; Fashion"/>
    <s v="Printed T-Shirt"/>
    <n v="2"/>
    <n v="1124.99"/>
    <n v="0"/>
    <x v="5350"/>
    <n v="301.32"/>
    <s v="UPI"/>
    <s v="Amazon (FBA)"/>
    <s v="Shipped"/>
    <s v="Kerala"/>
  </r>
  <r>
    <s v="IN-AMD-105357"/>
    <x v="559"/>
    <s v="Apparel &amp; Fashion"/>
    <s v="Sports Shoes"/>
    <n v="2"/>
    <n v="2827.18"/>
    <n v="0.2"/>
    <x v="5351"/>
    <n v="0"/>
    <s v="UPI"/>
    <s v="Amazon (FBA)"/>
    <s v="Cancelled"/>
    <s v="Gujarat"/>
  </r>
  <r>
    <s v="IN-AMD-105358"/>
    <x v="597"/>
    <s v="Apparel &amp; Fashion"/>
    <s v="Printed T-Shirt"/>
    <n v="1"/>
    <n v="1653.45"/>
    <n v="0"/>
    <x v="5352"/>
    <n v="260.47000000000003"/>
    <s v="UPI"/>
    <s v="Seller Flex"/>
    <s v="Delivered"/>
    <s v="Karnataka"/>
  </r>
  <r>
    <s v="IN-AMD-105359"/>
    <x v="586"/>
    <s v="Pantry &amp; Groceries"/>
    <s v="Organic Turmeric Powder"/>
    <n v="3"/>
    <n v="371.44"/>
    <n v="0.15"/>
    <x v="5353"/>
    <n v="314.95999999999998"/>
    <s v="Net Banking"/>
    <s v="Seller Flex"/>
    <s v="Delivered"/>
    <s v="Uttar Pradesh"/>
  </r>
  <r>
    <s v="IN-AMD-105360"/>
    <x v="512"/>
    <s v="Beauty &amp; Personal Care"/>
    <s v="Sunscreen Gel SPF 50"/>
    <n v="4"/>
    <n v="697.28"/>
    <n v="0.2"/>
    <x v="5354"/>
    <n v="284.52999999999997"/>
    <s v="UPI"/>
    <s v="Amazon (FBA)"/>
    <s v="Delivered"/>
    <s v="Uttar Pradesh"/>
  </r>
  <r>
    <s v="IN-AMD-105361"/>
    <x v="333"/>
    <s v="Electronics &amp; Mobiles"/>
    <s v="5G Smartphone"/>
    <n v="3"/>
    <n v="18439.07"/>
    <n v="0.2"/>
    <x v="5355"/>
    <n v="12779.35"/>
    <s v="Amazon Pay Later"/>
    <s v="Amazon (FBA)"/>
    <s v="Delivered"/>
    <s v="Delhi"/>
  </r>
  <r>
    <s v="IN-AMD-105362"/>
    <x v="942"/>
    <s v="Electronics &amp; Mobiles"/>
    <s v="Power Bank 20000mAh"/>
    <n v="1"/>
    <n v="21922.94"/>
    <n v="0.2"/>
    <x v="5356"/>
    <n v="5583.02"/>
    <s v="Credit/Debit Card"/>
    <s v="Seller Flex"/>
    <s v="Delivered"/>
    <s v="Tamil Nadu"/>
  </r>
  <r>
    <s v="IN-AMD-105363"/>
    <x v="243"/>
    <s v="Apparel &amp; Fashion"/>
    <s v="Saree with Unstitched Blouse"/>
    <n v="4"/>
    <n v="848.08"/>
    <n v="0.25"/>
    <x v="5357"/>
    <n v="467.75"/>
    <s v="UPI"/>
    <s v="Amazon (FBA)"/>
    <s v="Shipped"/>
    <s v="Maharashtra"/>
  </r>
  <r>
    <s v="IN-AMD-105364"/>
    <x v="649"/>
    <s v="Electronics &amp; Mobiles"/>
    <s v="Power Bank 20000mAh"/>
    <n v="3"/>
    <n v="33392.720000000001"/>
    <n v="0"/>
    <x v="5358"/>
    <n v="0"/>
    <s v="UPI"/>
    <s v="Amazon (FBA)"/>
    <s v="Returned"/>
    <s v="Gujarat"/>
  </r>
  <r>
    <s v="IN-AMD-105365"/>
    <x v="639"/>
    <s v="Home &amp; Kitchen"/>
    <s v="Water Purifier"/>
    <n v="1"/>
    <n v="4815.54"/>
    <n v="0.25"/>
    <x v="5359"/>
    <n v="506.01"/>
    <s v="Credit/Debit Card"/>
    <s v="Amazon (FBA)"/>
    <s v="Delivered"/>
    <s v="Maharashtra"/>
  </r>
  <r>
    <s v="IN-AMD-105366"/>
    <x v="130"/>
    <s v="Pantry &amp; Groceries"/>
    <s v="Assorted Dry Fruits 500g"/>
    <n v="3"/>
    <n v="263.83"/>
    <n v="0"/>
    <x v="5360"/>
    <n v="124"/>
    <s v="UPI"/>
    <s v="Amazon (FBA)"/>
    <s v="Delivered"/>
    <s v="West Bengal"/>
  </r>
  <r>
    <s v="IN-AMD-105367"/>
    <x v="125"/>
    <s v="Pantry &amp; Groceries"/>
    <s v="Assorted Dry Fruits 500g"/>
    <n v="1"/>
    <n v="568.58000000000004"/>
    <n v="0"/>
    <x v="5361"/>
    <n v="193.65"/>
    <s v="Cash on Delivery (COD)"/>
    <s v="Merchant (FBM)"/>
    <s v="Delivered"/>
    <s v="Maharashtra"/>
  </r>
  <r>
    <s v="IN-AMD-105368"/>
    <x v="221"/>
    <s v="Home &amp; Kitchen"/>
    <s v="Water Purifier"/>
    <n v="2"/>
    <n v="6949.58"/>
    <n v="0"/>
    <x v="5362"/>
    <n v="2390.08"/>
    <s v="Credit/Debit Card"/>
    <s v="Amazon (FBA)"/>
    <s v="Delivered"/>
    <s v="Delhi"/>
  </r>
  <r>
    <s v="IN-AMD-105369"/>
    <x v="62"/>
    <s v="Beauty &amp; Personal Care"/>
    <s v="Electric Trimmer"/>
    <n v="3"/>
    <n v="495.91"/>
    <n v="0.15"/>
    <x v="5363"/>
    <n v="236.55"/>
    <s v="Amazon Pay Later"/>
    <s v="Amazon (FBA)"/>
    <s v="Delivered"/>
    <s v="Karnataka"/>
  </r>
  <r>
    <s v="IN-AMD-105370"/>
    <x v="480"/>
    <s v="Apparel &amp; Fashion"/>
    <s v="Saree with Unstitched Blouse"/>
    <n v="2"/>
    <n v="886.37"/>
    <n v="0"/>
    <x v="5364"/>
    <n v="576.96"/>
    <s v="UPI"/>
    <s v="Amazon (FBA)"/>
    <s v="Delivered"/>
    <s v="Maharashtra"/>
  </r>
  <r>
    <s v="IN-AMD-105371"/>
    <x v="548"/>
    <s v="Electronics &amp; Mobiles"/>
    <s v="5G Smartphone"/>
    <n v="2"/>
    <n v="1849.89"/>
    <n v="0"/>
    <x v="5365"/>
    <n v="692.98"/>
    <s v="Net Banking"/>
    <s v="Amazon (FBA)"/>
    <s v="Delivered"/>
    <s v="Uttar Pradesh"/>
  </r>
  <r>
    <s v="IN-AMD-105372"/>
    <x v="844"/>
    <s v="Apparel &amp; Fashion"/>
    <s v="Printed T-Shirt"/>
    <n v="4"/>
    <n v="1896.79"/>
    <n v="0.1"/>
    <x v="5366"/>
    <n v="1630.09"/>
    <s v="UPI"/>
    <s v="Merchant (FBM)"/>
    <s v="Delivered"/>
    <s v="Gujarat"/>
  </r>
  <r>
    <s v="IN-AMD-105373"/>
    <x v="469"/>
    <s v="Home &amp; Kitchen"/>
    <s v="Stainless Steel Dinner Set"/>
    <n v="4"/>
    <n v="2205.84"/>
    <n v="0.05"/>
    <x v="5367"/>
    <n v="1578.75"/>
    <s v="Credit/Debit Card"/>
    <s v="Amazon (FBA)"/>
    <s v="Delivered"/>
    <s v="West Bengal"/>
  </r>
  <r>
    <s v="IN-AMD-105374"/>
    <x v="297"/>
    <s v="Home &amp; Kitchen"/>
    <s v="Cotton Bedsheet Double"/>
    <n v="3"/>
    <n v="7209.76"/>
    <n v="0"/>
    <x v="5368"/>
    <n v="6147.44"/>
    <s v="Net Banking"/>
    <s v="Merchant (FBM)"/>
    <s v="Delivered"/>
    <s v="Karnataka"/>
  </r>
  <r>
    <s v="IN-AMD-105375"/>
    <x v="803"/>
    <s v="Electronics &amp; Mobiles"/>
    <s v="Power Bank 20000mAh"/>
    <n v="1"/>
    <n v="21379.439999999999"/>
    <n v="0.1"/>
    <x v="5369"/>
    <n v="6608.77"/>
    <s v="Credit/Debit Card"/>
    <s v="Amazon (FBA)"/>
    <s v="Delivered"/>
    <s v="Uttar Pradesh"/>
  </r>
  <r>
    <s v="IN-AMD-105376"/>
    <x v="696"/>
    <s v="Apparel &amp; Fashion"/>
    <s v="Men Denim Jeans"/>
    <n v="4"/>
    <n v="1714.36"/>
    <n v="0.05"/>
    <x v="5370"/>
    <n v="955.73"/>
    <s v="Net Banking"/>
    <s v="Amazon (FBA)"/>
    <s v="Delivered"/>
    <s v="Karnataka"/>
  </r>
  <r>
    <s v="IN-AMD-105377"/>
    <x v="133"/>
    <s v="Apparel &amp; Fashion"/>
    <s v="Printed T-Shirt"/>
    <n v="4"/>
    <n v="2315.98"/>
    <n v="0.1"/>
    <x v="5371"/>
    <n v="0"/>
    <s v="Amazon Pay Later"/>
    <s v="Amazon (FBA)"/>
    <s v="Cancelled"/>
    <s v="Maharashtra"/>
  </r>
  <r>
    <s v="IN-AMD-105378"/>
    <x v="283"/>
    <s v="Pantry &amp; Groceries"/>
    <s v="Filter Coffee Powder"/>
    <n v="2"/>
    <n v="333.62"/>
    <n v="0.1"/>
    <x v="5372"/>
    <n v="150.88"/>
    <s v="Credit/Debit Card"/>
    <s v="Amazon (FBA)"/>
    <s v="Shipped"/>
    <s v="Maharashtra"/>
  </r>
  <r>
    <s v="IN-AMD-105379"/>
    <x v="233"/>
    <s v="Apparel &amp; Fashion"/>
    <s v="Saree with Unstitched Blouse"/>
    <n v="2"/>
    <n v="1104.98"/>
    <n v="0.25"/>
    <x v="5373"/>
    <n v="0"/>
    <s v="Credit/Debit Card"/>
    <s v="Amazon (FBA)"/>
    <s v="Cancelled"/>
    <s v="Maharashtra"/>
  </r>
  <r>
    <s v="IN-AMD-105380"/>
    <x v="212"/>
    <s v="Beauty &amp; Personal Care"/>
    <s v="Ubtan Face Wash"/>
    <n v="1"/>
    <n v="215.33"/>
    <n v="0.2"/>
    <x v="5374"/>
    <n v="45.23"/>
    <s v="UPI"/>
    <s v="Seller Flex"/>
    <s v="Delivered"/>
    <s v="Uttar Pradesh"/>
  </r>
  <r>
    <s v="IN-AMD-105381"/>
    <x v="949"/>
    <s v="Beauty &amp; Personal Care"/>
    <s v="Sunscreen Gel SPF 50"/>
    <n v="4"/>
    <n v="474.46"/>
    <n v="0"/>
    <x v="5375"/>
    <n v="0"/>
    <s v="UPI"/>
    <s v="Amazon (FBA)"/>
    <s v="Returned"/>
    <s v="Maharashtra"/>
  </r>
  <r>
    <s v="IN-AMD-105382"/>
    <x v="170"/>
    <s v="Electronics &amp; Mobiles"/>
    <s v="Laptop Backpack"/>
    <n v="4"/>
    <n v="16017.21"/>
    <n v="0"/>
    <x v="5376"/>
    <n v="18120.599999999999"/>
    <s v="UPI"/>
    <s v="Amazon (FBA)"/>
    <s v="Delivered"/>
    <s v="Tamil Nadu"/>
  </r>
  <r>
    <s v="IN-AMD-105383"/>
    <x v="513"/>
    <s v="Home &amp; Kitchen"/>
    <s v="Stainless Steel Dinner Set"/>
    <n v="1"/>
    <n v="3530.27"/>
    <n v="0.2"/>
    <x v="5377"/>
    <n v="666.12"/>
    <s v="Cash on Delivery (COD)"/>
    <s v="Merchant (FBM)"/>
    <s v="Shipped"/>
    <s v="Maharashtra"/>
  </r>
  <r>
    <s v="IN-AMD-105384"/>
    <x v="343"/>
    <s v="Beauty &amp; Personal Care"/>
    <s v="Ayurvedic Hair Oil"/>
    <n v="4"/>
    <n v="1095.06"/>
    <n v="0.1"/>
    <x v="5378"/>
    <n v="499.33"/>
    <s v="Credit/Debit Card"/>
    <s v="Amazon (FBA)"/>
    <s v="Delivered"/>
    <s v="Telangana"/>
  </r>
  <r>
    <s v="IN-AMD-105385"/>
    <x v="60"/>
    <s v="Apparel &amp; Fashion"/>
    <s v="Sports Shoes"/>
    <n v="3"/>
    <n v="1315.16"/>
    <n v="0.15"/>
    <x v="5379"/>
    <n v="0"/>
    <s v="Cash on Delivery (COD)"/>
    <s v="Amazon (FBA)"/>
    <s v="Returned"/>
    <s v="Karnataka"/>
  </r>
  <r>
    <s v="IN-AMD-105386"/>
    <x v="383"/>
    <s v="Pantry &amp; Groceries"/>
    <s v="Assorted Dry Fruits 500g"/>
    <n v="3"/>
    <n v="672.75"/>
    <n v="0.1"/>
    <x v="5380"/>
    <n v="593.35"/>
    <s v="Cash on Delivery (COD)"/>
    <s v="Seller Flex"/>
    <s v="Delivered"/>
    <s v="Tamil Nadu"/>
  </r>
  <r>
    <s v="IN-AMD-105387"/>
    <x v="351"/>
    <s v="Electronics &amp; Mobiles"/>
    <s v="Smartwatch"/>
    <n v="1"/>
    <n v="22942.46"/>
    <n v="0.15"/>
    <x v="5381"/>
    <n v="4929.62"/>
    <s v="Net Banking"/>
    <s v="Amazon (FBA)"/>
    <s v="Delivered"/>
    <s v="Delhi"/>
  </r>
  <r>
    <s v="IN-AMD-105388"/>
    <x v="2"/>
    <s v="Electronics &amp; Mobiles"/>
    <s v="Smartwatch"/>
    <n v="2"/>
    <n v="16039.31"/>
    <n v="0"/>
    <x v="5382"/>
    <n v="0"/>
    <s v="UPI"/>
    <s v="Seller Flex"/>
    <s v="Returned"/>
    <s v="Tamil Nadu"/>
  </r>
  <r>
    <s v="IN-AMD-105389"/>
    <x v="523"/>
    <s v="Beauty &amp; Personal Care"/>
    <s v="Sunscreen Gel SPF 50"/>
    <n v="1"/>
    <n v="777.62"/>
    <n v="0.15"/>
    <x v="5383"/>
    <n v="89.44"/>
    <s v="Net Banking"/>
    <s v="Amazon (FBA)"/>
    <s v="Delivered"/>
    <s v="Karnataka"/>
  </r>
  <r>
    <s v="IN-AMD-105390"/>
    <x v="554"/>
    <s v="Beauty &amp; Personal Care"/>
    <s v="Sunscreen Gel SPF 50"/>
    <n v="3"/>
    <n v="1255.3499999999999"/>
    <n v="0.2"/>
    <x v="5384"/>
    <n v="1032.47"/>
    <s v="Credit/Debit Card"/>
    <s v="Amazon (FBA)"/>
    <s v="Delivered"/>
    <s v="Uttar Pradesh"/>
  </r>
  <r>
    <s v="IN-AMD-105391"/>
    <x v="789"/>
    <s v="Pantry &amp; Groceries"/>
    <s v="Organic Turmeric Powder"/>
    <n v="4"/>
    <n v="1105.8800000000001"/>
    <n v="0"/>
    <x v="5385"/>
    <n v="766.03"/>
    <s v="Net Banking"/>
    <s v="Amazon (FBA)"/>
    <s v="Delivered"/>
    <s v="Gujarat"/>
  </r>
  <r>
    <s v="IN-AMD-105392"/>
    <x v="734"/>
    <s v="Home &amp; Kitchen"/>
    <s v="Water Purifier"/>
    <n v="4"/>
    <n v="1151.53"/>
    <n v="0.05"/>
    <x v="5386"/>
    <n v="0"/>
    <s v="Net Banking"/>
    <s v="Merchant (FBM)"/>
    <s v="Returned"/>
    <s v="Tamil Nadu"/>
  </r>
  <r>
    <s v="IN-AMD-105393"/>
    <x v="157"/>
    <s v="Pantry &amp; Groceries"/>
    <s v="Organic Turmeric Powder"/>
    <n v="2"/>
    <n v="992"/>
    <n v="0.1"/>
    <x v="5387"/>
    <n v="457.85"/>
    <s v="UPI"/>
    <s v="Amazon (FBA)"/>
    <s v="Delivered"/>
    <s v="Delhi"/>
  </r>
  <r>
    <s v="IN-AMD-105394"/>
    <x v="776"/>
    <s v="Beauty &amp; Personal Care"/>
    <s v="Ayurvedic Hair Oil"/>
    <n v="2"/>
    <n v="719.84"/>
    <n v="0.2"/>
    <x v="5388"/>
    <n v="182.27"/>
    <s v="Cash on Delivery (COD)"/>
    <s v="Amazon (FBA)"/>
    <s v="Delivered"/>
    <s v="Tamil Nadu"/>
  </r>
  <r>
    <s v="IN-AMD-105395"/>
    <x v="161"/>
    <s v="Beauty &amp; Personal Care"/>
    <s v="Ayurvedic Hair Oil"/>
    <n v="3"/>
    <n v="532.79"/>
    <n v="0.2"/>
    <x v="5389"/>
    <n v="215.09"/>
    <s v="Cash on Delivery (COD)"/>
    <s v="Amazon (FBA)"/>
    <s v="Delivered"/>
    <s v="Delhi"/>
  </r>
  <r>
    <s v="IN-AMD-105396"/>
    <x v="419"/>
    <s v="Home &amp; Kitchen"/>
    <s v="Cotton Bedsheet Double"/>
    <n v="2"/>
    <n v="3957.31"/>
    <n v="0.1"/>
    <x v="5390"/>
    <n v="2395.12"/>
    <s v="UPI"/>
    <s v="Seller Flex"/>
    <s v="Delivered"/>
    <s v="Karnataka"/>
  </r>
  <r>
    <s v="IN-AMD-105397"/>
    <x v="443"/>
    <s v="Apparel &amp; Fashion"/>
    <s v="Men Denim Jeans"/>
    <n v="1"/>
    <n v="2439.4699999999998"/>
    <n v="0.1"/>
    <x v="5391"/>
    <n v="766.65"/>
    <s v="UPI"/>
    <s v="Amazon (FBA)"/>
    <s v="Delivered"/>
    <s v="Delhi"/>
  </r>
  <r>
    <s v="IN-AMD-105398"/>
    <x v="407"/>
    <s v="Pantry &amp; Groceries"/>
    <s v="Filter Coffee Powder"/>
    <n v="3"/>
    <n v="168.3"/>
    <n v="0.2"/>
    <x v="5392"/>
    <n v="82.56"/>
    <s v="UPI"/>
    <s v="Seller Flex"/>
    <s v="Delivered"/>
    <s v="Delhi"/>
  </r>
  <r>
    <s v="IN-AMD-105399"/>
    <x v="297"/>
    <s v="Apparel &amp; Fashion"/>
    <s v="Men Denim Jeans"/>
    <n v="4"/>
    <n v="470.56"/>
    <n v="0"/>
    <x v="5393"/>
    <n v="442.47"/>
    <s v="UPI"/>
    <s v="Seller Flex"/>
    <s v="Delivered"/>
    <s v="Telangana"/>
  </r>
  <r>
    <s v="IN-AMD-105400"/>
    <x v="208"/>
    <s v="Apparel &amp; Fashion"/>
    <s v="Saree with Unstitched Blouse"/>
    <n v="4"/>
    <n v="2537.73"/>
    <n v="0.15"/>
    <x v="5394"/>
    <n v="2066.48"/>
    <s v="Credit/Debit Card"/>
    <s v="Amazon (FBA)"/>
    <s v="Delivered"/>
    <s v="Karnataka"/>
  </r>
  <r>
    <s v="IN-AMD-105401"/>
    <x v="237"/>
    <s v="Apparel &amp; Fashion"/>
    <s v="Printed T-Shirt"/>
    <n v="4"/>
    <n v="1152.01"/>
    <n v="0"/>
    <x v="5395"/>
    <n v="686.72"/>
    <s v="Credit/Debit Card"/>
    <s v="Seller Flex"/>
    <s v="Delivered"/>
    <s v="Delhi"/>
  </r>
  <r>
    <s v="IN-AMD-105402"/>
    <x v="833"/>
    <s v="Home &amp; Kitchen"/>
    <s v="Cotton Bedsheet Double"/>
    <n v="2"/>
    <n v="4842.62"/>
    <n v="0.1"/>
    <x v="5396"/>
    <n v="2998.16"/>
    <s v="UPI"/>
    <s v="Seller Flex"/>
    <s v="Delivered"/>
    <s v="Uttar Pradesh"/>
  </r>
  <r>
    <s v="IN-AMD-105403"/>
    <x v="684"/>
    <s v="Apparel &amp; Fashion"/>
    <s v="Printed T-Shirt"/>
    <n v="3"/>
    <n v="2932.08"/>
    <n v="0.2"/>
    <x v="5397"/>
    <n v="1339.21"/>
    <s v="UPI"/>
    <s v="Seller Flex"/>
    <s v="Shipped"/>
    <s v="West Bengal"/>
  </r>
  <r>
    <s v="IN-AMD-105404"/>
    <x v="698"/>
    <s v="Electronics &amp; Mobiles"/>
    <s v="Laptop Backpack"/>
    <n v="2"/>
    <n v="2277.4499999999998"/>
    <n v="0.1"/>
    <x v="5398"/>
    <n v="905.82"/>
    <s v="UPI"/>
    <s v="Amazon (FBA)"/>
    <s v="Delivered"/>
    <s v="Gujarat"/>
  </r>
  <r>
    <s v="IN-AMD-105405"/>
    <x v="118"/>
    <s v="Beauty &amp; Personal Care"/>
    <s v="Matte Lipstick"/>
    <n v="1"/>
    <n v="330.92"/>
    <n v="0"/>
    <x v="5399"/>
    <n v="106.8"/>
    <s v="UPI"/>
    <s v="Seller Flex"/>
    <s v="Delivered"/>
    <s v="Uttar Pradesh"/>
  </r>
  <r>
    <s v="IN-AMD-105406"/>
    <x v="605"/>
    <s v="Apparel &amp; Fashion"/>
    <s v="Saree with Unstitched Blouse"/>
    <n v="3"/>
    <n v="2864.54"/>
    <n v="0.2"/>
    <x v="5400"/>
    <n v="1936.04"/>
    <s v="Amazon Pay Later"/>
    <s v="Amazon (FBA)"/>
    <s v="Delivered"/>
    <s v="Delhi"/>
  </r>
  <r>
    <s v="IN-AMD-105407"/>
    <x v="851"/>
    <s v="Home &amp; Kitchen"/>
    <s v="Stainless Steel Dinner Set"/>
    <n v="2"/>
    <n v="6372.76"/>
    <n v="0.1"/>
    <x v="5401"/>
    <n v="2157.1"/>
    <s v="Amazon Pay Later"/>
    <s v="Amazon (FBA)"/>
    <s v="Shipped"/>
    <s v="Uttar Pradesh"/>
  </r>
  <r>
    <s v="IN-AMD-105408"/>
    <x v="845"/>
    <s v="Electronics &amp; Mobiles"/>
    <s v="Smartwatch"/>
    <n v="4"/>
    <n v="6918.85"/>
    <n v="0"/>
    <x v="5402"/>
    <n v="3725.57"/>
    <s v="Cash on Delivery (COD)"/>
    <s v="Merchant (FBM)"/>
    <s v="Delivered"/>
    <s v="Maharashtra"/>
  </r>
  <r>
    <s v="IN-AMD-105409"/>
    <x v="899"/>
    <s v="Electronics &amp; Mobiles"/>
    <s v="Power Bank 20000mAh"/>
    <n v="4"/>
    <n v="28976.57"/>
    <n v="0"/>
    <x v="5403"/>
    <n v="17517.41"/>
    <s v="UPI"/>
    <s v="Amazon (FBA)"/>
    <s v="Delivered"/>
    <s v="Tamil Nadu"/>
  </r>
  <r>
    <s v="IN-AMD-105410"/>
    <x v="249"/>
    <s v="Electronics &amp; Mobiles"/>
    <s v="Wireless Earbuds"/>
    <n v="1"/>
    <n v="28252.82"/>
    <n v="0"/>
    <x v="5404"/>
    <n v="0"/>
    <s v="Cash on Delivery (COD)"/>
    <s v="Seller Flex"/>
    <s v="Cancelled"/>
    <s v="Karnataka"/>
  </r>
  <r>
    <s v="IN-AMD-105411"/>
    <x v="800"/>
    <s v="Home &amp; Kitchen"/>
    <s v="Induction Cooktop"/>
    <n v="1"/>
    <n v="4187.5200000000004"/>
    <n v="0"/>
    <x v="5405"/>
    <n v="929.91"/>
    <s v="Cash on Delivery (COD)"/>
    <s v="Amazon (FBA)"/>
    <s v="Delivered"/>
    <s v="Tamil Nadu"/>
  </r>
  <r>
    <s v="IN-AMD-105412"/>
    <x v="391"/>
    <s v="Electronics &amp; Mobiles"/>
    <s v="Wireless Earbuds"/>
    <n v="1"/>
    <n v="23646.66"/>
    <n v="0.1"/>
    <x v="5406"/>
    <n v="4904.6000000000004"/>
    <s v="Net Banking"/>
    <s v="Amazon (FBA)"/>
    <s v="Delivered"/>
    <s v="Karnataka"/>
  </r>
  <r>
    <s v="IN-AMD-105413"/>
    <x v="107"/>
    <s v="Pantry &amp; Groceries"/>
    <s v="Organic Turmeric Powder"/>
    <n v="4"/>
    <n v="600.70000000000005"/>
    <n v="0.1"/>
    <x v="5407"/>
    <n v="292.29000000000002"/>
    <s v="UPI"/>
    <s v="Amazon (FBA)"/>
    <s v="Delivered"/>
    <s v="Karnataka"/>
  </r>
  <r>
    <s v="IN-AMD-105414"/>
    <x v="758"/>
    <s v="Electronics &amp; Mobiles"/>
    <s v="Laptop Backpack"/>
    <n v="2"/>
    <n v="31741.94"/>
    <n v="0.15"/>
    <x v="5408"/>
    <n v="6967.55"/>
    <s v="Credit/Debit Card"/>
    <s v="Amazon (FBA)"/>
    <s v="Delivered"/>
    <s v="Karnataka"/>
  </r>
  <r>
    <s v="IN-AMD-105415"/>
    <x v="528"/>
    <s v="Electronics &amp; Mobiles"/>
    <s v="5G Smartphone"/>
    <n v="4"/>
    <n v="2729.68"/>
    <n v="0.1"/>
    <x v="5409"/>
    <n v="2588.2600000000002"/>
    <s v="Credit/Debit Card"/>
    <s v="Merchant (FBM)"/>
    <s v="Delivered"/>
    <s v="Telangana"/>
  </r>
  <r>
    <s v="IN-AMD-105416"/>
    <x v="319"/>
    <s v="Electronics &amp; Mobiles"/>
    <s v="Smartwatch"/>
    <n v="4"/>
    <n v="28610.73"/>
    <n v="0"/>
    <x v="5410"/>
    <n v="17998.2"/>
    <s v="Credit/Debit Card"/>
    <s v="Amazon (FBA)"/>
    <s v="Delivered"/>
    <s v="Delhi"/>
  </r>
  <r>
    <s v="IN-AMD-105417"/>
    <x v="595"/>
    <s v="Electronics &amp; Mobiles"/>
    <s v="Wireless Earbuds"/>
    <n v="4"/>
    <n v="6634.47"/>
    <n v="0"/>
    <x v="5411"/>
    <n v="7187.47"/>
    <s v="UPI"/>
    <s v="Amazon (FBA)"/>
    <s v="Delivered"/>
    <s v="Telangana"/>
  </r>
  <r>
    <s v="IN-AMD-105418"/>
    <x v="354"/>
    <s v="Beauty &amp; Personal Care"/>
    <s v="Matte Lipstick"/>
    <n v="2"/>
    <n v="551.91999999999996"/>
    <n v="0"/>
    <x v="5412"/>
    <n v="170.6"/>
    <s v="UPI"/>
    <s v="Amazon (FBA)"/>
    <s v="Delivered"/>
    <s v="Telangana"/>
  </r>
  <r>
    <s v="IN-AMD-105419"/>
    <x v="930"/>
    <s v="Beauty &amp; Personal Care"/>
    <s v="Ayurvedic Hair Oil"/>
    <n v="4"/>
    <n v="381.19"/>
    <n v="0.2"/>
    <x v="5413"/>
    <n v="0"/>
    <s v="Cash on Delivery (COD)"/>
    <s v="Amazon (FBA)"/>
    <s v="Returned"/>
    <s v="Maharashtra"/>
  </r>
  <r>
    <s v="IN-AMD-105420"/>
    <x v="565"/>
    <s v="Home &amp; Kitchen"/>
    <s v="Stainless Steel Dinner Set"/>
    <n v="1"/>
    <n v="2635.55"/>
    <n v="0"/>
    <x v="5414"/>
    <n v="482.44"/>
    <s v="Net Banking"/>
    <s v="Amazon (FBA)"/>
    <s v="Delivered"/>
    <s v="Kerala"/>
  </r>
  <r>
    <s v="IN-AMD-105421"/>
    <x v="697"/>
    <s v="Electronics &amp; Mobiles"/>
    <s v="Wireless Earbuds"/>
    <n v="1"/>
    <n v="23998.76"/>
    <n v="0.05"/>
    <x v="5415"/>
    <n v="3792.19"/>
    <s v="Credit/Debit Card"/>
    <s v="Amazon (FBA)"/>
    <s v="Delivered"/>
    <s v="Maharashtra"/>
  </r>
  <r>
    <s v="IN-AMD-105422"/>
    <x v="754"/>
    <s v="Electronics &amp; Mobiles"/>
    <s v="Laptop Backpack"/>
    <n v="1"/>
    <n v="19538.099999999999"/>
    <n v="0.15"/>
    <x v="5416"/>
    <n v="2836.54"/>
    <s v="Cash on Delivery (COD)"/>
    <s v="Amazon (FBA)"/>
    <s v="Delivered"/>
    <s v="Tamil Nadu"/>
  </r>
  <r>
    <s v="IN-AMD-105423"/>
    <x v="153"/>
    <s v="Apparel &amp; Fashion"/>
    <s v="Printed T-Shirt"/>
    <n v="1"/>
    <n v="1419.14"/>
    <n v="0.2"/>
    <x v="5417"/>
    <n v="247.92"/>
    <s v="Credit/Debit Card"/>
    <s v="Merchant (FBM)"/>
    <s v="Delivered"/>
    <s v="Rajasthan"/>
  </r>
  <r>
    <s v="IN-AMD-105424"/>
    <x v="532"/>
    <s v="Pantry &amp; Groceries"/>
    <s v="Organic Turmeric Powder"/>
    <n v="4"/>
    <n v="950.87"/>
    <n v="0"/>
    <x v="5418"/>
    <n v="929.16"/>
    <s v="Credit/Debit Card"/>
    <s v="Amazon (FBA)"/>
    <s v="Delivered"/>
    <s v="Maharashtra"/>
  </r>
  <r>
    <s v="IN-AMD-105425"/>
    <x v="604"/>
    <s v="Electronics &amp; Mobiles"/>
    <s v="Laptop Backpack"/>
    <n v="4"/>
    <n v="27354.32"/>
    <n v="0"/>
    <x v="5419"/>
    <n v="33887.96"/>
    <s v="Amazon Pay Later"/>
    <s v="Amazon (FBA)"/>
    <s v="Delivered"/>
    <s v="Karnataka"/>
  </r>
  <r>
    <s v="IN-AMD-105426"/>
    <x v="325"/>
    <s v="Home &amp; Kitchen"/>
    <s v="Cotton Bedsheet Double"/>
    <n v="4"/>
    <n v="3973.11"/>
    <n v="0"/>
    <x v="5420"/>
    <n v="4565.1000000000004"/>
    <s v="Amazon Pay Later"/>
    <s v="Seller Flex"/>
    <s v="Delivered"/>
    <s v="Karnataka"/>
  </r>
  <r>
    <s v="IN-AMD-105427"/>
    <x v="239"/>
    <s v="Apparel &amp; Fashion"/>
    <s v="Cotton Kurta Set"/>
    <n v="1"/>
    <n v="630.38"/>
    <n v="0"/>
    <x v="5421"/>
    <n v="106.37"/>
    <s v="Credit/Debit Card"/>
    <s v="Amazon (FBA)"/>
    <s v="Delivered"/>
    <s v="West Bengal"/>
  </r>
  <r>
    <s v="IN-AMD-105428"/>
    <x v="522"/>
    <s v="Electronics &amp; Mobiles"/>
    <s v="Wireless Earbuds"/>
    <n v="2"/>
    <n v="5985.63"/>
    <n v="0.05"/>
    <x v="5422"/>
    <n v="2501.87"/>
    <s v="UPI"/>
    <s v="Seller Flex"/>
    <s v="Delivered"/>
    <s v="Gujarat"/>
  </r>
  <r>
    <s v="IN-AMD-105429"/>
    <x v="44"/>
    <s v="Apparel &amp; Fashion"/>
    <s v="Sports Shoes"/>
    <n v="3"/>
    <n v="2056.75"/>
    <n v="0.1"/>
    <x v="5423"/>
    <n v="0"/>
    <s v="UPI"/>
    <s v="Amazon (FBA)"/>
    <s v="Returned"/>
    <s v="Kerala"/>
  </r>
  <r>
    <s v="IN-AMD-105430"/>
    <x v="873"/>
    <s v="Electronics &amp; Mobiles"/>
    <s v="Power Bank 20000mAh"/>
    <n v="3"/>
    <n v="24797.86"/>
    <n v="0.15"/>
    <x v="5424"/>
    <n v="15879.6"/>
    <s v="Credit/Debit Card"/>
    <s v="Amazon (FBA)"/>
    <s v="Delivered"/>
    <s v="Tamil Nadu"/>
  </r>
  <r>
    <s v="IN-AMD-105431"/>
    <x v="625"/>
    <s v="Beauty &amp; Personal Care"/>
    <s v="Matte Lipstick"/>
    <n v="3"/>
    <n v="514.1"/>
    <n v="0.05"/>
    <x v="5425"/>
    <n v="413.04"/>
    <s v="UPI"/>
    <s v="Amazon (FBA)"/>
    <s v="Shipped"/>
    <s v="Kerala"/>
  </r>
  <r>
    <s v="IN-AMD-105432"/>
    <x v="548"/>
    <s v="Electronics &amp; Mobiles"/>
    <s v="Smartwatch"/>
    <n v="2"/>
    <n v="25062.400000000001"/>
    <n v="0.1"/>
    <x v="5426"/>
    <n v="0"/>
    <s v="Amazon Pay Later"/>
    <s v="Amazon (FBA)"/>
    <s v="Cancelled"/>
    <s v="Karnataka"/>
  </r>
  <r>
    <s v="IN-AMD-105433"/>
    <x v="443"/>
    <s v="Home &amp; Kitchen"/>
    <s v="Mixer Grinder 750W"/>
    <n v="4"/>
    <n v="3157.46"/>
    <n v="0"/>
    <x v="5427"/>
    <n v="1876.4"/>
    <s v="Cash on Delivery (COD)"/>
    <s v="Amazon (FBA)"/>
    <s v="Delivered"/>
    <s v="Uttar Pradesh"/>
  </r>
  <r>
    <s v="IN-AMD-105434"/>
    <x v="799"/>
    <s v="Electronics &amp; Mobiles"/>
    <s v="Wireless Earbuds"/>
    <n v="3"/>
    <n v="23447.72"/>
    <n v="0.2"/>
    <x v="5428"/>
    <n v="13224.5"/>
    <s v="UPI"/>
    <s v="Amazon (FBA)"/>
    <s v="Delivered"/>
    <s v="Delhi"/>
  </r>
  <r>
    <s v="IN-AMD-105435"/>
    <x v="607"/>
    <s v="Pantry &amp; Groceries"/>
    <s v="Organic Turmeric Powder"/>
    <n v="3"/>
    <n v="1188.32"/>
    <n v="0.2"/>
    <x v="5429"/>
    <n v="921.29"/>
    <s v="UPI"/>
    <s v="Amazon (FBA)"/>
    <s v="Delivered"/>
    <s v="Karnataka"/>
  </r>
  <r>
    <s v="IN-AMD-105436"/>
    <x v="606"/>
    <s v="Electronics &amp; Mobiles"/>
    <s v="5G Smartphone"/>
    <n v="4"/>
    <n v="33101.629999999997"/>
    <n v="0.1"/>
    <x v="5430"/>
    <n v="19379.71"/>
    <s v="UPI"/>
    <s v="Amazon (FBA)"/>
    <s v="Delivered"/>
    <s v="Telangana"/>
  </r>
  <r>
    <s v="IN-AMD-105437"/>
    <x v="100"/>
    <s v="Beauty &amp; Personal Care"/>
    <s v="Matte Lipstick"/>
    <n v="3"/>
    <n v="323.27999999999997"/>
    <n v="0"/>
    <x v="5431"/>
    <n v="132.52000000000001"/>
    <s v="UPI"/>
    <s v="Amazon (FBA)"/>
    <s v="Delivered"/>
    <s v="Telangana"/>
  </r>
  <r>
    <s v="IN-AMD-105438"/>
    <x v="550"/>
    <s v="Beauty &amp; Personal Care"/>
    <s v="Ayurvedic Hair Oil"/>
    <n v="4"/>
    <n v="1293.06"/>
    <n v="0.25"/>
    <x v="5432"/>
    <n v="697.19"/>
    <s v="Credit/Debit Card"/>
    <s v="Amazon (FBA)"/>
    <s v="Delivered"/>
    <s v="Telangana"/>
  </r>
  <r>
    <s v="IN-AMD-105439"/>
    <x v="424"/>
    <s v="Pantry &amp; Groceries"/>
    <s v="Ghee 1L"/>
    <n v="3"/>
    <n v="623.83000000000004"/>
    <n v="0.15"/>
    <x v="5433"/>
    <n v="228.98"/>
    <s v="UPI"/>
    <s v="Amazon (FBA)"/>
    <s v="Delivered"/>
    <s v="Uttar Pradesh"/>
  </r>
  <r>
    <s v="IN-AMD-105440"/>
    <x v="804"/>
    <s v="Apparel &amp; Fashion"/>
    <s v="Saree with Unstitched Blouse"/>
    <n v="4"/>
    <n v="384.45"/>
    <n v="0"/>
    <x v="5434"/>
    <n v="205.36"/>
    <s v="UPI"/>
    <s v="Amazon (FBA)"/>
    <s v="Delivered"/>
    <s v="Delhi"/>
  </r>
  <r>
    <s v="IN-AMD-105441"/>
    <x v="767"/>
    <s v="Home &amp; Kitchen"/>
    <s v="Induction Cooktop"/>
    <n v="1"/>
    <n v="4792.55"/>
    <n v="0.05"/>
    <x v="5435"/>
    <n v="781.64"/>
    <s v="Credit/Debit Card"/>
    <s v="Amazon (FBA)"/>
    <s v="Delivered"/>
    <s v="Uttar Pradesh"/>
  </r>
  <r>
    <s v="IN-AMD-105442"/>
    <x v="839"/>
    <s v="Apparel &amp; Fashion"/>
    <s v="Saree with Unstitched Blouse"/>
    <n v="2"/>
    <n v="532.58000000000004"/>
    <n v="0"/>
    <x v="5436"/>
    <n v="217.93"/>
    <s v="UPI"/>
    <s v="Amazon (FBA)"/>
    <s v="Delivered"/>
    <s v="Karnataka"/>
  </r>
  <r>
    <s v="IN-AMD-105443"/>
    <x v="477"/>
    <s v="Electronics &amp; Mobiles"/>
    <s v="Power Bank 20000mAh"/>
    <n v="3"/>
    <n v="15506.96"/>
    <n v="0"/>
    <x v="5437"/>
    <n v="13539.59"/>
    <s v="Net Banking"/>
    <s v="Seller Flex"/>
    <s v="Delivered"/>
    <s v="Karnataka"/>
  </r>
  <r>
    <s v="IN-AMD-105444"/>
    <x v="208"/>
    <s v="Apparel &amp; Fashion"/>
    <s v="Printed T-Shirt"/>
    <n v="4"/>
    <n v="1842.27"/>
    <n v="0"/>
    <x v="5438"/>
    <n v="1009.61"/>
    <s v="UPI"/>
    <s v="Amazon (FBA)"/>
    <s v="Delivered"/>
    <s v="Rajasthan"/>
  </r>
  <r>
    <s v="IN-AMD-105445"/>
    <x v="522"/>
    <s v="Electronics &amp; Mobiles"/>
    <s v="Power Bank 20000mAh"/>
    <n v="1"/>
    <n v="23164.22"/>
    <n v="0.1"/>
    <x v="5439"/>
    <n v="7173.88"/>
    <s v="Credit/Debit Card"/>
    <s v="Amazon (FBA)"/>
    <s v="Delivered"/>
    <s v="Tamil Nadu"/>
  </r>
  <r>
    <s v="IN-AMD-105446"/>
    <x v="903"/>
    <s v="Pantry &amp; Groceries"/>
    <s v="Organic Turmeric Powder"/>
    <n v="4"/>
    <n v="655.91"/>
    <n v="0"/>
    <x v="5440"/>
    <n v="321.99"/>
    <s v="Net Banking"/>
    <s v="Amazon (FBA)"/>
    <s v="Delivered"/>
    <s v="Telangana"/>
  </r>
  <r>
    <s v="IN-AMD-105447"/>
    <x v="884"/>
    <s v="Electronics &amp; Mobiles"/>
    <s v="Smartwatch"/>
    <n v="3"/>
    <n v="5111.63"/>
    <n v="0.05"/>
    <x v="5441"/>
    <n v="4450.95"/>
    <s v="UPI"/>
    <s v="Amazon (FBA)"/>
    <s v="Delivered"/>
    <s v="Delhi"/>
  </r>
  <r>
    <s v="IN-AMD-105448"/>
    <x v="878"/>
    <s v="Home &amp; Kitchen"/>
    <s v="Water Purifier"/>
    <n v="3"/>
    <n v="1264.97"/>
    <n v="0"/>
    <x v="5442"/>
    <n v="459.81"/>
    <s v="UPI"/>
    <s v="Amazon (FBA)"/>
    <s v="Delivered"/>
    <s v="Maharashtra"/>
  </r>
  <r>
    <s v="IN-AMD-105449"/>
    <x v="932"/>
    <s v="Home &amp; Kitchen"/>
    <s v="Stainless Steel Dinner Set"/>
    <n v="3"/>
    <n v="2052.69"/>
    <n v="0"/>
    <x v="5443"/>
    <n v="1095.5999999999999"/>
    <s v="UPI"/>
    <s v="Amazon (FBA)"/>
    <s v="Delivered"/>
    <s v="Tamil Nadu"/>
  </r>
  <r>
    <s v="IN-AMD-105450"/>
    <x v="269"/>
    <s v="Apparel &amp; Fashion"/>
    <s v="Cotton Kurta Set"/>
    <n v="3"/>
    <n v="396.71"/>
    <n v="0.15"/>
    <x v="5444"/>
    <n v="338.45"/>
    <s v="UPI"/>
    <s v="Amazon (FBA)"/>
    <s v="Shipped"/>
    <s v="Tamil Nadu"/>
  </r>
  <r>
    <s v="IN-AMD-105451"/>
    <x v="310"/>
    <s v="Home &amp; Kitchen"/>
    <s v="Water Purifier"/>
    <n v="3"/>
    <n v="4098.8900000000003"/>
    <n v="0.1"/>
    <x v="5445"/>
    <n v="2432.62"/>
    <s v="Credit/Debit Card"/>
    <s v="Amazon (FBA)"/>
    <s v="Delivered"/>
    <s v="Maharashtra"/>
  </r>
  <r>
    <s v="IN-AMD-105452"/>
    <x v="8"/>
    <s v="Electronics &amp; Mobiles"/>
    <s v="5G Smartphone"/>
    <n v="1"/>
    <n v="30390.85"/>
    <n v="0.05"/>
    <x v="5446"/>
    <n v="5730.78"/>
    <s v="Credit/Debit Card"/>
    <s v="Amazon (FBA)"/>
    <s v="Delivered"/>
    <s v="Karnataka"/>
  </r>
  <r>
    <s v="IN-AMD-105453"/>
    <x v="593"/>
    <s v="Home &amp; Kitchen"/>
    <s v="Water Purifier"/>
    <n v="4"/>
    <n v="7999.79"/>
    <n v="0"/>
    <x v="5447"/>
    <n v="8674.5499999999993"/>
    <s v="UPI"/>
    <s v="Seller Flex"/>
    <s v="Delivered"/>
    <s v="Maharashtra"/>
  </r>
  <r>
    <s v="IN-AMD-105454"/>
    <x v="888"/>
    <s v="Electronics &amp; Mobiles"/>
    <s v="Wireless Earbuds"/>
    <n v="4"/>
    <n v="18390.84"/>
    <n v="0.15"/>
    <x v="5448"/>
    <n v="18537.830000000002"/>
    <s v="Credit/Debit Card"/>
    <s v="Seller Flex"/>
    <s v="Shipped"/>
    <s v="Gujarat"/>
  </r>
  <r>
    <s v="IN-AMD-105455"/>
    <x v="801"/>
    <s v="Pantry &amp; Groceries"/>
    <s v="Filter Coffee Powder"/>
    <n v="3"/>
    <n v="473.55"/>
    <n v="0.2"/>
    <x v="5449"/>
    <n v="376.45"/>
    <s v="UPI"/>
    <s v="Amazon (FBA)"/>
    <s v="Delivered"/>
    <s v="Maharashtra"/>
  </r>
  <r>
    <s v="IN-AMD-105456"/>
    <x v="54"/>
    <s v="Beauty &amp; Personal Care"/>
    <s v="Sunscreen Gel SPF 50"/>
    <n v="4"/>
    <n v="611.91"/>
    <n v="0.1"/>
    <x v="5450"/>
    <n v="726.37"/>
    <s v="UPI"/>
    <s v="Amazon (FBA)"/>
    <s v="Delivered"/>
    <s v="Telangana"/>
  </r>
  <r>
    <s v="IN-AMD-105457"/>
    <x v="39"/>
    <s v="Pantry &amp; Groceries"/>
    <s v="Assorted Dry Fruits 500g"/>
    <n v="1"/>
    <n v="679.67"/>
    <n v="0"/>
    <x v="5451"/>
    <n v="190.74"/>
    <s v="UPI"/>
    <s v="Seller Flex"/>
    <s v="Delivered"/>
    <s v="Delhi"/>
  </r>
  <r>
    <s v="IN-AMD-105458"/>
    <x v="244"/>
    <s v="Electronics &amp; Mobiles"/>
    <s v="Laptop Backpack"/>
    <n v="3"/>
    <n v="5035.96"/>
    <n v="0.1"/>
    <x v="5452"/>
    <n v="1773.13"/>
    <s v="UPI"/>
    <s v="Amazon (FBA)"/>
    <s v="Delivered"/>
    <s v="Maharashtra"/>
  </r>
  <r>
    <s v="IN-AMD-105459"/>
    <x v="845"/>
    <s v="Electronics &amp; Mobiles"/>
    <s v="Laptop Backpack"/>
    <n v="2"/>
    <n v="5910.09"/>
    <n v="0"/>
    <x v="5453"/>
    <n v="2260.5500000000002"/>
    <s v="Credit/Debit Card"/>
    <s v="Amazon (FBA)"/>
    <s v="Delivered"/>
    <s v="Delhi"/>
  </r>
  <r>
    <s v="IN-AMD-105460"/>
    <x v="3"/>
    <s v="Electronics &amp; Mobiles"/>
    <s v="5G Smartphone"/>
    <n v="1"/>
    <n v="27206.400000000001"/>
    <n v="0"/>
    <x v="5454"/>
    <n v="5153.93"/>
    <s v="UPI"/>
    <s v="Amazon (FBA)"/>
    <s v="Delivered"/>
    <s v="Rajasthan"/>
  </r>
  <r>
    <s v="IN-AMD-105461"/>
    <x v="934"/>
    <s v="Electronics &amp; Mobiles"/>
    <s v="Laptop Backpack"/>
    <n v="3"/>
    <n v="26473.67"/>
    <n v="0.05"/>
    <x v="5455"/>
    <n v="14630.19"/>
    <s v="UPI"/>
    <s v="Seller Flex"/>
    <s v="Delivered"/>
    <s v="Delhi"/>
  </r>
  <r>
    <s v="IN-AMD-105462"/>
    <x v="288"/>
    <s v="Electronics &amp; Mobiles"/>
    <s v="Smartwatch"/>
    <n v="4"/>
    <n v="29622.83"/>
    <n v="0"/>
    <x v="5456"/>
    <n v="17117.87"/>
    <s v="UPI"/>
    <s v="Amazon (FBA)"/>
    <s v="Delivered"/>
    <s v="Karnataka"/>
  </r>
  <r>
    <s v="IN-AMD-105463"/>
    <x v="793"/>
    <s v="Home &amp; Kitchen"/>
    <s v="Water Purifier"/>
    <n v="1"/>
    <n v="4982.03"/>
    <n v="0.2"/>
    <x v="5457"/>
    <n v="515.88"/>
    <s v="UPI"/>
    <s v="Seller Flex"/>
    <s v="Delivered"/>
    <s v="Kerala"/>
  </r>
  <r>
    <s v="IN-AMD-105464"/>
    <x v="72"/>
    <s v="Electronics &amp; Mobiles"/>
    <s v="Power Bank 20000mAh"/>
    <n v="3"/>
    <n v="7576.55"/>
    <n v="0.15"/>
    <x v="5458"/>
    <n v="3349.15"/>
    <s v="UPI"/>
    <s v="Amazon (FBA)"/>
    <s v="Delivered"/>
    <s v="Maharashtra"/>
  </r>
  <r>
    <s v="IN-AMD-105465"/>
    <x v="251"/>
    <s v="Apparel &amp; Fashion"/>
    <s v="Sports Shoes"/>
    <n v="4"/>
    <n v="2664.71"/>
    <n v="0"/>
    <x v="5459"/>
    <n v="2709.79"/>
    <s v="UPI"/>
    <s v="Seller Flex"/>
    <s v="Shipped"/>
    <s v="Telangana"/>
  </r>
  <r>
    <s v="IN-AMD-105466"/>
    <x v="206"/>
    <s v="Beauty &amp; Personal Care"/>
    <s v="Sunscreen Gel SPF 50"/>
    <n v="4"/>
    <n v="1383.27"/>
    <n v="0.25"/>
    <x v="5460"/>
    <n v="500.86"/>
    <s v="Amazon Pay Later"/>
    <s v="Amazon (FBA)"/>
    <s v="Delivered"/>
    <s v="Karnataka"/>
  </r>
  <r>
    <s v="IN-AMD-105467"/>
    <x v="690"/>
    <s v="Home &amp; Kitchen"/>
    <s v="Stainless Steel Dinner Set"/>
    <n v="3"/>
    <n v="7639.58"/>
    <n v="0.05"/>
    <x v="5461"/>
    <n v="7057.66"/>
    <s v="UPI"/>
    <s v="Seller Flex"/>
    <s v="Delivered"/>
    <s v="Telangana"/>
  </r>
  <r>
    <s v="IN-AMD-105468"/>
    <x v="394"/>
    <s v="Apparel &amp; Fashion"/>
    <s v="Saree with Unstitched Blouse"/>
    <n v="1"/>
    <n v="2932.2"/>
    <n v="0.1"/>
    <x v="5462"/>
    <n v="0"/>
    <s v="UPI"/>
    <s v="Amazon (FBA)"/>
    <s v="Cancelled"/>
    <s v="Maharashtra"/>
  </r>
  <r>
    <s v="IN-AMD-105469"/>
    <x v="437"/>
    <s v="Apparel &amp; Fashion"/>
    <s v="Printed T-Shirt"/>
    <n v="3"/>
    <n v="418.84"/>
    <n v="0.1"/>
    <x v="5463"/>
    <n v="295.38"/>
    <s v="Net Banking"/>
    <s v="Amazon (FBA)"/>
    <s v="Delivered"/>
    <s v="Maharashtra"/>
  </r>
  <r>
    <s v="IN-AMD-105470"/>
    <x v="921"/>
    <s v="Apparel &amp; Fashion"/>
    <s v="Printed T-Shirt"/>
    <n v="3"/>
    <n v="753.77"/>
    <n v="0.1"/>
    <x v="5464"/>
    <n v="268.27"/>
    <s v="UPI"/>
    <s v="Amazon (FBA)"/>
    <s v="Delivered"/>
    <s v="Telangana"/>
  </r>
  <r>
    <s v="IN-AMD-105471"/>
    <x v="874"/>
    <s v="Electronics &amp; Mobiles"/>
    <s v="Wireless Earbuds"/>
    <n v="3"/>
    <n v="11428.27"/>
    <n v="0"/>
    <x v="5465"/>
    <n v="0"/>
    <s v="Credit/Debit Card"/>
    <s v="Amazon (FBA)"/>
    <s v="Returned"/>
    <s v="Delhi"/>
  </r>
  <r>
    <s v="IN-AMD-105472"/>
    <x v="874"/>
    <s v="Home &amp; Kitchen"/>
    <s v="Induction Cooktop"/>
    <n v="3"/>
    <n v="4080.73"/>
    <n v="0.2"/>
    <x v="5466"/>
    <n v="2569.4499999999998"/>
    <s v="Net Banking"/>
    <s v="Amazon (FBA)"/>
    <s v="Delivered"/>
    <s v="Rajasthan"/>
  </r>
  <r>
    <s v="IN-AMD-105473"/>
    <x v="694"/>
    <s v="Apparel &amp; Fashion"/>
    <s v="Printed T-Shirt"/>
    <n v="3"/>
    <n v="2561.33"/>
    <n v="0"/>
    <x v="5467"/>
    <n v="1859.77"/>
    <s v="UPI"/>
    <s v="Amazon (FBA)"/>
    <s v="Delivered"/>
    <s v="Tamil Nadu"/>
  </r>
  <r>
    <s v="IN-AMD-105474"/>
    <x v="469"/>
    <s v="Beauty &amp; Personal Care"/>
    <s v="Ayurvedic Hair Oil"/>
    <n v="4"/>
    <n v="726.82"/>
    <n v="0.1"/>
    <x v="5468"/>
    <n v="0"/>
    <s v="Cash on Delivery (COD)"/>
    <s v="Amazon (FBA)"/>
    <s v="Cancelled"/>
    <s v="Maharashtra"/>
  </r>
  <r>
    <s v="IN-AMD-105475"/>
    <x v="955"/>
    <s v="Beauty &amp; Personal Care"/>
    <s v="Ayurvedic Hair Oil"/>
    <n v="3"/>
    <n v="252.8"/>
    <n v="0.15"/>
    <x v="5469"/>
    <n v="96.81"/>
    <s v="Credit/Debit Card"/>
    <s v="Seller Flex"/>
    <s v="Delivered"/>
    <s v="Maharashtra"/>
  </r>
  <r>
    <s v="IN-AMD-105476"/>
    <x v="195"/>
    <s v="Home &amp; Kitchen"/>
    <s v="Cotton Bedsheet Double"/>
    <n v="1"/>
    <n v="7635.82"/>
    <n v="0.2"/>
    <x v="5470"/>
    <n v="1853.64"/>
    <s v="Cash on Delivery (COD)"/>
    <s v="Amazon (FBA)"/>
    <s v="Delivered"/>
    <s v="Gujarat"/>
  </r>
  <r>
    <s v="IN-AMD-105477"/>
    <x v="964"/>
    <s v="Apparel &amp; Fashion"/>
    <s v="Printed T-Shirt"/>
    <n v="2"/>
    <n v="1858.27"/>
    <n v="0.05"/>
    <x v="5471"/>
    <n v="826.13"/>
    <s v="UPI"/>
    <s v="Amazon (FBA)"/>
    <s v="Delivered"/>
    <s v="Maharashtra"/>
  </r>
  <r>
    <s v="IN-AMD-105478"/>
    <x v="389"/>
    <s v="Electronics &amp; Mobiles"/>
    <s v="Wireless Earbuds"/>
    <n v="3"/>
    <n v="1894.35"/>
    <n v="0.15"/>
    <x v="5472"/>
    <n v="601.80999999999995"/>
    <s v="UPI"/>
    <s v="Merchant (FBM)"/>
    <s v="Delivered"/>
    <s v="Tamil Nadu"/>
  </r>
  <r>
    <s v="IN-AMD-105479"/>
    <x v="349"/>
    <s v="Beauty &amp; Personal Care"/>
    <s v="Matte Lipstick"/>
    <n v="1"/>
    <n v="937.84"/>
    <n v="0"/>
    <x v="5473"/>
    <n v="145.46"/>
    <s v="UPI"/>
    <s v="Amazon (FBA)"/>
    <s v="Delivered"/>
    <s v="Maharashtra"/>
  </r>
  <r>
    <s v="IN-AMD-105480"/>
    <x v="916"/>
    <s v="Apparel &amp; Fashion"/>
    <s v="Cotton Kurta Set"/>
    <n v="2"/>
    <n v="2858.13"/>
    <n v="0.15"/>
    <x v="5474"/>
    <n v="903"/>
    <s v="Amazon Pay Later"/>
    <s v="Amazon (FBA)"/>
    <s v="Delivered"/>
    <s v="Telangana"/>
  </r>
  <r>
    <s v="IN-AMD-105481"/>
    <x v="208"/>
    <s v="Electronics &amp; Mobiles"/>
    <s v="Power Bank 20000mAh"/>
    <n v="1"/>
    <n v="3758.14"/>
    <n v="0.15"/>
    <x v="5475"/>
    <n v="1055.21"/>
    <s v="Net Banking"/>
    <s v="Amazon (FBA)"/>
    <s v="Delivered"/>
    <s v="Maharashtra"/>
  </r>
  <r>
    <s v="IN-AMD-105482"/>
    <x v="501"/>
    <s v="Electronics &amp; Mobiles"/>
    <s v="5G Smartphone"/>
    <n v="4"/>
    <n v="18506.669999999998"/>
    <n v="0.05"/>
    <x v="5476"/>
    <n v="15872.52"/>
    <s v="Credit/Debit Card"/>
    <s v="Merchant (FBM)"/>
    <s v="Delivered"/>
    <s v="Maharashtra"/>
  </r>
  <r>
    <s v="IN-AMD-105483"/>
    <x v="407"/>
    <s v="Electronics &amp; Mobiles"/>
    <s v="Smartwatch"/>
    <n v="4"/>
    <n v="6251.19"/>
    <n v="0.05"/>
    <x v="5477"/>
    <n v="7990.01"/>
    <s v="Credit/Debit Card"/>
    <s v="Amazon (FBA)"/>
    <s v="Delivered"/>
    <s v="Karnataka"/>
  </r>
  <r>
    <s v="IN-AMD-105484"/>
    <x v="440"/>
    <s v="Beauty &amp; Personal Care"/>
    <s v="Sunscreen Gel SPF 50"/>
    <n v="2"/>
    <n v="649.01"/>
    <n v="0.05"/>
    <x v="5478"/>
    <n v="0"/>
    <s v="UPI"/>
    <s v="Amazon (FBA)"/>
    <s v="Returned"/>
    <s v="Maharashtra"/>
  </r>
  <r>
    <s v="IN-AMD-105485"/>
    <x v="97"/>
    <s v="Electronics &amp; Mobiles"/>
    <s v="Power Bank 20000mAh"/>
    <n v="2"/>
    <n v="29266.22"/>
    <n v="0"/>
    <x v="5479"/>
    <n v="20273.12"/>
    <s v="UPI"/>
    <s v="Seller Flex"/>
    <s v="Delivered"/>
    <s v="Tamil Nadu"/>
  </r>
  <r>
    <s v="IN-AMD-105486"/>
    <x v="290"/>
    <s v="Apparel &amp; Fashion"/>
    <s v="Saree with Unstitched Blouse"/>
    <n v="2"/>
    <n v="1480.77"/>
    <n v="0.1"/>
    <x v="5480"/>
    <n v="905.41"/>
    <s v="UPI"/>
    <s v="Merchant (FBM)"/>
    <s v="Delivered"/>
    <s v="Rajasthan"/>
  </r>
  <r>
    <s v="IN-AMD-105487"/>
    <x v="349"/>
    <s v="Apparel &amp; Fashion"/>
    <s v="Printed T-Shirt"/>
    <n v="4"/>
    <n v="1130.45"/>
    <n v="0.2"/>
    <x v="5481"/>
    <n v="1026.32"/>
    <s v="Cash on Delivery (COD)"/>
    <s v="Amazon (FBA)"/>
    <s v="Delivered"/>
    <s v="Telangana"/>
  </r>
  <r>
    <s v="IN-AMD-105488"/>
    <x v="226"/>
    <s v="Home &amp; Kitchen"/>
    <s v="Cotton Bedsheet Double"/>
    <n v="4"/>
    <n v="6086.5"/>
    <n v="0.1"/>
    <x v="5482"/>
    <n v="6442.84"/>
    <s v="Credit/Debit Card"/>
    <s v="Amazon (FBA)"/>
    <s v="Delivered"/>
    <s v="Rajasthan"/>
  </r>
  <r>
    <s v="IN-AMD-105489"/>
    <x v="318"/>
    <s v="Beauty &amp; Personal Care"/>
    <s v="Ayurvedic Hair Oil"/>
    <n v="1"/>
    <n v="921.08"/>
    <n v="0.1"/>
    <x v="5483"/>
    <n v="104.1"/>
    <s v="Credit/Debit Card"/>
    <s v="Seller Flex"/>
    <s v="Delivered"/>
    <s v="Maharashtra"/>
  </r>
  <r>
    <s v="IN-AMD-105490"/>
    <x v="382"/>
    <s v="Beauty &amp; Personal Care"/>
    <s v="Electric Trimmer"/>
    <n v="4"/>
    <n v="594.62"/>
    <n v="0.25"/>
    <x v="5484"/>
    <n v="308.41000000000003"/>
    <s v="Cash on Delivery (COD)"/>
    <s v="Amazon (FBA)"/>
    <s v="Delivered"/>
    <s v="Karnataka"/>
  </r>
  <r>
    <s v="IN-AMD-105491"/>
    <x v="75"/>
    <s v="Apparel &amp; Fashion"/>
    <s v="Sports Shoes"/>
    <n v="2"/>
    <n v="2625.79"/>
    <n v="0.1"/>
    <x v="5485"/>
    <n v="779.06"/>
    <s v="UPI"/>
    <s v="Amazon (FBA)"/>
    <s v="Delivered"/>
    <s v="Delhi"/>
  </r>
  <r>
    <s v="IN-AMD-105492"/>
    <x v="492"/>
    <s v="Electronics &amp; Mobiles"/>
    <s v="5G Smartphone"/>
    <n v="3"/>
    <n v="20940.27"/>
    <n v="0.05"/>
    <x v="5486"/>
    <n v="20330.73"/>
    <s v="UPI"/>
    <s v="Amazon (FBA)"/>
    <s v="Shipped"/>
    <s v="Telangana"/>
  </r>
  <r>
    <s v="IN-AMD-105493"/>
    <x v="44"/>
    <s v="Apparel &amp; Fashion"/>
    <s v="Saree with Unstitched Blouse"/>
    <n v="3"/>
    <n v="518.71"/>
    <n v="0.15"/>
    <x v="5487"/>
    <n v="283.08"/>
    <s v="Cash on Delivery (COD)"/>
    <s v="Seller Flex"/>
    <s v="Delivered"/>
    <s v="Rajasthan"/>
  </r>
  <r>
    <s v="IN-AMD-105494"/>
    <x v="85"/>
    <s v="Home &amp; Kitchen"/>
    <s v="Stainless Steel Dinner Set"/>
    <n v="2"/>
    <n v="6056.48"/>
    <n v="0.1"/>
    <x v="5488"/>
    <n v="2816.86"/>
    <s v="UPI"/>
    <s v="Amazon (FBA)"/>
    <s v="Delivered"/>
    <s v="Gujarat"/>
  </r>
  <r>
    <s v="IN-AMD-105495"/>
    <x v="262"/>
    <s v="Home &amp; Kitchen"/>
    <s v="Stainless Steel Dinner Set"/>
    <n v="4"/>
    <n v="2146.73"/>
    <n v="0.25"/>
    <x v="5489"/>
    <n v="1172.3499999999999"/>
    <s v="Credit/Debit Card"/>
    <s v="Seller Flex"/>
    <s v="Delivered"/>
    <s v="Uttar Pradesh"/>
  </r>
  <r>
    <s v="IN-AMD-105496"/>
    <x v="454"/>
    <s v="Home &amp; Kitchen"/>
    <s v="Cotton Bedsheet Double"/>
    <n v="2"/>
    <n v="1232.73"/>
    <n v="0.2"/>
    <x v="5490"/>
    <n v="352.18"/>
    <s v="UPI"/>
    <s v="Seller Flex"/>
    <s v="Delivered"/>
    <s v="Uttar Pradesh"/>
  </r>
  <r>
    <s v="IN-AMD-105497"/>
    <x v="382"/>
    <s v="Electronics &amp; Mobiles"/>
    <s v="Laptop Backpack"/>
    <n v="4"/>
    <n v="6198.18"/>
    <n v="0.2"/>
    <x v="5491"/>
    <n v="4291.41"/>
    <s v="UPI"/>
    <s v="Amazon (FBA)"/>
    <s v="Delivered"/>
    <s v="West Bengal"/>
  </r>
  <r>
    <s v="IN-AMD-105498"/>
    <x v="709"/>
    <s v="Home &amp; Kitchen"/>
    <s v="Induction Cooktop"/>
    <n v="3"/>
    <n v="1059.57"/>
    <n v="0"/>
    <x v="5492"/>
    <n v="613.71"/>
    <s v="UPI"/>
    <s v="Amazon (FBA)"/>
    <s v="Delivered"/>
    <s v="Karnataka"/>
  </r>
  <r>
    <s v="IN-AMD-105499"/>
    <x v="945"/>
    <s v="Electronics &amp; Mobiles"/>
    <s v="Smartwatch"/>
    <n v="1"/>
    <n v="20486.580000000002"/>
    <n v="0.05"/>
    <x v="5493"/>
    <n v="5699.29"/>
    <s v="Credit/Debit Card"/>
    <s v="Amazon (FBA)"/>
    <s v="Delivered"/>
    <s v="West Bengal"/>
  </r>
  <r>
    <s v="IN-AMD-105500"/>
    <x v="725"/>
    <s v="Beauty &amp; Personal Care"/>
    <s v="Electric Trimmer"/>
    <n v="4"/>
    <n v="1140.01"/>
    <n v="0.1"/>
    <x v="5494"/>
    <n v="1079.8"/>
    <s v="UPI"/>
    <s v="Merchant (FBM)"/>
    <s v="Delivered"/>
    <s v="Telangana"/>
  </r>
  <r>
    <s v="IN-AMD-105501"/>
    <x v="8"/>
    <s v="Apparel &amp; Fashion"/>
    <s v="Men Denim Jeans"/>
    <n v="1"/>
    <n v="1773.94"/>
    <n v="0.05"/>
    <x v="5495"/>
    <n v="471.14"/>
    <s v="UPI"/>
    <s v="Amazon (FBA)"/>
    <s v="Delivered"/>
    <s v="Maharashtra"/>
  </r>
  <r>
    <s v="IN-AMD-105502"/>
    <x v="566"/>
    <s v="Home &amp; Kitchen"/>
    <s v="Mixer Grinder 750W"/>
    <n v="3"/>
    <n v="7734.01"/>
    <n v="0.1"/>
    <x v="5496"/>
    <n v="5098.5200000000004"/>
    <s v="UPI"/>
    <s v="Amazon (FBA)"/>
    <s v="Delivered"/>
    <s v="Maharashtra"/>
  </r>
  <r>
    <s v="IN-AMD-105503"/>
    <x v="612"/>
    <s v="Electronics &amp; Mobiles"/>
    <s v="5G Smartphone"/>
    <n v="1"/>
    <n v="800.19"/>
    <n v="0.15"/>
    <x v="5497"/>
    <n v="222.85"/>
    <s v="UPI"/>
    <s v="Seller Flex"/>
    <s v="Delivered"/>
    <s v="Maharashtra"/>
  </r>
  <r>
    <s v="IN-AMD-105504"/>
    <x v="879"/>
    <s v="Apparel &amp; Fashion"/>
    <s v="Saree with Unstitched Blouse"/>
    <n v="1"/>
    <n v="1100.43"/>
    <n v="0.1"/>
    <x v="5498"/>
    <n v="133.55000000000001"/>
    <s v="Net Banking"/>
    <s v="Seller Flex"/>
    <s v="Delivered"/>
    <s v="Uttar Pradesh"/>
  </r>
  <r>
    <s v="IN-AMD-105505"/>
    <x v="677"/>
    <s v="Home &amp; Kitchen"/>
    <s v="Mixer Grinder 750W"/>
    <n v="2"/>
    <n v="6113.84"/>
    <n v="0.05"/>
    <x v="5499"/>
    <n v="3397.18"/>
    <s v="Amazon Pay Later"/>
    <s v="Seller Flex"/>
    <s v="Delivered"/>
    <s v="Rajasthan"/>
  </r>
  <r>
    <s v="IN-AMD-105506"/>
    <x v="882"/>
    <s v="Electronics &amp; Mobiles"/>
    <s v="Laptop Backpack"/>
    <n v="1"/>
    <n v="2343.86"/>
    <n v="0.1"/>
    <x v="5500"/>
    <n v="369.6"/>
    <s v="UPI"/>
    <s v="Amazon (FBA)"/>
    <s v="Delivered"/>
    <s v="Maharashtra"/>
  </r>
  <r>
    <s v="IN-AMD-105507"/>
    <x v="514"/>
    <s v="Beauty &amp; Personal Care"/>
    <s v="Electric Trimmer"/>
    <n v="3"/>
    <n v="673.34"/>
    <n v="0.15"/>
    <x v="5501"/>
    <n v="452.13"/>
    <s v="Net Banking"/>
    <s v="Amazon (FBA)"/>
    <s v="Delivered"/>
    <s v="Uttar Pradesh"/>
  </r>
  <r>
    <s v="IN-AMD-105508"/>
    <x v="174"/>
    <s v="Home &amp; Kitchen"/>
    <s v="Mixer Grinder 750W"/>
    <n v="4"/>
    <n v="6505.96"/>
    <n v="0.1"/>
    <x v="5502"/>
    <n v="7797.42"/>
    <s v="Net Banking"/>
    <s v="Amazon (FBA)"/>
    <s v="Delivered"/>
    <s v="Uttar Pradesh"/>
  </r>
  <r>
    <s v="IN-AMD-105509"/>
    <x v="400"/>
    <s v="Home &amp; Kitchen"/>
    <s v="Stainless Steel Dinner Set"/>
    <n v="1"/>
    <n v="1635.34"/>
    <n v="0.15"/>
    <x v="5503"/>
    <n v="266.17"/>
    <s v="Credit/Debit Card"/>
    <s v="Amazon (FBA)"/>
    <s v="Delivered"/>
    <s v="Maharashtra"/>
  </r>
  <r>
    <s v="IN-AMD-105510"/>
    <x v="568"/>
    <s v="Apparel &amp; Fashion"/>
    <s v="Cotton Kurta Set"/>
    <n v="4"/>
    <n v="1075.78"/>
    <n v="0.2"/>
    <x v="5504"/>
    <n v="1176.3399999999999"/>
    <s v="UPI"/>
    <s v="Amazon (FBA)"/>
    <s v="Delivered"/>
    <s v="Karnataka"/>
  </r>
  <r>
    <s v="IN-AMD-105511"/>
    <x v="841"/>
    <s v="Apparel &amp; Fashion"/>
    <s v="Saree with Unstitched Blouse"/>
    <n v="2"/>
    <n v="1834.17"/>
    <n v="0"/>
    <x v="5505"/>
    <n v="588.9"/>
    <s v="UPI"/>
    <s v="Amazon (FBA)"/>
    <s v="Delivered"/>
    <s v="Tamil Nadu"/>
  </r>
  <r>
    <s v="IN-AMD-105512"/>
    <x v="735"/>
    <s v="Home &amp; Kitchen"/>
    <s v="Cotton Bedsheet Double"/>
    <n v="3"/>
    <n v="2925.3"/>
    <n v="0.2"/>
    <x v="5506"/>
    <n v="0"/>
    <s v="Credit/Debit Card"/>
    <s v="Amazon (FBA)"/>
    <s v="Cancelled"/>
    <s v="Delhi"/>
  </r>
  <r>
    <s v="IN-AMD-105513"/>
    <x v="330"/>
    <s v="Apparel &amp; Fashion"/>
    <s v="Men Denim Jeans"/>
    <n v="3"/>
    <n v="855.32"/>
    <n v="0"/>
    <x v="5507"/>
    <n v="332.44"/>
    <s v="UPI"/>
    <s v="Amazon (FBA)"/>
    <s v="Delivered"/>
    <s v="Maharashtra"/>
  </r>
  <r>
    <s v="IN-AMD-105514"/>
    <x v="41"/>
    <s v="Home &amp; Kitchen"/>
    <s v="Cotton Bedsheet Double"/>
    <n v="4"/>
    <n v="704.51"/>
    <n v="0.1"/>
    <x v="5508"/>
    <n v="495.97"/>
    <s v="UPI"/>
    <s v="Amazon (FBA)"/>
    <s v="Shipped"/>
    <s v="Delhi"/>
  </r>
  <r>
    <s v="IN-AMD-105515"/>
    <x v="305"/>
    <s v="Apparel &amp; Fashion"/>
    <s v="Men Denim Jeans"/>
    <n v="3"/>
    <n v="2977.43"/>
    <n v="0.2"/>
    <x v="5509"/>
    <n v="2005.45"/>
    <s v="Amazon Pay Later"/>
    <s v="Amazon (FBA)"/>
    <s v="Delivered"/>
    <s v="Maharashtra"/>
  </r>
  <r>
    <s v="IN-AMD-105516"/>
    <x v="429"/>
    <s v="Electronics &amp; Mobiles"/>
    <s v="5G Smartphone"/>
    <n v="2"/>
    <n v="31180.2"/>
    <n v="0.1"/>
    <x v="5510"/>
    <n v="17634.240000000002"/>
    <s v="Cash on Delivery (COD)"/>
    <s v="Merchant (FBM)"/>
    <s v="Shipped"/>
    <s v="Uttar Pradesh"/>
  </r>
  <r>
    <s v="IN-AMD-105517"/>
    <x v="933"/>
    <s v="Electronics &amp; Mobiles"/>
    <s v="Smartwatch"/>
    <n v="4"/>
    <n v="4307.9799999999996"/>
    <n v="0"/>
    <x v="5511"/>
    <n v="2730.19"/>
    <s v="UPI"/>
    <s v="Amazon (FBA)"/>
    <s v="Delivered"/>
    <s v="Maharashtra"/>
  </r>
  <r>
    <s v="IN-AMD-105518"/>
    <x v="853"/>
    <s v="Electronics &amp; Mobiles"/>
    <s v="Smartwatch"/>
    <n v="3"/>
    <n v="34992.800000000003"/>
    <n v="0.05"/>
    <x v="5512"/>
    <n v="33398.36"/>
    <s v="UPI"/>
    <s v="Amazon (FBA)"/>
    <s v="Delivered"/>
    <s v="Telangana"/>
  </r>
  <r>
    <s v="IN-AMD-105519"/>
    <x v="592"/>
    <s v="Apparel &amp; Fashion"/>
    <s v="Men Denim Jeans"/>
    <n v="2"/>
    <n v="1849.17"/>
    <n v="0.2"/>
    <x v="5513"/>
    <n v="461.62"/>
    <s v="Amazon Pay Later"/>
    <s v="Seller Flex"/>
    <s v="Delivered"/>
    <s v="Tamil Nadu"/>
  </r>
  <r>
    <s v="IN-AMD-105520"/>
    <x v="904"/>
    <s v="Home &amp; Kitchen"/>
    <s v="Water Purifier"/>
    <n v="2"/>
    <n v="5383.38"/>
    <n v="0.05"/>
    <x v="5514"/>
    <n v="3270.39"/>
    <s v="UPI"/>
    <s v="Amazon (FBA)"/>
    <s v="Delivered"/>
    <s v="Maharashtra"/>
  </r>
  <r>
    <s v="IN-AMD-105521"/>
    <x v="486"/>
    <s v="Beauty &amp; Personal Care"/>
    <s v="Matte Lipstick"/>
    <n v="1"/>
    <n v="546.20000000000005"/>
    <n v="0.15"/>
    <x v="5515"/>
    <n v="150.19"/>
    <s v="UPI"/>
    <s v="Amazon (FBA)"/>
    <s v="Delivered"/>
    <s v="Karnataka"/>
  </r>
  <r>
    <s v="IN-AMD-105522"/>
    <x v="621"/>
    <s v="Electronics &amp; Mobiles"/>
    <s v="Smartwatch"/>
    <n v="3"/>
    <n v="13190.29"/>
    <n v="0.15"/>
    <x v="5516"/>
    <n v="9743.92"/>
    <s v="UPI"/>
    <s v="Amazon (FBA)"/>
    <s v="Delivered"/>
    <s v="Delhi"/>
  </r>
  <r>
    <s v="IN-AMD-105523"/>
    <x v="636"/>
    <s v="Pantry &amp; Groceries"/>
    <s v="Filter Coffee Powder"/>
    <n v="4"/>
    <n v="1002.88"/>
    <n v="0.2"/>
    <x v="5517"/>
    <n v="1042.72"/>
    <s v="Cash on Delivery (COD)"/>
    <s v="Seller Flex"/>
    <s v="Delivered"/>
    <s v="Delhi"/>
  </r>
  <r>
    <s v="IN-AMD-105524"/>
    <x v="103"/>
    <s v="Apparel &amp; Fashion"/>
    <s v="Men Denim Jeans"/>
    <n v="1"/>
    <n v="1837.47"/>
    <n v="0"/>
    <x v="5518"/>
    <n v="255.64"/>
    <s v="Cash on Delivery (COD)"/>
    <s v="Merchant (FBM)"/>
    <s v="Delivered"/>
    <s v="West Bengal"/>
  </r>
  <r>
    <s v="IN-AMD-105525"/>
    <x v="495"/>
    <s v="Pantry &amp; Groceries"/>
    <s v="Ghee 1L"/>
    <n v="4"/>
    <n v="812.75"/>
    <n v="0.05"/>
    <x v="5519"/>
    <n v="0"/>
    <s v="Credit/Debit Card"/>
    <s v="Amazon (FBA)"/>
    <s v="Returned"/>
    <s v="Uttar Pradesh"/>
  </r>
  <r>
    <s v="IN-AMD-105526"/>
    <x v="676"/>
    <s v="Home &amp; Kitchen"/>
    <s v="Cotton Bedsheet Double"/>
    <n v="1"/>
    <n v="7297.73"/>
    <n v="0.05"/>
    <x v="5520"/>
    <n v="1571.35"/>
    <s v="UPI"/>
    <s v="Amazon (FBA)"/>
    <s v="Shipped"/>
    <s v="Gujarat"/>
  </r>
  <r>
    <s v="IN-AMD-105527"/>
    <x v="310"/>
    <s v="Home &amp; Kitchen"/>
    <s v="Water Purifier"/>
    <n v="2"/>
    <n v="7134.12"/>
    <n v="0.1"/>
    <x v="5521"/>
    <n v="2413.59"/>
    <s v="UPI"/>
    <s v="Amazon (FBA)"/>
    <s v="Delivered"/>
    <s v="Tamil Nadu"/>
  </r>
  <r>
    <s v="IN-AMD-105528"/>
    <x v="214"/>
    <s v="Electronics &amp; Mobiles"/>
    <s v="Laptop Backpack"/>
    <n v="1"/>
    <n v="9602.64"/>
    <n v="0"/>
    <x v="5522"/>
    <n v="0"/>
    <s v="UPI"/>
    <s v="Amazon (FBA)"/>
    <s v="Returned"/>
    <s v="Karnataka"/>
  </r>
  <r>
    <s v="IN-AMD-105529"/>
    <x v="697"/>
    <s v="Electronics &amp; Mobiles"/>
    <s v="Wireless Earbuds"/>
    <n v="1"/>
    <n v="10484.01"/>
    <n v="0"/>
    <x v="5523"/>
    <n v="2633.55"/>
    <s v="UPI"/>
    <s v="Seller Flex"/>
    <s v="Delivered"/>
    <s v="Maharashtra"/>
  </r>
  <r>
    <s v="IN-AMD-105530"/>
    <x v="79"/>
    <s v="Electronics &amp; Mobiles"/>
    <s v="Laptop Backpack"/>
    <n v="1"/>
    <n v="34964.769999999997"/>
    <n v="0.25"/>
    <x v="5524"/>
    <n v="3523.27"/>
    <s v="UPI"/>
    <s v="Amazon (FBA)"/>
    <s v="Delivered"/>
    <s v="Karnataka"/>
  </r>
  <r>
    <s v="IN-AMD-105531"/>
    <x v="898"/>
    <s v="Home &amp; Kitchen"/>
    <s v="Cotton Bedsheet Double"/>
    <n v="3"/>
    <n v="4158.6499999999996"/>
    <n v="0.1"/>
    <x v="5525"/>
    <n v="1379.1"/>
    <s v="UPI"/>
    <s v="Amazon (FBA)"/>
    <s v="Delivered"/>
    <s v="Karnataka"/>
  </r>
  <r>
    <s v="IN-AMD-105532"/>
    <x v="869"/>
    <s v="Apparel &amp; Fashion"/>
    <s v="Cotton Kurta Set"/>
    <n v="1"/>
    <n v="2156.0100000000002"/>
    <n v="0"/>
    <x v="5526"/>
    <n v="465.77"/>
    <s v="Net Banking"/>
    <s v="Amazon (FBA)"/>
    <s v="Delivered"/>
    <s v="Maharashtra"/>
  </r>
  <r>
    <s v="IN-AMD-105533"/>
    <x v="545"/>
    <s v="Beauty &amp; Personal Care"/>
    <s v="Ubtan Face Wash"/>
    <n v="2"/>
    <n v="1114.3599999999999"/>
    <n v="0.1"/>
    <x v="5527"/>
    <n v="268.75"/>
    <s v="Cash on Delivery (COD)"/>
    <s v="Amazon (FBA)"/>
    <s v="Delivered"/>
    <s v="Tamil Nadu"/>
  </r>
  <r>
    <s v="IN-AMD-105534"/>
    <x v="136"/>
    <s v="Apparel &amp; Fashion"/>
    <s v="Sports Shoes"/>
    <n v="4"/>
    <n v="2238.91"/>
    <n v="0.1"/>
    <x v="5528"/>
    <n v="2536.4699999999998"/>
    <s v="UPI"/>
    <s v="Amazon (FBA)"/>
    <s v="Delivered"/>
    <s v="Uttar Pradesh"/>
  </r>
  <r>
    <s v="IN-AMD-105535"/>
    <x v="409"/>
    <s v="Beauty &amp; Personal Care"/>
    <s v="Ayurvedic Hair Oil"/>
    <n v="3"/>
    <n v="785.28"/>
    <n v="0.1"/>
    <x v="5529"/>
    <n v="276.79000000000002"/>
    <s v="Net Banking"/>
    <s v="Amazon (FBA)"/>
    <s v="Delivered"/>
    <s v="Maharashtra"/>
  </r>
  <r>
    <s v="IN-AMD-105536"/>
    <x v="571"/>
    <s v="Electronics &amp; Mobiles"/>
    <s v="Smartwatch"/>
    <n v="2"/>
    <n v="29107.83"/>
    <n v="0.1"/>
    <x v="5530"/>
    <n v="0"/>
    <s v="UPI"/>
    <s v="Amazon (FBA)"/>
    <s v="Returned"/>
    <s v="Delhi"/>
  </r>
  <r>
    <s v="IN-AMD-105537"/>
    <x v="586"/>
    <s v="Electronics &amp; Mobiles"/>
    <s v="Wireless Earbuds"/>
    <n v="3"/>
    <n v="11468.02"/>
    <n v="0.1"/>
    <x v="5531"/>
    <n v="7477.93"/>
    <s v="Amazon Pay Later"/>
    <s v="Seller Flex"/>
    <s v="Delivered"/>
    <s v="Maharashtra"/>
  </r>
  <r>
    <s v="IN-AMD-105538"/>
    <x v="276"/>
    <s v="Apparel &amp; Fashion"/>
    <s v="Sports Shoes"/>
    <n v="4"/>
    <n v="1988.23"/>
    <n v="0"/>
    <x v="5532"/>
    <n v="1981.65"/>
    <s v="UPI"/>
    <s v="Amazon (FBA)"/>
    <s v="Delivered"/>
    <s v="Telangana"/>
  </r>
  <r>
    <s v="IN-AMD-105539"/>
    <x v="961"/>
    <s v="Apparel &amp; Fashion"/>
    <s v="Printed T-Shirt"/>
    <n v="4"/>
    <n v="2726.33"/>
    <n v="0.05"/>
    <x v="5533"/>
    <n v="1558.16"/>
    <s v="Cash on Delivery (COD)"/>
    <s v="Amazon (FBA)"/>
    <s v="Delivered"/>
    <s v="Tamil Nadu"/>
  </r>
  <r>
    <s v="IN-AMD-105540"/>
    <x v="322"/>
    <s v="Apparel &amp; Fashion"/>
    <s v="Cotton Kurta Set"/>
    <n v="4"/>
    <n v="2770.9"/>
    <n v="0.15"/>
    <x v="5534"/>
    <n v="3041.95"/>
    <s v="UPI"/>
    <s v="Amazon (FBA)"/>
    <s v="Delivered"/>
    <s v="Telangana"/>
  </r>
  <r>
    <s v="IN-AMD-105541"/>
    <x v="34"/>
    <s v="Beauty &amp; Personal Care"/>
    <s v="Electric Trimmer"/>
    <n v="3"/>
    <n v="498.37"/>
    <n v="0.1"/>
    <x v="5535"/>
    <n v="0"/>
    <s v="UPI"/>
    <s v="Amazon (FBA)"/>
    <s v="Cancelled"/>
    <s v="Uttar Pradesh"/>
  </r>
  <r>
    <s v="IN-AMD-105542"/>
    <x v="572"/>
    <s v="Electronics &amp; Mobiles"/>
    <s v="Wireless Earbuds"/>
    <n v="3"/>
    <n v="13587.93"/>
    <n v="0.2"/>
    <x v="5536"/>
    <n v="9782.67"/>
    <s v="Credit/Debit Card"/>
    <s v="Amazon (FBA)"/>
    <s v="Delivered"/>
    <s v="Gujarat"/>
  </r>
  <r>
    <s v="IN-AMD-105543"/>
    <x v="810"/>
    <s v="Apparel &amp; Fashion"/>
    <s v="Sports Shoes"/>
    <n v="4"/>
    <n v="1503.46"/>
    <n v="0.05"/>
    <x v="5537"/>
    <n v="1799.41"/>
    <s v="Credit/Debit Card"/>
    <s v="Amazon (FBA)"/>
    <s v="Delivered"/>
    <s v="Gujarat"/>
  </r>
  <r>
    <s v="IN-AMD-105544"/>
    <x v="754"/>
    <s v="Beauty &amp; Personal Care"/>
    <s v="Ubtan Face Wash"/>
    <n v="4"/>
    <n v="813.62"/>
    <n v="0"/>
    <x v="5538"/>
    <n v="1060.19"/>
    <s v="Net Banking"/>
    <s v="Seller Flex"/>
    <s v="Delivered"/>
    <s v="Tamil Nadu"/>
  </r>
  <r>
    <s v="IN-AMD-105545"/>
    <x v="304"/>
    <s v="Electronics &amp; Mobiles"/>
    <s v="Power Bank 20000mAh"/>
    <n v="2"/>
    <n v="23176.63"/>
    <n v="0"/>
    <x v="5539"/>
    <n v="0"/>
    <s v="UPI"/>
    <s v="Amazon (FBA)"/>
    <s v="Cancelled"/>
    <s v="Delhi"/>
  </r>
  <r>
    <s v="IN-AMD-105546"/>
    <x v="844"/>
    <s v="Pantry &amp; Groceries"/>
    <s v="Basmati Rice 5kg"/>
    <n v="4"/>
    <n v="791.68"/>
    <n v="0.05"/>
    <x v="5540"/>
    <n v="0"/>
    <s v="Cash on Delivery (COD)"/>
    <s v="Amazon (FBA)"/>
    <s v="Returned"/>
    <s v="Rajasthan"/>
  </r>
  <r>
    <s v="IN-AMD-105547"/>
    <x v="436"/>
    <s v="Pantry &amp; Groceries"/>
    <s v="Basmati Rice 5kg"/>
    <n v="1"/>
    <n v="721.92"/>
    <n v="0.05"/>
    <x v="5541"/>
    <n v="105.85"/>
    <s v="Net Banking"/>
    <s v="Amazon (FBA)"/>
    <s v="Delivered"/>
    <s v="Karnataka"/>
  </r>
  <r>
    <s v="IN-AMD-105548"/>
    <x v="823"/>
    <s v="Electronics &amp; Mobiles"/>
    <s v="5G Smartphone"/>
    <n v="3"/>
    <n v="18048.32"/>
    <n v="0"/>
    <x v="5542"/>
    <n v="8607.01"/>
    <s v="UPI"/>
    <s v="Amazon (FBA)"/>
    <s v="Delivered"/>
    <s v="Uttar Pradesh"/>
  </r>
  <r>
    <s v="IN-AMD-105549"/>
    <x v="746"/>
    <s v="Electronics &amp; Mobiles"/>
    <s v="Wireless Earbuds"/>
    <n v="2"/>
    <n v="8227.89"/>
    <n v="0.1"/>
    <x v="5543"/>
    <n v="4343.8"/>
    <s v="UPI"/>
    <s v="Amazon (FBA)"/>
    <s v="Delivered"/>
    <s v="Uttar Pradesh"/>
  </r>
  <r>
    <s v="IN-AMD-105550"/>
    <x v="891"/>
    <s v="Apparel &amp; Fashion"/>
    <s v="Sports Shoes"/>
    <n v="3"/>
    <n v="1181.6199999999999"/>
    <n v="0"/>
    <x v="5544"/>
    <n v="604.63"/>
    <s v="UPI"/>
    <s v="Amazon (FBA)"/>
    <s v="Delivered"/>
    <s v="Rajasthan"/>
  </r>
  <r>
    <s v="IN-AMD-105551"/>
    <x v="95"/>
    <s v="Beauty &amp; Personal Care"/>
    <s v="Sunscreen Gel SPF 50"/>
    <n v="4"/>
    <n v="1058.8800000000001"/>
    <n v="0"/>
    <x v="5545"/>
    <n v="1046.8800000000001"/>
    <s v="Amazon Pay Later"/>
    <s v="Amazon (FBA)"/>
    <s v="Delivered"/>
    <s v="Maharashtra"/>
  </r>
  <r>
    <s v="IN-AMD-105552"/>
    <x v="770"/>
    <s v="Home &amp; Kitchen"/>
    <s v="Stainless Steel Dinner Set"/>
    <n v="1"/>
    <n v="5137.6000000000004"/>
    <n v="0.1"/>
    <x v="5546"/>
    <n v="0"/>
    <s v="Credit/Debit Card"/>
    <s v="Merchant (FBM)"/>
    <s v="Returned"/>
    <s v="Kerala"/>
  </r>
  <r>
    <s v="IN-AMD-105553"/>
    <x v="683"/>
    <s v="Home &amp; Kitchen"/>
    <s v="Stainless Steel Dinner Set"/>
    <n v="4"/>
    <n v="4267.4399999999996"/>
    <n v="0.2"/>
    <x v="5547"/>
    <n v="2440.96"/>
    <s v="Net Banking"/>
    <s v="Amazon (FBA)"/>
    <s v="Delivered"/>
    <s v="Telangana"/>
  </r>
  <r>
    <s v="IN-AMD-105554"/>
    <x v="94"/>
    <s v="Beauty &amp; Personal Care"/>
    <s v="Matte Lipstick"/>
    <n v="3"/>
    <n v="865.29"/>
    <n v="0"/>
    <x v="5548"/>
    <n v="580.66999999999996"/>
    <s v="UPI"/>
    <s v="Amazon (FBA)"/>
    <s v="Delivered"/>
    <s v="Maharashtra"/>
  </r>
  <r>
    <s v="IN-AMD-105555"/>
    <x v="164"/>
    <s v="Electronics &amp; Mobiles"/>
    <s v="Laptop Backpack"/>
    <n v="2"/>
    <n v="6477.2"/>
    <n v="0"/>
    <x v="5549"/>
    <n v="2046.77"/>
    <s v="Net Banking"/>
    <s v="Amazon (FBA)"/>
    <s v="Delivered"/>
    <s v="Karnataka"/>
  </r>
  <r>
    <s v="IN-AMD-105556"/>
    <x v="290"/>
    <s v="Beauty &amp; Personal Care"/>
    <s v="Matte Lipstick"/>
    <n v="3"/>
    <n v="522.35"/>
    <n v="0.1"/>
    <x v="5550"/>
    <n v="443.67"/>
    <s v="UPI"/>
    <s v="Amazon (FBA)"/>
    <s v="Shipped"/>
    <s v="Karnataka"/>
  </r>
  <r>
    <s v="IN-AMD-105557"/>
    <x v="124"/>
    <s v="Home &amp; Kitchen"/>
    <s v="Induction Cooktop"/>
    <n v="2"/>
    <n v="5323.88"/>
    <n v="0"/>
    <x v="5551"/>
    <n v="1640.17"/>
    <s v="UPI"/>
    <s v="Amazon (FBA)"/>
    <s v="Delivered"/>
    <s v="Uttar Pradesh"/>
  </r>
  <r>
    <s v="IN-AMD-105558"/>
    <x v="930"/>
    <s v="Home &amp; Kitchen"/>
    <s v="Water Purifier"/>
    <n v="1"/>
    <n v="7679.34"/>
    <n v="0"/>
    <x v="5552"/>
    <n v="2296.58"/>
    <s v="Credit/Debit Card"/>
    <s v="Amazon (FBA)"/>
    <s v="Delivered"/>
    <s v="Telangana"/>
  </r>
  <r>
    <s v="IN-AMD-105559"/>
    <x v="951"/>
    <s v="Beauty &amp; Personal Care"/>
    <s v="Ubtan Face Wash"/>
    <n v="4"/>
    <n v="307.7"/>
    <n v="0.25"/>
    <x v="5553"/>
    <n v="210.35"/>
    <s v="Net Banking"/>
    <s v="Amazon (FBA)"/>
    <s v="Delivered"/>
    <s v="Telangana"/>
  </r>
  <r>
    <s v="IN-AMD-105560"/>
    <x v="597"/>
    <s v="Home &amp; Kitchen"/>
    <s v="Induction Cooktop"/>
    <n v="4"/>
    <n v="3638"/>
    <n v="0.15"/>
    <x v="5554"/>
    <n v="2072.0100000000002"/>
    <s v="UPI"/>
    <s v="Amazon (FBA)"/>
    <s v="Delivered"/>
    <s v="Uttar Pradesh"/>
  </r>
  <r>
    <s v="IN-AMD-105561"/>
    <x v="155"/>
    <s v="Electronics &amp; Mobiles"/>
    <s v="Power Bank 20000mAh"/>
    <n v="1"/>
    <n v="2373.5100000000002"/>
    <n v="0.15"/>
    <x v="5555"/>
    <n v="401.02"/>
    <s v="UPI"/>
    <s v="Amazon (FBA)"/>
    <s v="Delivered"/>
    <s v="Maharashtra"/>
  </r>
  <r>
    <s v="IN-AMD-105562"/>
    <x v="54"/>
    <s v="Apparel &amp; Fashion"/>
    <s v="Saree with Unstitched Blouse"/>
    <n v="3"/>
    <n v="428.05"/>
    <n v="0"/>
    <x v="5556"/>
    <n v="280.07"/>
    <s v="Net Banking"/>
    <s v="Seller Flex"/>
    <s v="Delivered"/>
    <s v="Maharashtra"/>
  </r>
  <r>
    <s v="IN-AMD-105563"/>
    <x v="369"/>
    <s v="Apparel &amp; Fashion"/>
    <s v="Printed T-Shirt"/>
    <n v="1"/>
    <n v="2632.05"/>
    <n v="0"/>
    <x v="5557"/>
    <n v="484.55"/>
    <s v="UPI"/>
    <s v="Amazon (FBA)"/>
    <s v="Delivered"/>
    <s v="Karnataka"/>
  </r>
  <r>
    <s v="IN-AMD-105564"/>
    <x v="244"/>
    <s v="Electronics &amp; Mobiles"/>
    <s v="Wireless Earbuds"/>
    <n v="4"/>
    <n v="3826.28"/>
    <n v="0.1"/>
    <x v="5558"/>
    <n v="4218.37"/>
    <s v="UPI"/>
    <s v="Amazon (FBA)"/>
    <s v="Delivered"/>
    <s v="Uttar Pradesh"/>
  </r>
  <r>
    <s v="IN-AMD-105565"/>
    <x v="432"/>
    <s v="Pantry &amp; Groceries"/>
    <s v="Filter Coffee Powder"/>
    <n v="2"/>
    <n v="1075.48"/>
    <n v="0.15"/>
    <x v="5559"/>
    <n v="367.97"/>
    <s v="UPI"/>
    <s v="Amazon (FBA)"/>
    <s v="Shipped"/>
    <s v="Delhi"/>
  </r>
  <r>
    <s v="IN-AMD-105566"/>
    <x v="1"/>
    <s v="Electronics &amp; Mobiles"/>
    <s v="Wireless Earbuds"/>
    <n v="4"/>
    <n v="13747.49"/>
    <n v="0.1"/>
    <x v="5560"/>
    <n v="11524.28"/>
    <s v="UPI"/>
    <s v="Amazon (FBA)"/>
    <s v="Delivered"/>
    <s v="Gujarat"/>
  </r>
  <r>
    <s v="IN-AMD-105567"/>
    <x v="642"/>
    <s v="Home &amp; Kitchen"/>
    <s v="Cotton Bedsheet Double"/>
    <n v="3"/>
    <n v="2715.33"/>
    <n v="0"/>
    <x v="5561"/>
    <n v="0"/>
    <s v="UPI"/>
    <s v="Amazon (FBA)"/>
    <s v="Cancelled"/>
    <s v="West Bengal"/>
  </r>
  <r>
    <s v="IN-AMD-105568"/>
    <x v="311"/>
    <s v="Apparel &amp; Fashion"/>
    <s v="Printed T-Shirt"/>
    <n v="2"/>
    <n v="1926.7"/>
    <n v="0.05"/>
    <x v="5562"/>
    <n v="628.91999999999996"/>
    <s v="Net Banking"/>
    <s v="Amazon (FBA)"/>
    <s v="Delivered"/>
    <s v="Karnataka"/>
  </r>
  <r>
    <s v="IN-AMD-105569"/>
    <x v="732"/>
    <s v="Electronics &amp; Mobiles"/>
    <s v="Power Bank 20000mAh"/>
    <n v="3"/>
    <n v="3245.94"/>
    <n v="0"/>
    <x v="5563"/>
    <n v="1351.23"/>
    <s v="UPI"/>
    <s v="Amazon (FBA)"/>
    <s v="Shipped"/>
    <s v="Uttar Pradesh"/>
  </r>
  <r>
    <s v="IN-AMD-105570"/>
    <x v="901"/>
    <s v="Pantry &amp; Groceries"/>
    <s v="Organic Turmeric Powder"/>
    <n v="4"/>
    <n v="1030.5999999999999"/>
    <n v="0.2"/>
    <x v="5564"/>
    <n v="1084.95"/>
    <s v="Cash on Delivery (COD)"/>
    <s v="Amazon (FBA)"/>
    <s v="Delivered"/>
    <s v="West Bengal"/>
  </r>
  <r>
    <s v="IN-AMD-105571"/>
    <x v="495"/>
    <s v="Beauty &amp; Personal Care"/>
    <s v="Ubtan Face Wash"/>
    <n v="4"/>
    <n v="850.21"/>
    <n v="0.1"/>
    <x v="5565"/>
    <n v="973.63"/>
    <s v="UPI"/>
    <s v="Amazon (FBA)"/>
    <s v="Delivered"/>
    <s v="Kerala"/>
  </r>
  <r>
    <s v="IN-AMD-105572"/>
    <x v="817"/>
    <s v="Apparel &amp; Fashion"/>
    <s v="Sports Shoes"/>
    <n v="2"/>
    <n v="1474.68"/>
    <n v="0.05"/>
    <x v="5566"/>
    <n v="517.17999999999995"/>
    <s v="UPI"/>
    <s v="Amazon (FBA)"/>
    <s v="Delivered"/>
    <s v="Delhi"/>
  </r>
  <r>
    <s v="IN-AMD-105573"/>
    <x v="844"/>
    <s v="Electronics &amp; Mobiles"/>
    <s v="Laptop Backpack"/>
    <n v="3"/>
    <n v="17488.560000000001"/>
    <n v="0.2"/>
    <x v="5567"/>
    <n v="9746.23"/>
    <s v="Cash on Delivery (COD)"/>
    <s v="Seller Flex"/>
    <s v="Delivered"/>
    <s v="Kerala"/>
  </r>
  <r>
    <s v="IN-AMD-105574"/>
    <x v="546"/>
    <s v="Electronics &amp; Mobiles"/>
    <s v="Power Bank 20000mAh"/>
    <n v="2"/>
    <n v="16495.740000000002"/>
    <n v="0.2"/>
    <x v="5568"/>
    <n v="5138.34"/>
    <s v="UPI"/>
    <s v="Amazon (FBA)"/>
    <s v="Shipped"/>
    <s v="Telangana"/>
  </r>
  <r>
    <s v="IN-AMD-105575"/>
    <x v="352"/>
    <s v="Apparel &amp; Fashion"/>
    <s v="Saree with Unstitched Blouse"/>
    <n v="2"/>
    <n v="2509.1799999999998"/>
    <n v="0.1"/>
    <x v="5569"/>
    <n v="0"/>
    <s v="Cash on Delivery (COD)"/>
    <s v="Merchant (FBM)"/>
    <s v="Returned"/>
    <s v="Karnataka"/>
  </r>
  <r>
    <s v="IN-AMD-105576"/>
    <x v="491"/>
    <s v="Electronics &amp; Mobiles"/>
    <s v="Power Bank 20000mAh"/>
    <n v="3"/>
    <n v="13155.2"/>
    <n v="0.1"/>
    <x v="5570"/>
    <n v="6159.04"/>
    <s v="Credit/Debit Card"/>
    <s v="Amazon (FBA)"/>
    <s v="Delivered"/>
    <s v="Delhi"/>
  </r>
  <r>
    <s v="IN-AMD-105577"/>
    <x v="49"/>
    <s v="Apparel &amp; Fashion"/>
    <s v="Men Denim Jeans"/>
    <n v="2"/>
    <n v="1016.36"/>
    <n v="0.05"/>
    <x v="5571"/>
    <n v="592.42999999999995"/>
    <s v="Credit/Debit Card"/>
    <s v="Amazon (FBA)"/>
    <s v="Delivered"/>
    <s v="Maharashtra"/>
  </r>
  <r>
    <s v="IN-AMD-105578"/>
    <x v="551"/>
    <s v="Pantry &amp; Groceries"/>
    <s v="Assorted Dry Fruits 500g"/>
    <n v="1"/>
    <n v="960.51"/>
    <n v="0.05"/>
    <x v="5572"/>
    <n v="147.25"/>
    <s v="UPI"/>
    <s v="Amazon (FBA)"/>
    <s v="Delivered"/>
    <s v="Delhi"/>
  </r>
  <r>
    <s v="IN-AMD-105579"/>
    <x v="80"/>
    <s v="Home &amp; Kitchen"/>
    <s v="Water Purifier"/>
    <n v="2"/>
    <n v="4842.55"/>
    <n v="0.1"/>
    <x v="5573"/>
    <n v="1630.52"/>
    <s v="Credit/Debit Card"/>
    <s v="Amazon (FBA)"/>
    <s v="Delivered"/>
    <s v="Delhi"/>
  </r>
  <r>
    <s v="IN-AMD-105580"/>
    <x v="273"/>
    <s v="Beauty &amp; Personal Care"/>
    <s v="Matte Lipstick"/>
    <n v="4"/>
    <n v="1372.34"/>
    <n v="0.15"/>
    <x v="5574"/>
    <n v="1513.53"/>
    <s v="UPI"/>
    <s v="Amazon (FBA)"/>
    <s v="Delivered"/>
    <s v="Uttar Pradesh"/>
  </r>
  <r>
    <s v="IN-AMD-105581"/>
    <x v="560"/>
    <s v="Home &amp; Kitchen"/>
    <s v="Cotton Bedsheet Double"/>
    <n v="3"/>
    <n v="2082.54"/>
    <n v="0.1"/>
    <x v="5575"/>
    <n v="1044.53"/>
    <s v="UPI"/>
    <s v="Merchant (FBM)"/>
    <s v="Delivered"/>
    <s v="Karnataka"/>
  </r>
  <r>
    <s v="IN-AMD-105582"/>
    <x v="14"/>
    <s v="Apparel &amp; Fashion"/>
    <s v="Printed T-Shirt"/>
    <n v="4"/>
    <n v="1677.98"/>
    <n v="0.05"/>
    <x v="5576"/>
    <n v="2100.9299999999998"/>
    <s v="UPI"/>
    <s v="Amazon (FBA)"/>
    <s v="Delivered"/>
    <s v="Delhi"/>
  </r>
  <r>
    <s v="IN-AMD-105583"/>
    <x v="540"/>
    <s v="Beauty &amp; Personal Care"/>
    <s v="Matte Lipstick"/>
    <n v="1"/>
    <n v="485.05"/>
    <n v="0.1"/>
    <x v="5577"/>
    <n v="65.98"/>
    <s v="Credit/Debit Card"/>
    <s v="Amazon (FBA)"/>
    <s v="Delivered"/>
    <s v="Maharashtra"/>
  </r>
  <r>
    <s v="IN-AMD-105584"/>
    <x v="307"/>
    <s v="Apparel &amp; Fashion"/>
    <s v="Printed T-Shirt"/>
    <n v="1"/>
    <n v="749.12"/>
    <n v="0.15"/>
    <x v="5578"/>
    <n v="168.93"/>
    <s v="Cash on Delivery (COD)"/>
    <s v="Merchant (FBM)"/>
    <s v="Shipped"/>
    <s v="Telangana"/>
  </r>
  <r>
    <s v="IN-AMD-105585"/>
    <x v="45"/>
    <s v="Beauty &amp; Personal Care"/>
    <s v="Ayurvedic Hair Oil"/>
    <n v="2"/>
    <n v="804.2"/>
    <n v="0.15"/>
    <x v="5579"/>
    <n v="251.67"/>
    <s v="Credit/Debit Card"/>
    <s v="Seller Flex"/>
    <s v="Delivered"/>
    <s v="Maharashtra"/>
  </r>
  <r>
    <s v="IN-AMD-105586"/>
    <x v="180"/>
    <s v="Electronics &amp; Mobiles"/>
    <s v="Laptop Backpack"/>
    <n v="4"/>
    <n v="15017.69"/>
    <n v="0.05"/>
    <x v="5580"/>
    <n v="11058.64"/>
    <s v="Cash on Delivery (COD)"/>
    <s v="Amazon (FBA)"/>
    <s v="Delivered"/>
    <s v="Telangana"/>
  </r>
  <r>
    <s v="IN-AMD-105587"/>
    <x v="927"/>
    <s v="Electronics &amp; Mobiles"/>
    <s v="Wireless Earbuds"/>
    <n v="2"/>
    <n v="28890.87"/>
    <n v="0.2"/>
    <x v="5581"/>
    <n v="14409.38"/>
    <s v="Net Banking"/>
    <s v="Amazon (FBA)"/>
    <s v="Delivered"/>
    <s v="Maharashtra"/>
  </r>
  <r>
    <s v="IN-AMD-105588"/>
    <x v="518"/>
    <s v="Beauty &amp; Personal Care"/>
    <s v="Ayurvedic Hair Oil"/>
    <n v="2"/>
    <n v="670.34"/>
    <n v="0"/>
    <x v="5582"/>
    <n v="337.51"/>
    <s v="Cash on Delivery (COD)"/>
    <s v="Seller Flex"/>
    <s v="Shipped"/>
    <s v="Rajasthan"/>
  </r>
  <r>
    <s v="IN-AMD-105589"/>
    <x v="255"/>
    <s v="Home &amp; Kitchen"/>
    <s v="Water Purifier"/>
    <n v="4"/>
    <n v="3070.51"/>
    <n v="0.05"/>
    <x v="5583"/>
    <n v="1986.8"/>
    <s v="UPI"/>
    <s v="Amazon (FBA)"/>
    <s v="Shipped"/>
    <s v="Rajasthan"/>
  </r>
  <r>
    <s v="IN-AMD-105590"/>
    <x v="562"/>
    <s v="Beauty &amp; Personal Care"/>
    <s v="Matte Lipstick"/>
    <n v="1"/>
    <n v="437.53"/>
    <n v="0.2"/>
    <x v="5584"/>
    <n v="118.12"/>
    <s v="UPI"/>
    <s v="Amazon (FBA)"/>
    <s v="Delivered"/>
    <s v="Rajasthan"/>
  </r>
  <r>
    <s v="IN-AMD-105591"/>
    <x v="149"/>
    <s v="Pantry &amp; Groceries"/>
    <s v="Filter Coffee Powder"/>
    <n v="1"/>
    <n v="830.98"/>
    <n v="0.1"/>
    <x v="5585"/>
    <n v="0"/>
    <s v="UPI"/>
    <s v="Seller Flex"/>
    <s v="Cancelled"/>
    <s v="Maharashtra"/>
  </r>
  <r>
    <s v="IN-AMD-105592"/>
    <x v="747"/>
    <s v="Electronics &amp; Mobiles"/>
    <s v="Laptop Backpack"/>
    <n v="1"/>
    <n v="18988.91"/>
    <n v="0.15"/>
    <x v="5586"/>
    <n v="5201.6099999999997"/>
    <s v="UPI"/>
    <s v="Amazon (FBA)"/>
    <s v="Delivered"/>
    <s v="Karnataka"/>
  </r>
  <r>
    <s v="IN-AMD-105593"/>
    <x v="59"/>
    <s v="Apparel &amp; Fashion"/>
    <s v="Sports Shoes"/>
    <n v="3"/>
    <n v="850.03"/>
    <n v="0"/>
    <x v="5587"/>
    <n v="840.85"/>
    <s v="UPI"/>
    <s v="Amazon (FBA)"/>
    <s v="Delivered"/>
    <s v="Tamil Nadu"/>
  </r>
  <r>
    <s v="IN-AMD-105594"/>
    <x v="75"/>
    <s v="Apparel &amp; Fashion"/>
    <s v="Men Denim Jeans"/>
    <n v="3"/>
    <n v="1314.27"/>
    <n v="0.1"/>
    <x v="5588"/>
    <n v="767.27"/>
    <s v="UPI"/>
    <s v="Amazon (FBA)"/>
    <s v="Delivered"/>
    <s v="Telangana"/>
  </r>
  <r>
    <s v="IN-AMD-105595"/>
    <x v="240"/>
    <s v="Home &amp; Kitchen"/>
    <s v="Induction Cooktop"/>
    <n v="2"/>
    <n v="7599.84"/>
    <n v="0.25"/>
    <x v="5589"/>
    <n v="2452.4299999999998"/>
    <s v="Cash on Delivery (COD)"/>
    <s v="Amazon (FBA)"/>
    <s v="Delivered"/>
    <s v="West Bengal"/>
  </r>
  <r>
    <s v="IN-AMD-105596"/>
    <x v="757"/>
    <s v="Beauty &amp; Personal Care"/>
    <s v="Sunscreen Gel SPF 50"/>
    <n v="3"/>
    <n v="1071.55"/>
    <n v="0"/>
    <x v="5590"/>
    <n v="794.48"/>
    <s v="UPI"/>
    <s v="Amazon (FBA)"/>
    <s v="Delivered"/>
    <s v="Maharashtra"/>
  </r>
  <r>
    <s v="IN-AMD-105597"/>
    <x v="131"/>
    <s v="Electronics &amp; Mobiles"/>
    <s v="Power Bank 20000mAh"/>
    <n v="3"/>
    <n v="22931.86"/>
    <n v="0.05"/>
    <x v="5591"/>
    <n v="17416.509999999998"/>
    <s v="Cash on Delivery (COD)"/>
    <s v="Amazon (FBA)"/>
    <s v="Delivered"/>
    <s v="Gujarat"/>
  </r>
  <r>
    <s v="IN-AMD-105598"/>
    <x v="483"/>
    <s v="Home &amp; Kitchen"/>
    <s v="Stainless Steel Dinner Set"/>
    <n v="4"/>
    <n v="3343.14"/>
    <n v="0.05"/>
    <x v="5592"/>
    <n v="1683.76"/>
    <s v="UPI"/>
    <s v="Amazon (FBA)"/>
    <s v="Delivered"/>
    <s v="Telangana"/>
  </r>
  <r>
    <s v="IN-AMD-105599"/>
    <x v="624"/>
    <s v="Home &amp; Kitchen"/>
    <s v="Induction Cooktop"/>
    <n v="2"/>
    <n v="4593.96"/>
    <n v="0.05"/>
    <x v="5593"/>
    <n v="1183.28"/>
    <s v="UPI"/>
    <s v="Seller Flex"/>
    <s v="Shipped"/>
    <s v="Karnataka"/>
  </r>
  <r>
    <s v="IN-AMD-105600"/>
    <x v="318"/>
    <s v="Electronics &amp; Mobiles"/>
    <s v="5G Smartphone"/>
    <n v="2"/>
    <n v="24030.99"/>
    <n v="0.1"/>
    <x v="5594"/>
    <n v="7683.25"/>
    <s v="UPI"/>
    <s v="Amazon (FBA)"/>
    <s v="Delivered"/>
    <s v="Maharashtra"/>
  </r>
  <r>
    <s v="IN-AMD-105601"/>
    <x v="89"/>
    <s v="Beauty &amp; Personal Care"/>
    <s v="Ubtan Face Wash"/>
    <n v="4"/>
    <n v="1142.6400000000001"/>
    <n v="0"/>
    <x v="5595"/>
    <n v="1002.51"/>
    <s v="Cash on Delivery (COD)"/>
    <s v="Seller Flex"/>
    <s v="Delivered"/>
    <s v="Kerala"/>
  </r>
  <r>
    <s v="IN-AMD-105602"/>
    <x v="657"/>
    <s v="Home &amp; Kitchen"/>
    <s v="Water Purifier"/>
    <n v="1"/>
    <n v="7889.6"/>
    <n v="0.1"/>
    <x v="5596"/>
    <n v="0"/>
    <s v="UPI"/>
    <s v="Seller Flex"/>
    <s v="Cancelled"/>
    <s v="Karnataka"/>
  </r>
  <r>
    <s v="IN-AMD-105603"/>
    <x v="741"/>
    <s v="Pantry &amp; Groceries"/>
    <s v="Filter Coffee Powder"/>
    <n v="4"/>
    <n v="765.07"/>
    <n v="0.05"/>
    <x v="5597"/>
    <n v="480.09"/>
    <s v="Amazon Pay Later"/>
    <s v="Amazon (FBA)"/>
    <s v="Delivered"/>
    <s v="Delhi"/>
  </r>
  <r>
    <s v="IN-AMD-105604"/>
    <x v="686"/>
    <s v="Apparel &amp; Fashion"/>
    <s v="Printed T-Shirt"/>
    <n v="1"/>
    <n v="894.61"/>
    <n v="0.1"/>
    <x v="5598"/>
    <n v="153.15"/>
    <s v="Credit/Debit Card"/>
    <s v="Amazon (FBA)"/>
    <s v="Delivered"/>
    <s v="Gujarat"/>
  </r>
  <r>
    <s v="IN-AMD-105605"/>
    <x v="855"/>
    <s v="Electronics &amp; Mobiles"/>
    <s v="5G Smartphone"/>
    <n v="2"/>
    <n v="26889.53"/>
    <n v="0"/>
    <x v="5599"/>
    <n v="11495.7"/>
    <s v="UPI"/>
    <s v="Amazon (FBA)"/>
    <s v="Delivered"/>
    <s v="Uttar Pradesh"/>
  </r>
  <r>
    <s v="IN-AMD-105606"/>
    <x v="70"/>
    <s v="Apparel &amp; Fashion"/>
    <s v="Sports Shoes"/>
    <n v="2"/>
    <n v="852.59"/>
    <n v="0.1"/>
    <x v="5600"/>
    <n v="282.81"/>
    <s v="Cash on Delivery (COD)"/>
    <s v="Seller Flex"/>
    <s v="Delivered"/>
    <s v="Maharashtra"/>
  </r>
  <r>
    <s v="IN-AMD-105607"/>
    <x v="633"/>
    <s v="Electronics &amp; Mobiles"/>
    <s v="5G Smartphone"/>
    <n v="3"/>
    <n v="7350.09"/>
    <n v="0.15"/>
    <x v="5601"/>
    <n v="3909.98"/>
    <s v="Credit/Debit Card"/>
    <s v="Amazon (FBA)"/>
    <s v="Delivered"/>
    <s v="Rajasthan"/>
  </r>
  <r>
    <s v="IN-AMD-105608"/>
    <x v="831"/>
    <s v="Pantry &amp; Groceries"/>
    <s v="Ghee 1L"/>
    <n v="3"/>
    <n v="396.58"/>
    <n v="0.1"/>
    <x v="5602"/>
    <n v="159.91"/>
    <s v="UPI"/>
    <s v="Amazon (FBA)"/>
    <s v="Delivered"/>
    <s v="Karnataka"/>
  </r>
  <r>
    <s v="IN-AMD-105609"/>
    <x v="882"/>
    <s v="Electronics &amp; Mobiles"/>
    <s v="5G Smartphone"/>
    <n v="4"/>
    <n v="17925.580000000002"/>
    <n v="0.15"/>
    <x v="5603"/>
    <n v="7526.74"/>
    <s v="UPI"/>
    <s v="Amazon (FBA)"/>
    <s v="Delivered"/>
    <s v="Uttar Pradesh"/>
  </r>
  <r>
    <s v="IN-AMD-105610"/>
    <x v="663"/>
    <s v="Beauty &amp; Personal Care"/>
    <s v="Ubtan Face Wash"/>
    <n v="3"/>
    <n v="1063.05"/>
    <n v="0.25"/>
    <x v="5604"/>
    <n v="395.49"/>
    <s v="UPI"/>
    <s v="Amazon (FBA)"/>
    <s v="Delivered"/>
    <s v="Uttar Pradesh"/>
  </r>
  <r>
    <s v="IN-AMD-105611"/>
    <x v="175"/>
    <s v="Apparel &amp; Fashion"/>
    <s v="Printed T-Shirt"/>
    <n v="2"/>
    <n v="541.84"/>
    <n v="0.2"/>
    <x v="5605"/>
    <n v="158.37"/>
    <s v="Credit/Debit Card"/>
    <s v="Amazon (FBA)"/>
    <s v="Delivered"/>
    <s v="Tamil Nadu"/>
  </r>
  <r>
    <s v="IN-AMD-105612"/>
    <x v="38"/>
    <s v="Apparel &amp; Fashion"/>
    <s v="Printed T-Shirt"/>
    <n v="2"/>
    <n v="1509.52"/>
    <n v="0.2"/>
    <x v="5606"/>
    <n v="728.6"/>
    <s v="Net Banking"/>
    <s v="Amazon (FBA)"/>
    <s v="Delivered"/>
    <s v="Tamil Nadu"/>
  </r>
  <r>
    <s v="IN-AMD-105613"/>
    <x v="442"/>
    <s v="Electronics &amp; Mobiles"/>
    <s v="Power Bank 20000mAh"/>
    <n v="1"/>
    <n v="2066.6999999999998"/>
    <n v="0"/>
    <x v="5607"/>
    <n v="605.28"/>
    <s v="UPI"/>
    <s v="Seller Flex"/>
    <s v="Shipped"/>
    <s v="Karnataka"/>
  </r>
  <r>
    <s v="IN-AMD-105614"/>
    <x v="506"/>
    <s v="Home &amp; Kitchen"/>
    <s v="Water Purifier"/>
    <n v="3"/>
    <n v="5902.04"/>
    <n v="0.1"/>
    <x v="5608"/>
    <n v="4574.28"/>
    <s v="UPI"/>
    <s v="Amazon (FBA)"/>
    <s v="Delivered"/>
    <s v="Rajasthan"/>
  </r>
  <r>
    <s v="IN-AMD-105615"/>
    <x v="775"/>
    <s v="Home &amp; Kitchen"/>
    <s v="Cotton Bedsheet Double"/>
    <n v="1"/>
    <n v="1445.05"/>
    <n v="0"/>
    <x v="5609"/>
    <n v="492.61"/>
    <s v="Credit/Debit Card"/>
    <s v="Amazon (FBA)"/>
    <s v="Shipped"/>
    <s v="Tamil Nadu"/>
  </r>
  <r>
    <s v="IN-AMD-105616"/>
    <x v="522"/>
    <s v="Electronics &amp; Mobiles"/>
    <s v="Wireless Earbuds"/>
    <n v="2"/>
    <n v="30339.1"/>
    <n v="0.15"/>
    <x v="5610"/>
    <n v="11045.84"/>
    <s v="UPI"/>
    <s v="Seller Flex"/>
    <s v="Delivered"/>
    <s v="Maharashtra"/>
  </r>
  <r>
    <s v="IN-AMD-105617"/>
    <x v="643"/>
    <s v="Pantry &amp; Groceries"/>
    <s v="Organic Turmeric Powder"/>
    <n v="3"/>
    <n v="409.04"/>
    <n v="0.15"/>
    <x v="5611"/>
    <n v="150.22"/>
    <s v="UPI"/>
    <s v="Merchant (FBM)"/>
    <s v="Delivered"/>
    <s v="Gujarat"/>
  </r>
  <r>
    <s v="IN-AMD-105618"/>
    <x v="28"/>
    <s v="Apparel &amp; Fashion"/>
    <s v="Printed T-Shirt"/>
    <n v="1"/>
    <n v="1835.94"/>
    <n v="0"/>
    <x v="5612"/>
    <n v="565.94000000000005"/>
    <s v="Credit/Debit Card"/>
    <s v="Merchant (FBM)"/>
    <s v="Delivered"/>
    <s v="Maharashtra"/>
  </r>
  <r>
    <s v="IN-AMD-105619"/>
    <x v="122"/>
    <s v="Apparel &amp; Fashion"/>
    <s v="Cotton Kurta Set"/>
    <n v="2"/>
    <n v="1034.2"/>
    <n v="0.1"/>
    <x v="5613"/>
    <n v="473.11"/>
    <s v="UPI"/>
    <s v="Amazon (FBA)"/>
    <s v="Delivered"/>
    <s v="Gujarat"/>
  </r>
  <r>
    <s v="IN-AMD-105620"/>
    <x v="478"/>
    <s v="Apparel &amp; Fashion"/>
    <s v="Saree with Unstitched Blouse"/>
    <n v="1"/>
    <n v="940.34"/>
    <n v="0.2"/>
    <x v="5614"/>
    <n v="263.25"/>
    <s v="Credit/Debit Card"/>
    <s v="Amazon (FBA)"/>
    <s v="Delivered"/>
    <s v="Tamil Nadu"/>
  </r>
  <r>
    <s v="IN-AMD-105621"/>
    <x v="268"/>
    <s v="Electronics &amp; Mobiles"/>
    <s v="5G Smartphone"/>
    <n v="3"/>
    <n v="5525.51"/>
    <n v="0.1"/>
    <x v="5615"/>
    <n v="2955.06"/>
    <s v="Credit/Debit Card"/>
    <s v="Amazon (FBA)"/>
    <s v="Delivered"/>
    <s v="Maharashtra"/>
  </r>
  <r>
    <s v="IN-AMD-105622"/>
    <x v="422"/>
    <s v="Pantry &amp; Groceries"/>
    <s v="Ghee 1L"/>
    <n v="1"/>
    <n v="324.47000000000003"/>
    <n v="0.05"/>
    <x v="5616"/>
    <n v="98.96"/>
    <s v="UPI"/>
    <s v="Amazon (FBA)"/>
    <s v="Delivered"/>
    <s v="Maharashtra"/>
  </r>
  <r>
    <s v="IN-AMD-105623"/>
    <x v="45"/>
    <s v="Apparel &amp; Fashion"/>
    <s v="Sports Shoes"/>
    <n v="1"/>
    <n v="1347.86"/>
    <n v="0"/>
    <x v="5617"/>
    <n v="428.37"/>
    <s v="UPI"/>
    <s v="Amazon (FBA)"/>
    <s v="Delivered"/>
    <s v="Kerala"/>
  </r>
  <r>
    <s v="IN-AMD-105624"/>
    <x v="16"/>
    <s v="Electronics &amp; Mobiles"/>
    <s v="5G Smartphone"/>
    <n v="2"/>
    <n v="4437.42"/>
    <n v="0.15"/>
    <x v="5618"/>
    <n v="2611.37"/>
    <s v="UPI"/>
    <s v="Merchant (FBM)"/>
    <s v="Delivered"/>
    <s v="Maharashtra"/>
  </r>
  <r>
    <s v="IN-AMD-105625"/>
    <x v="877"/>
    <s v="Apparel &amp; Fashion"/>
    <s v="Men Denim Jeans"/>
    <n v="3"/>
    <n v="1102.3"/>
    <n v="0"/>
    <x v="5619"/>
    <n v="1145.3800000000001"/>
    <s v="UPI"/>
    <s v="Seller Flex"/>
    <s v="Delivered"/>
    <s v="Uttar Pradesh"/>
  </r>
  <r>
    <s v="IN-AMD-105626"/>
    <x v="176"/>
    <s v="Home &amp; Kitchen"/>
    <s v="Water Purifier"/>
    <n v="4"/>
    <n v="2295.2399999999998"/>
    <n v="0.1"/>
    <x v="5620"/>
    <n v="2876.51"/>
    <s v="UPI"/>
    <s v="Amazon (FBA)"/>
    <s v="Delivered"/>
    <s v="Karnataka"/>
  </r>
  <r>
    <s v="IN-AMD-105627"/>
    <x v="356"/>
    <s v="Apparel &amp; Fashion"/>
    <s v="Cotton Kurta Set"/>
    <n v="4"/>
    <n v="1215.95"/>
    <n v="0.2"/>
    <x v="5621"/>
    <n v="1284.93"/>
    <s v="UPI"/>
    <s v="Amazon (FBA)"/>
    <s v="Delivered"/>
    <s v="West Bengal"/>
  </r>
  <r>
    <s v="IN-AMD-105628"/>
    <x v="785"/>
    <s v="Home &amp; Kitchen"/>
    <s v="Induction Cooktop"/>
    <n v="1"/>
    <n v="670.37"/>
    <n v="0.05"/>
    <x v="1147"/>
    <n v="114.64"/>
    <s v="UPI"/>
    <s v="Amazon (FBA)"/>
    <s v="Delivered"/>
    <s v="West Bengal"/>
  </r>
  <r>
    <s v="IN-AMD-105629"/>
    <x v="312"/>
    <s v="Electronics &amp; Mobiles"/>
    <s v="Power Bank 20000mAh"/>
    <n v="2"/>
    <n v="15656.32"/>
    <n v="0.15"/>
    <x v="5622"/>
    <n v="0"/>
    <s v="Net Banking"/>
    <s v="Amazon (FBA)"/>
    <s v="Returned"/>
    <s v="West Bengal"/>
  </r>
  <r>
    <s v="IN-AMD-105630"/>
    <x v="499"/>
    <s v="Electronics &amp; Mobiles"/>
    <s v="Power Bank 20000mAh"/>
    <n v="3"/>
    <n v="31507.15"/>
    <n v="0.15"/>
    <x v="5623"/>
    <n v="27574.74"/>
    <s v="UPI"/>
    <s v="Seller Flex"/>
    <s v="Delivered"/>
    <s v="Karnataka"/>
  </r>
  <r>
    <s v="IN-AMD-105631"/>
    <x v="515"/>
    <s v="Beauty &amp; Personal Care"/>
    <s v="Matte Lipstick"/>
    <n v="2"/>
    <n v="922.71"/>
    <n v="0"/>
    <x v="5624"/>
    <n v="0"/>
    <s v="Credit/Debit Card"/>
    <s v="Amazon (FBA)"/>
    <s v="Cancelled"/>
    <s v="Telangana"/>
  </r>
  <r>
    <s v="IN-AMD-105632"/>
    <x v="474"/>
    <s v="Electronics &amp; Mobiles"/>
    <s v="Smartwatch"/>
    <n v="3"/>
    <n v="4832.33"/>
    <n v="0.2"/>
    <x v="5625"/>
    <n v="3841.19"/>
    <s v="Cash on Delivery (COD)"/>
    <s v="Amazon (FBA)"/>
    <s v="Delivered"/>
    <s v="Maharashtra"/>
  </r>
  <r>
    <s v="IN-AMD-105633"/>
    <x v="253"/>
    <s v="Beauty &amp; Personal Care"/>
    <s v="Electric Trimmer"/>
    <n v="2"/>
    <n v="269.86"/>
    <n v="0"/>
    <x v="5626"/>
    <n v="158.68"/>
    <s v="Credit/Debit Card"/>
    <s v="Amazon (FBA)"/>
    <s v="Delivered"/>
    <s v="Maharashtra"/>
  </r>
  <r>
    <s v="IN-AMD-105634"/>
    <x v="134"/>
    <s v="Electronics &amp; Mobiles"/>
    <s v="Laptop Backpack"/>
    <n v="4"/>
    <n v="13502.16"/>
    <n v="0"/>
    <x v="5627"/>
    <n v="0"/>
    <s v="Credit/Debit Card"/>
    <s v="Merchant (FBM)"/>
    <s v="Cancelled"/>
    <s v="Delhi"/>
  </r>
  <r>
    <s v="IN-AMD-105635"/>
    <x v="433"/>
    <s v="Beauty &amp; Personal Care"/>
    <s v="Ayurvedic Hair Oil"/>
    <n v="4"/>
    <n v="1265.21"/>
    <n v="0.2"/>
    <x v="5628"/>
    <n v="1191.0899999999999"/>
    <s v="UPI"/>
    <s v="Amazon (FBA)"/>
    <s v="Delivered"/>
    <s v="Uttar Pradesh"/>
  </r>
  <r>
    <s v="IN-AMD-105636"/>
    <x v="613"/>
    <s v="Apparel &amp; Fashion"/>
    <s v="Men Denim Jeans"/>
    <n v="4"/>
    <n v="1649.48"/>
    <n v="0.1"/>
    <x v="5629"/>
    <n v="1233.93"/>
    <s v="Credit/Debit Card"/>
    <s v="Merchant (FBM)"/>
    <s v="Delivered"/>
    <s v="Karnataka"/>
  </r>
  <r>
    <s v="IN-AMD-105637"/>
    <x v="486"/>
    <s v="Home &amp; Kitchen"/>
    <s v="Water Purifier"/>
    <n v="2"/>
    <n v="3448.22"/>
    <n v="0.05"/>
    <x v="5630"/>
    <n v="1197.19"/>
    <s v="Credit/Debit Card"/>
    <s v="Amazon (FBA)"/>
    <s v="Delivered"/>
    <s v="Karnataka"/>
  </r>
  <r>
    <s v="IN-AMD-105638"/>
    <x v="320"/>
    <s v="Electronics &amp; Mobiles"/>
    <s v="5G Smartphone"/>
    <n v="2"/>
    <n v="20381.490000000002"/>
    <n v="0"/>
    <x v="5631"/>
    <n v="11484.99"/>
    <s v="Net Banking"/>
    <s v="Amazon (FBA)"/>
    <s v="Delivered"/>
    <s v="Maharashtra"/>
  </r>
  <r>
    <s v="IN-AMD-105639"/>
    <x v="96"/>
    <s v="Electronics &amp; Mobiles"/>
    <s v="Laptop Backpack"/>
    <n v="1"/>
    <n v="11041.36"/>
    <n v="0.05"/>
    <x v="5632"/>
    <n v="1469.87"/>
    <s v="Net Banking"/>
    <s v="Amazon (FBA)"/>
    <s v="Delivered"/>
    <s v="Karnataka"/>
  </r>
  <r>
    <s v="IN-AMD-105640"/>
    <x v="620"/>
    <s v="Electronics &amp; Mobiles"/>
    <s v="Smartwatch"/>
    <n v="4"/>
    <n v="27604.51"/>
    <n v="0.25"/>
    <x v="5633"/>
    <n v="13455.11"/>
    <s v="UPI"/>
    <s v="Amazon (FBA)"/>
    <s v="Delivered"/>
    <s v="Uttar Pradesh"/>
  </r>
  <r>
    <s v="IN-AMD-105641"/>
    <x v="6"/>
    <s v="Electronics &amp; Mobiles"/>
    <s v="Wireless Earbuds"/>
    <n v="1"/>
    <n v="11483.68"/>
    <n v="0"/>
    <x v="5634"/>
    <n v="1457"/>
    <s v="Amazon Pay Later"/>
    <s v="Seller Flex"/>
    <s v="Delivered"/>
    <s v="Telangana"/>
  </r>
  <r>
    <s v="IN-AMD-105642"/>
    <x v="374"/>
    <s v="Apparel &amp; Fashion"/>
    <s v="Men Denim Jeans"/>
    <n v="2"/>
    <n v="1585.74"/>
    <n v="0.15"/>
    <x v="5635"/>
    <n v="499.37"/>
    <s v="Credit/Debit Card"/>
    <s v="Merchant (FBM)"/>
    <s v="Delivered"/>
    <s v="Kerala"/>
  </r>
  <r>
    <s v="IN-AMD-105643"/>
    <x v="181"/>
    <s v="Apparel &amp; Fashion"/>
    <s v="Men Denim Jeans"/>
    <n v="3"/>
    <n v="2621.12"/>
    <n v="0.05"/>
    <x v="5636"/>
    <n v="1433.06"/>
    <s v="Net Banking"/>
    <s v="Amazon (FBA)"/>
    <s v="Delivered"/>
    <s v="Delhi"/>
  </r>
  <r>
    <s v="IN-AMD-105644"/>
    <x v="151"/>
    <s v="Home &amp; Kitchen"/>
    <s v="Water Purifier"/>
    <n v="4"/>
    <n v="2875.94"/>
    <n v="0.1"/>
    <x v="5637"/>
    <n v="3369.86"/>
    <s v="UPI"/>
    <s v="Amazon (FBA)"/>
    <s v="Delivered"/>
    <s v="Karnataka"/>
  </r>
  <r>
    <s v="IN-AMD-105645"/>
    <x v="684"/>
    <s v="Beauty &amp; Personal Care"/>
    <s v="Ayurvedic Hair Oil"/>
    <n v="4"/>
    <n v="440.15"/>
    <n v="0.1"/>
    <x v="5638"/>
    <n v="467.66"/>
    <s v="Credit/Debit Card"/>
    <s v="Amazon (FBA)"/>
    <s v="Delivered"/>
    <s v="Telangana"/>
  </r>
  <r>
    <s v="IN-AMD-105646"/>
    <x v="591"/>
    <s v="Home &amp; Kitchen"/>
    <s v="Mixer Grinder 750W"/>
    <n v="4"/>
    <n v="1057.0899999999999"/>
    <n v="0.05"/>
    <x v="5639"/>
    <n v="1115.78"/>
    <s v="UPI"/>
    <s v="Amazon (FBA)"/>
    <s v="Delivered"/>
    <s v="Uttar Pradesh"/>
  </r>
  <r>
    <s v="IN-AMD-105647"/>
    <x v="515"/>
    <s v="Home &amp; Kitchen"/>
    <s v="Water Purifier"/>
    <n v="4"/>
    <n v="4579.76"/>
    <n v="0"/>
    <x v="5640"/>
    <n v="5556.18"/>
    <s v="UPI"/>
    <s v="Amazon (FBA)"/>
    <s v="Delivered"/>
    <s v="Karnataka"/>
  </r>
  <r>
    <s v="IN-AMD-105648"/>
    <x v="707"/>
    <s v="Apparel &amp; Fashion"/>
    <s v="Cotton Kurta Set"/>
    <n v="4"/>
    <n v="723.64"/>
    <n v="0"/>
    <x v="5641"/>
    <n v="772.09"/>
    <s v="UPI"/>
    <s v="Amazon (FBA)"/>
    <s v="Delivered"/>
    <s v="Telangana"/>
  </r>
  <r>
    <s v="IN-AMD-105649"/>
    <x v="840"/>
    <s v="Apparel &amp; Fashion"/>
    <s v="Men Denim Jeans"/>
    <n v="2"/>
    <n v="2812.25"/>
    <n v="0.1"/>
    <x v="5642"/>
    <n v="0"/>
    <s v="UPI"/>
    <s v="Amazon (FBA)"/>
    <s v="Cancelled"/>
    <s v="Karnataka"/>
  </r>
  <r>
    <s v="IN-AMD-105650"/>
    <x v="656"/>
    <s v="Apparel &amp; Fashion"/>
    <s v="Men Denim Jeans"/>
    <n v="4"/>
    <n v="1790.58"/>
    <n v="0.2"/>
    <x v="5643"/>
    <n v="1949.04"/>
    <s v="UPI"/>
    <s v="Merchant (FBM)"/>
    <s v="Delivered"/>
    <s v="Delhi"/>
  </r>
  <r>
    <s v="IN-AMD-105651"/>
    <x v="472"/>
    <s v="Beauty &amp; Personal Care"/>
    <s v="Ayurvedic Hair Oil"/>
    <n v="4"/>
    <n v="666.82"/>
    <n v="0.2"/>
    <x v="5644"/>
    <n v="322.83"/>
    <s v="Credit/Debit Card"/>
    <s v="Seller Flex"/>
    <s v="Shipped"/>
    <s v="Karnataka"/>
  </r>
  <r>
    <s v="IN-AMD-105652"/>
    <x v="544"/>
    <s v="Electronics &amp; Mobiles"/>
    <s v="Smartwatch"/>
    <n v="1"/>
    <n v="24536.93"/>
    <n v="0"/>
    <x v="5645"/>
    <n v="3547.37"/>
    <s v="UPI"/>
    <s v="Amazon (FBA)"/>
    <s v="Delivered"/>
    <s v="Uttar Pradesh"/>
  </r>
  <r>
    <s v="IN-AMD-105653"/>
    <x v="899"/>
    <s v="Electronics &amp; Mobiles"/>
    <s v="Laptop Backpack"/>
    <n v="3"/>
    <n v="31205.21"/>
    <n v="0.2"/>
    <x v="5646"/>
    <n v="13106.24"/>
    <s v="Amazon Pay Later"/>
    <s v="Merchant (FBM)"/>
    <s v="Delivered"/>
    <s v="Tamil Nadu"/>
  </r>
  <r>
    <s v="IN-AMD-105654"/>
    <x v="292"/>
    <s v="Home &amp; Kitchen"/>
    <s v="Mixer Grinder 750W"/>
    <n v="4"/>
    <n v="1180.8"/>
    <n v="0"/>
    <x v="5647"/>
    <n v="1497.06"/>
    <s v="Credit/Debit Card"/>
    <s v="Amazon (FBA)"/>
    <s v="Delivered"/>
    <s v="Telangana"/>
  </r>
  <r>
    <s v="IN-AMD-105655"/>
    <x v="206"/>
    <s v="Electronics &amp; Mobiles"/>
    <s v="Smartwatch"/>
    <n v="1"/>
    <n v="15068.13"/>
    <n v="0.2"/>
    <x v="5648"/>
    <n v="0"/>
    <s v="Cash on Delivery (COD)"/>
    <s v="Seller Flex"/>
    <s v="Cancelled"/>
    <s v="Maharashtra"/>
  </r>
  <r>
    <s v="IN-AMD-105656"/>
    <x v="464"/>
    <s v="Beauty &amp; Personal Care"/>
    <s v="Ubtan Face Wash"/>
    <n v="2"/>
    <n v="773.4"/>
    <n v="0.15"/>
    <x v="5649"/>
    <n v="277.58999999999997"/>
    <s v="UPI"/>
    <s v="Amazon (FBA)"/>
    <s v="Delivered"/>
    <s v="Karnataka"/>
  </r>
  <r>
    <s v="IN-AMD-105657"/>
    <x v="84"/>
    <s v="Beauty &amp; Personal Care"/>
    <s v="Ubtan Face Wash"/>
    <n v="1"/>
    <n v="1194.67"/>
    <n v="0.25"/>
    <x v="5650"/>
    <n v="165.94"/>
    <s v="UPI"/>
    <s v="Amazon (FBA)"/>
    <s v="Delivered"/>
    <s v="Tamil Nadu"/>
  </r>
  <r>
    <s v="IN-AMD-105658"/>
    <x v="187"/>
    <s v="Electronics &amp; Mobiles"/>
    <s v="Smartwatch"/>
    <n v="4"/>
    <n v="1468.11"/>
    <n v="0.05"/>
    <x v="5651"/>
    <n v="1900.94"/>
    <s v="Cash on Delivery (COD)"/>
    <s v="Merchant (FBM)"/>
    <s v="Delivered"/>
    <s v="Maharashtra"/>
  </r>
  <r>
    <s v="IN-AMD-105659"/>
    <x v="954"/>
    <s v="Electronics &amp; Mobiles"/>
    <s v="5G Smartphone"/>
    <n v="1"/>
    <n v="8001.36"/>
    <n v="0.15"/>
    <x v="5652"/>
    <n v="2022.52"/>
    <s v="UPI"/>
    <s v="Amazon (FBA)"/>
    <s v="Delivered"/>
    <s v="Telangana"/>
  </r>
  <r>
    <s v="IN-AMD-105660"/>
    <x v="53"/>
    <s v="Apparel &amp; Fashion"/>
    <s v="Sports Shoes"/>
    <n v="1"/>
    <n v="2632.55"/>
    <n v="0.15"/>
    <x v="5653"/>
    <n v="353.69"/>
    <s v="Amazon Pay Later"/>
    <s v="Seller Flex"/>
    <s v="Delivered"/>
    <s v="Karnataka"/>
  </r>
  <r>
    <s v="IN-AMD-105661"/>
    <x v="47"/>
    <s v="Home &amp; Kitchen"/>
    <s v="Induction Cooktop"/>
    <n v="2"/>
    <n v="1870.08"/>
    <n v="0.05"/>
    <x v="5654"/>
    <n v="711.1"/>
    <s v="Credit/Debit Card"/>
    <s v="Seller Flex"/>
    <s v="Delivered"/>
    <s v="Uttar Pradesh"/>
  </r>
  <r>
    <s v="IN-AMD-105662"/>
    <x v="910"/>
    <s v="Electronics &amp; Mobiles"/>
    <s v="Power Bank 20000mAh"/>
    <n v="1"/>
    <n v="22872.33"/>
    <n v="0.25"/>
    <x v="5655"/>
    <n v="3481.52"/>
    <s v="Cash on Delivery (COD)"/>
    <s v="Amazon (FBA)"/>
    <s v="Delivered"/>
    <s v="Kerala"/>
  </r>
  <r>
    <s v="IN-AMD-105663"/>
    <x v="295"/>
    <s v="Home &amp; Kitchen"/>
    <s v="Stainless Steel Dinner Set"/>
    <n v="2"/>
    <n v="5964.17"/>
    <n v="0"/>
    <x v="5656"/>
    <n v="2046.17"/>
    <s v="UPI"/>
    <s v="Amazon (FBA)"/>
    <s v="Delivered"/>
    <s v="Karnataka"/>
  </r>
  <r>
    <s v="IN-AMD-105664"/>
    <x v="864"/>
    <s v="Home &amp; Kitchen"/>
    <s v="Cotton Bedsheet Double"/>
    <n v="2"/>
    <n v="7663.04"/>
    <n v="0.25"/>
    <x v="5657"/>
    <n v="1717.15"/>
    <s v="UPI"/>
    <s v="Amazon (FBA)"/>
    <s v="Delivered"/>
    <s v="Telangana"/>
  </r>
  <r>
    <s v="IN-AMD-105665"/>
    <x v="821"/>
    <s v="Apparel &amp; Fashion"/>
    <s v="Cotton Kurta Set"/>
    <n v="1"/>
    <n v="1945.4"/>
    <n v="0.15"/>
    <x v="5658"/>
    <n v="517.13"/>
    <s v="UPI"/>
    <s v="Amazon (FBA)"/>
    <s v="Delivered"/>
    <s v="Uttar Pradesh"/>
  </r>
  <r>
    <s v="IN-AMD-105666"/>
    <x v="518"/>
    <s v="Electronics &amp; Mobiles"/>
    <s v="Wireless Earbuds"/>
    <n v="4"/>
    <n v="28837.24"/>
    <n v="0.1"/>
    <x v="5659"/>
    <n v="24886.080000000002"/>
    <s v="Cash on Delivery (COD)"/>
    <s v="Amazon (FBA)"/>
    <s v="Delivered"/>
    <s v="Maharashtra"/>
  </r>
  <r>
    <s v="IN-AMD-105667"/>
    <x v="952"/>
    <s v="Beauty &amp; Personal Care"/>
    <s v="Matte Lipstick"/>
    <n v="3"/>
    <n v="940.46"/>
    <n v="0"/>
    <x v="5660"/>
    <n v="568.99"/>
    <s v="Cash on Delivery (COD)"/>
    <s v="Amazon (FBA)"/>
    <s v="Delivered"/>
    <s v="Telangana"/>
  </r>
  <r>
    <s v="IN-AMD-105668"/>
    <x v="610"/>
    <s v="Electronics &amp; Mobiles"/>
    <s v="5G Smartphone"/>
    <n v="1"/>
    <n v="19552.34"/>
    <n v="0"/>
    <x v="5661"/>
    <n v="2619.83"/>
    <s v="Credit/Debit Card"/>
    <s v="Amazon (FBA)"/>
    <s v="Shipped"/>
    <s v="Maharashtra"/>
  </r>
  <r>
    <s v="IN-AMD-105669"/>
    <x v="718"/>
    <s v="Beauty &amp; Personal Care"/>
    <s v="Ayurvedic Hair Oil"/>
    <n v="1"/>
    <n v="889.72"/>
    <n v="0.15"/>
    <x v="5662"/>
    <n v="134.63999999999999"/>
    <s v="Cash on Delivery (COD)"/>
    <s v="Merchant (FBM)"/>
    <s v="Delivered"/>
    <s v="Tamil Nadu"/>
  </r>
  <r>
    <s v="IN-AMD-105670"/>
    <x v="266"/>
    <s v="Apparel &amp; Fashion"/>
    <s v="Saree with Unstitched Blouse"/>
    <n v="1"/>
    <n v="2428.0500000000002"/>
    <n v="0.15"/>
    <x v="5663"/>
    <n v="0"/>
    <s v="UPI"/>
    <s v="Seller Flex"/>
    <s v="Cancelled"/>
    <s v="Maharashtra"/>
  </r>
  <r>
    <s v="IN-AMD-105671"/>
    <x v="618"/>
    <s v="Home &amp; Kitchen"/>
    <s v="Stainless Steel Dinner Set"/>
    <n v="3"/>
    <n v="7460.45"/>
    <n v="0.25"/>
    <x v="5664"/>
    <n v="5468.47"/>
    <s v="Net Banking"/>
    <s v="Amazon (FBA)"/>
    <s v="Delivered"/>
    <s v="Telangana"/>
  </r>
  <r>
    <s v="IN-AMD-105672"/>
    <x v="785"/>
    <s v="Beauty &amp; Personal Care"/>
    <s v="Electric Trimmer"/>
    <n v="3"/>
    <n v="824.86"/>
    <n v="0.05"/>
    <x v="5665"/>
    <n v="764.28"/>
    <s v="Net Banking"/>
    <s v="Seller Flex"/>
    <s v="Delivered"/>
    <s v="Karnataka"/>
  </r>
  <r>
    <s v="IN-AMD-105673"/>
    <x v="74"/>
    <s v="Beauty &amp; Personal Care"/>
    <s v="Sunscreen Gel SPF 50"/>
    <n v="2"/>
    <n v="801.1"/>
    <n v="0.2"/>
    <x v="5666"/>
    <n v="246"/>
    <s v="Credit/Debit Card"/>
    <s v="Amazon (FBA)"/>
    <s v="Delivered"/>
    <s v="West Bengal"/>
  </r>
  <r>
    <s v="IN-AMD-105674"/>
    <x v="280"/>
    <s v="Apparel &amp; Fashion"/>
    <s v="Printed T-Shirt"/>
    <n v="3"/>
    <n v="2148"/>
    <n v="0.2"/>
    <x v="5667"/>
    <n v="1458.91"/>
    <s v="UPI"/>
    <s v="Amazon (FBA)"/>
    <s v="Delivered"/>
    <s v="Tamil Nadu"/>
  </r>
  <r>
    <s v="IN-AMD-105675"/>
    <x v="790"/>
    <s v="Electronics &amp; Mobiles"/>
    <s v="Smartwatch"/>
    <n v="3"/>
    <n v="24892.84"/>
    <n v="0.25"/>
    <x v="5668"/>
    <n v="8618.08"/>
    <s v="Cash on Delivery (COD)"/>
    <s v="Merchant (FBM)"/>
    <s v="Delivered"/>
    <s v="Maharashtra"/>
  </r>
  <r>
    <s v="IN-AMD-105676"/>
    <x v="490"/>
    <s v="Beauty &amp; Personal Care"/>
    <s v="Sunscreen Gel SPF 50"/>
    <n v="1"/>
    <n v="1175.0899999999999"/>
    <n v="0"/>
    <x v="5669"/>
    <n v="217.88"/>
    <s v="Amazon Pay Later"/>
    <s v="Amazon (FBA)"/>
    <s v="Shipped"/>
    <s v="Uttar Pradesh"/>
  </r>
  <r>
    <s v="IN-AMD-105677"/>
    <x v="34"/>
    <s v="Apparel &amp; Fashion"/>
    <s v="Saree with Unstitched Blouse"/>
    <n v="2"/>
    <n v="2502.14"/>
    <n v="0.05"/>
    <x v="5670"/>
    <n v="1134.67"/>
    <s v="Credit/Debit Card"/>
    <s v="Seller Flex"/>
    <s v="Delivered"/>
    <s v="Maharashtra"/>
  </r>
  <r>
    <s v="IN-AMD-105678"/>
    <x v="325"/>
    <s v="Electronics &amp; Mobiles"/>
    <s v="Laptop Backpack"/>
    <n v="4"/>
    <n v="24581.49"/>
    <n v="0"/>
    <x v="5671"/>
    <n v="29343.79"/>
    <s v="Credit/Debit Card"/>
    <s v="Seller Flex"/>
    <s v="Delivered"/>
    <s v="Karnataka"/>
  </r>
  <r>
    <s v="IN-AMD-105679"/>
    <x v="757"/>
    <s v="Pantry &amp; Groceries"/>
    <s v="Ghee 1L"/>
    <n v="2"/>
    <n v="641.69000000000005"/>
    <n v="0.1"/>
    <x v="5672"/>
    <n v="380.53"/>
    <s v="Net Banking"/>
    <s v="Amazon (FBA)"/>
    <s v="Shipped"/>
    <s v="Karnataka"/>
  </r>
  <r>
    <s v="IN-AMD-105680"/>
    <x v="143"/>
    <s v="Electronics &amp; Mobiles"/>
    <s v="Power Bank 20000mAh"/>
    <n v="3"/>
    <n v="27261.360000000001"/>
    <n v="0.15"/>
    <x v="5673"/>
    <n v="23407.48"/>
    <s v="Credit/Debit Card"/>
    <s v="Seller Flex"/>
    <s v="Delivered"/>
    <s v="Rajasthan"/>
  </r>
  <r>
    <s v="IN-AMD-105681"/>
    <x v="536"/>
    <s v="Electronics &amp; Mobiles"/>
    <s v="5G Smartphone"/>
    <n v="3"/>
    <n v="29236.46"/>
    <n v="0"/>
    <x v="5674"/>
    <n v="13803.26"/>
    <s v="UPI"/>
    <s v="Amazon (FBA)"/>
    <s v="Delivered"/>
    <s v="Karnataka"/>
  </r>
  <r>
    <s v="IN-AMD-105682"/>
    <x v="79"/>
    <s v="Electronics &amp; Mobiles"/>
    <s v="5G Smartphone"/>
    <n v="1"/>
    <n v="19438.39"/>
    <n v="0"/>
    <x v="5675"/>
    <n v="4308.1499999999996"/>
    <s v="UPI"/>
    <s v="Seller Flex"/>
    <s v="Shipped"/>
    <s v="Uttar Pradesh"/>
  </r>
  <r>
    <s v="IN-AMD-105683"/>
    <x v="234"/>
    <s v="Home &amp; Kitchen"/>
    <s v="Induction Cooktop"/>
    <n v="4"/>
    <n v="6088.14"/>
    <n v="0.1"/>
    <x v="5676"/>
    <n v="6036.56"/>
    <s v="Credit/Debit Card"/>
    <s v="Amazon (FBA)"/>
    <s v="Delivered"/>
    <s v="Karnataka"/>
  </r>
  <r>
    <s v="IN-AMD-105684"/>
    <x v="327"/>
    <s v="Home &amp; Kitchen"/>
    <s v="Stainless Steel Dinner Set"/>
    <n v="4"/>
    <n v="4010.13"/>
    <n v="0.05"/>
    <x v="5677"/>
    <n v="4466.5600000000004"/>
    <s v="UPI"/>
    <s v="Seller Flex"/>
    <s v="Delivered"/>
    <s v="Maharashtra"/>
  </r>
  <r>
    <s v="IN-AMD-105685"/>
    <x v="558"/>
    <s v="Apparel &amp; Fashion"/>
    <s v="Cotton Kurta Set"/>
    <n v="4"/>
    <n v="1002.53"/>
    <n v="0.05"/>
    <x v="5678"/>
    <n v="899.47"/>
    <s v="Credit/Debit Card"/>
    <s v="Merchant (FBM)"/>
    <s v="Delivered"/>
    <s v="Maharashtra"/>
  </r>
  <r>
    <s v="IN-AMD-105686"/>
    <x v="362"/>
    <s v="Apparel &amp; Fashion"/>
    <s v="Printed T-Shirt"/>
    <n v="3"/>
    <n v="2124.58"/>
    <n v="0.05"/>
    <x v="5679"/>
    <n v="0"/>
    <s v="UPI"/>
    <s v="Amazon (FBA)"/>
    <s v="Returned"/>
    <s v="Kerala"/>
  </r>
  <r>
    <s v="IN-AMD-105687"/>
    <x v="579"/>
    <s v="Apparel &amp; Fashion"/>
    <s v="Sports Shoes"/>
    <n v="3"/>
    <n v="2251.12"/>
    <n v="0.1"/>
    <x v="5680"/>
    <n v="1849.63"/>
    <s v="UPI"/>
    <s v="Amazon (FBA)"/>
    <s v="Delivered"/>
    <s v="Maharashtra"/>
  </r>
  <r>
    <s v="IN-AMD-105688"/>
    <x v="680"/>
    <s v="Home &amp; Kitchen"/>
    <s v="Mixer Grinder 750W"/>
    <n v="2"/>
    <n v="5846.63"/>
    <n v="0"/>
    <x v="5681"/>
    <n v="3721.33"/>
    <s v="UPI"/>
    <s v="Amazon (FBA)"/>
    <s v="Delivered"/>
    <s v="West Bengal"/>
  </r>
  <r>
    <s v="IN-AMD-105689"/>
    <x v="726"/>
    <s v="Electronics &amp; Mobiles"/>
    <s v="Power Bank 20000mAh"/>
    <n v="3"/>
    <n v="2156.29"/>
    <n v="0.1"/>
    <x v="5682"/>
    <n v="1891.73"/>
    <s v="UPI"/>
    <s v="Amazon (FBA)"/>
    <s v="Delivered"/>
    <s v="Tamil Nadu"/>
  </r>
  <r>
    <s v="IN-AMD-105690"/>
    <x v="742"/>
    <s v="Pantry &amp; Groceries"/>
    <s v="Basmati Rice 5kg"/>
    <n v="4"/>
    <n v="642.25"/>
    <n v="0"/>
    <x v="5683"/>
    <n v="825.6"/>
    <s v="UPI"/>
    <s v="Seller Flex"/>
    <s v="Delivered"/>
    <s v="Delhi"/>
  </r>
  <r>
    <s v="IN-AMD-105691"/>
    <x v="547"/>
    <s v="Electronics &amp; Mobiles"/>
    <s v="5G Smartphone"/>
    <n v="4"/>
    <n v="6289.07"/>
    <n v="0"/>
    <x v="5684"/>
    <n v="7380.4"/>
    <s v="UPI"/>
    <s v="Amazon (FBA)"/>
    <s v="Delivered"/>
    <s v="Rajasthan"/>
  </r>
  <r>
    <s v="IN-AMD-105692"/>
    <x v="263"/>
    <s v="Pantry &amp; Groceries"/>
    <s v="Ghee 1L"/>
    <n v="4"/>
    <n v="921.9"/>
    <n v="0.15"/>
    <x v="5685"/>
    <n v="675.78"/>
    <s v="UPI"/>
    <s v="Merchant (FBM)"/>
    <s v="Delivered"/>
    <s v="Gujarat"/>
  </r>
  <r>
    <s v="IN-AMD-105693"/>
    <x v="143"/>
    <s v="Electronics &amp; Mobiles"/>
    <s v="Power Bank 20000mAh"/>
    <n v="1"/>
    <n v="30663.59"/>
    <n v="0.15"/>
    <x v="5686"/>
    <n v="4205.45"/>
    <s v="Credit/Debit Card"/>
    <s v="Seller Flex"/>
    <s v="Delivered"/>
    <s v="Karnataka"/>
  </r>
  <r>
    <s v="IN-AMD-105694"/>
    <x v="260"/>
    <s v="Beauty &amp; Personal Care"/>
    <s v="Electric Trimmer"/>
    <n v="2"/>
    <n v="1252.74"/>
    <n v="0"/>
    <x v="5687"/>
    <n v="376.51"/>
    <s v="Cash on Delivery (COD)"/>
    <s v="Amazon (FBA)"/>
    <s v="Delivered"/>
    <s v="Uttar Pradesh"/>
  </r>
  <r>
    <s v="IN-AMD-105695"/>
    <x v="225"/>
    <s v="Electronics &amp; Mobiles"/>
    <s v="Laptop Backpack"/>
    <n v="2"/>
    <n v="29200.2"/>
    <n v="0"/>
    <x v="5688"/>
    <n v="16523.849999999999"/>
    <s v="Credit/Debit Card"/>
    <s v="Amazon (FBA)"/>
    <s v="Delivered"/>
    <s v="Maharashtra"/>
  </r>
  <r>
    <s v="IN-AMD-105696"/>
    <x v="476"/>
    <s v="Electronics &amp; Mobiles"/>
    <s v="Wireless Earbuds"/>
    <n v="3"/>
    <n v="12156.39"/>
    <n v="0"/>
    <x v="5689"/>
    <n v="10906.28"/>
    <s v="Credit/Debit Card"/>
    <s v="Amazon (FBA)"/>
    <s v="Delivered"/>
    <s v="Uttar Pradesh"/>
  </r>
  <r>
    <s v="IN-AMD-105697"/>
    <x v="557"/>
    <s v="Beauty &amp; Personal Care"/>
    <s v="Electric Trimmer"/>
    <n v="1"/>
    <n v="1413.08"/>
    <n v="0.05"/>
    <x v="5690"/>
    <n v="362.43"/>
    <s v="UPI"/>
    <s v="Amazon (FBA)"/>
    <s v="Delivered"/>
    <s v="Maharashtra"/>
  </r>
  <r>
    <s v="IN-AMD-105698"/>
    <x v="68"/>
    <s v="Beauty &amp; Personal Care"/>
    <s v="Electric Trimmer"/>
    <n v="2"/>
    <n v="612.62"/>
    <n v="0.1"/>
    <x v="5691"/>
    <n v="277.60000000000002"/>
    <s v="UPI"/>
    <s v="Amazon (FBA)"/>
    <s v="Delivered"/>
    <s v="Uttar Pradesh"/>
  </r>
  <r>
    <s v="IN-AMD-105699"/>
    <x v="12"/>
    <s v="Apparel &amp; Fashion"/>
    <s v="Men Denim Jeans"/>
    <n v="1"/>
    <n v="2916.87"/>
    <n v="0.2"/>
    <x v="5692"/>
    <n v="596.49"/>
    <s v="UPI"/>
    <s v="Amazon (FBA)"/>
    <s v="Delivered"/>
    <s v="Rajasthan"/>
  </r>
  <r>
    <s v="IN-AMD-105700"/>
    <x v="851"/>
    <s v="Home &amp; Kitchen"/>
    <s v="Stainless Steel Dinner Set"/>
    <n v="1"/>
    <n v="7522.39"/>
    <n v="0"/>
    <x v="5693"/>
    <n v="1015.95"/>
    <s v="Amazon Pay Later"/>
    <s v="Amazon (FBA)"/>
    <s v="Delivered"/>
    <s v="Uttar Pradesh"/>
  </r>
  <r>
    <s v="IN-AMD-105701"/>
    <x v="206"/>
    <s v="Home &amp; Kitchen"/>
    <s v="Stainless Steel Dinner Set"/>
    <n v="3"/>
    <n v="6031.57"/>
    <n v="0.05"/>
    <x v="5694"/>
    <n v="3179.1"/>
    <s v="Net Banking"/>
    <s v="Seller Flex"/>
    <s v="Delivered"/>
    <s v="Maharashtra"/>
  </r>
  <r>
    <s v="IN-AMD-105702"/>
    <x v="701"/>
    <s v="Beauty &amp; Personal Care"/>
    <s v="Ayurvedic Hair Oil"/>
    <n v="1"/>
    <n v="1243.1400000000001"/>
    <n v="0.05"/>
    <x v="5695"/>
    <n v="188.01"/>
    <s v="UPI"/>
    <s v="Amazon (FBA)"/>
    <s v="Delivered"/>
    <s v="West Bengal"/>
  </r>
  <r>
    <s v="IN-AMD-105703"/>
    <x v="249"/>
    <s v="Apparel &amp; Fashion"/>
    <s v="Printed T-Shirt"/>
    <n v="2"/>
    <n v="1102.73"/>
    <n v="0.2"/>
    <x v="5696"/>
    <n v="396.15"/>
    <s v="UPI"/>
    <s v="Amazon (FBA)"/>
    <s v="Delivered"/>
    <s v="Delhi"/>
  </r>
  <r>
    <s v="IN-AMD-105704"/>
    <x v="707"/>
    <s v="Apparel &amp; Fashion"/>
    <s v="Cotton Kurta Set"/>
    <n v="3"/>
    <n v="455.08"/>
    <n v="0"/>
    <x v="5697"/>
    <n v="188.15"/>
    <s v="Net Banking"/>
    <s v="Amazon (FBA)"/>
    <s v="Delivered"/>
    <s v="Maharashtra"/>
  </r>
  <r>
    <s v="IN-AMD-105705"/>
    <x v="730"/>
    <s v="Apparel &amp; Fashion"/>
    <s v="Sports Shoes"/>
    <n v="2"/>
    <n v="714.39"/>
    <n v="0"/>
    <x v="5698"/>
    <n v="280.16000000000003"/>
    <s v="UPI"/>
    <s v="Seller Flex"/>
    <s v="Delivered"/>
    <s v="Uttar Pradesh"/>
  </r>
  <r>
    <s v="IN-AMD-105706"/>
    <x v="541"/>
    <s v="Apparel &amp; Fashion"/>
    <s v="Cotton Kurta Set"/>
    <n v="1"/>
    <n v="2028.28"/>
    <n v="0.05"/>
    <x v="5699"/>
    <n v="619.28"/>
    <s v="UPI"/>
    <s v="Merchant (FBM)"/>
    <s v="Delivered"/>
    <s v="West Bengal"/>
  </r>
  <r>
    <s v="IN-AMD-105707"/>
    <x v="521"/>
    <s v="Beauty &amp; Personal Care"/>
    <s v="Ubtan Face Wash"/>
    <n v="1"/>
    <n v="1096.45"/>
    <n v="0.1"/>
    <x v="5700"/>
    <n v="0"/>
    <s v="UPI"/>
    <s v="Seller Flex"/>
    <s v="Cancelled"/>
    <s v="Tamil Nadu"/>
  </r>
  <r>
    <s v="IN-AMD-105708"/>
    <x v="888"/>
    <s v="Electronics &amp; Mobiles"/>
    <s v="Laptop Backpack"/>
    <n v="4"/>
    <n v="9819.86"/>
    <n v="0.2"/>
    <x v="5701"/>
    <n v="7856.8"/>
    <s v="Net Banking"/>
    <s v="Amazon (FBA)"/>
    <s v="Delivered"/>
    <s v="Kerala"/>
  </r>
  <r>
    <s v="IN-AMD-105709"/>
    <x v="924"/>
    <s v="Electronics &amp; Mobiles"/>
    <s v="Power Bank 20000mAh"/>
    <n v="3"/>
    <n v="34507.58"/>
    <n v="0"/>
    <x v="5702"/>
    <n v="0"/>
    <s v="UPI"/>
    <s v="Amazon (FBA)"/>
    <s v="Cancelled"/>
    <s v="Telangana"/>
  </r>
  <r>
    <s v="IN-AMD-105710"/>
    <x v="447"/>
    <s v="Home &amp; Kitchen"/>
    <s v="Cotton Bedsheet Double"/>
    <n v="3"/>
    <n v="1565.26"/>
    <n v="0"/>
    <x v="5703"/>
    <n v="964.09"/>
    <s v="UPI"/>
    <s v="Amazon (FBA)"/>
    <s v="Delivered"/>
    <s v="Uttar Pradesh"/>
  </r>
  <r>
    <s v="IN-AMD-105711"/>
    <x v="431"/>
    <s v="Home &amp; Kitchen"/>
    <s v="Stainless Steel Dinner Set"/>
    <n v="4"/>
    <n v="4920.28"/>
    <n v="0.05"/>
    <x v="5704"/>
    <n v="3532.35"/>
    <s v="Cash on Delivery (COD)"/>
    <s v="Amazon (FBA)"/>
    <s v="Delivered"/>
    <s v="Delhi"/>
  </r>
  <r>
    <s v="IN-AMD-105712"/>
    <x v="745"/>
    <s v="Electronics &amp; Mobiles"/>
    <s v="Wireless Earbuds"/>
    <n v="2"/>
    <n v="10981.24"/>
    <n v="0"/>
    <x v="5705"/>
    <n v="0"/>
    <s v="Credit/Debit Card"/>
    <s v="Seller Flex"/>
    <s v="Returned"/>
    <s v="Karnataka"/>
  </r>
  <r>
    <s v="IN-AMD-105713"/>
    <x v="40"/>
    <s v="Apparel &amp; Fashion"/>
    <s v="Printed T-Shirt"/>
    <n v="2"/>
    <n v="2487.8000000000002"/>
    <n v="0.25"/>
    <x v="5706"/>
    <n v="507.15"/>
    <s v="Credit/Debit Card"/>
    <s v="Merchant (FBM)"/>
    <s v="Delivered"/>
    <s v="Karnataka"/>
  </r>
  <r>
    <s v="IN-AMD-105714"/>
    <x v="146"/>
    <s v="Pantry &amp; Groceries"/>
    <s v="Assorted Dry Fruits 500g"/>
    <n v="1"/>
    <n v="391.78"/>
    <n v="0.1"/>
    <x v="5707"/>
    <n v="80.41"/>
    <s v="Net Banking"/>
    <s v="Amazon (FBA)"/>
    <s v="Delivered"/>
    <s v="Rajasthan"/>
  </r>
  <r>
    <s v="IN-AMD-105715"/>
    <x v="216"/>
    <s v="Electronics &amp; Mobiles"/>
    <s v="Laptop Backpack"/>
    <n v="3"/>
    <n v="13386.9"/>
    <n v="0"/>
    <x v="5708"/>
    <n v="12641.79"/>
    <s v="UPI"/>
    <s v="Amazon (FBA)"/>
    <s v="Delivered"/>
    <s v="Uttar Pradesh"/>
  </r>
  <r>
    <s v="IN-AMD-105716"/>
    <x v="909"/>
    <s v="Home &amp; Kitchen"/>
    <s v="Stainless Steel Dinner Set"/>
    <n v="1"/>
    <n v="942.25"/>
    <n v="0.05"/>
    <x v="5709"/>
    <n v="299.39"/>
    <s v="UPI"/>
    <s v="Amazon (FBA)"/>
    <s v="Delivered"/>
    <s v="Uttar Pradesh"/>
  </r>
  <r>
    <s v="IN-AMD-105717"/>
    <x v="506"/>
    <s v="Home &amp; Kitchen"/>
    <s v="Induction Cooktop"/>
    <n v="4"/>
    <n v="3756.94"/>
    <n v="0.2"/>
    <x v="5710"/>
    <n v="2068.52"/>
    <s v="UPI"/>
    <s v="Amazon (FBA)"/>
    <s v="Delivered"/>
    <s v="Karnataka"/>
  </r>
  <r>
    <s v="IN-AMD-105718"/>
    <x v="273"/>
    <s v="Apparel &amp; Fashion"/>
    <s v="Sports Shoes"/>
    <n v="1"/>
    <n v="1273.73"/>
    <n v="0.1"/>
    <x v="5711"/>
    <n v="374.19"/>
    <s v="Credit/Debit Card"/>
    <s v="Amazon (FBA)"/>
    <s v="Delivered"/>
    <s v="Delhi"/>
  </r>
  <r>
    <s v="IN-AMD-105719"/>
    <x v="507"/>
    <s v="Pantry &amp; Groceries"/>
    <s v="Filter Coffee Powder"/>
    <n v="2"/>
    <n v="721.04"/>
    <n v="0.1"/>
    <x v="5712"/>
    <n v="170.09"/>
    <s v="UPI"/>
    <s v="Amazon (FBA)"/>
    <s v="Delivered"/>
    <s v="Karnataka"/>
  </r>
  <r>
    <s v="IN-AMD-105720"/>
    <x v="155"/>
    <s v="Home &amp; Kitchen"/>
    <s v="Water Purifier"/>
    <n v="2"/>
    <n v="6654.12"/>
    <n v="0.15"/>
    <x v="5713"/>
    <n v="3542.85"/>
    <s v="Credit/Debit Card"/>
    <s v="Amazon (FBA)"/>
    <s v="Delivered"/>
    <s v="Maharashtra"/>
  </r>
  <r>
    <s v="IN-AMD-105721"/>
    <x v="965"/>
    <s v="Apparel &amp; Fashion"/>
    <s v="Saree with Unstitched Blouse"/>
    <n v="4"/>
    <n v="2859.05"/>
    <n v="0.15"/>
    <x v="5714"/>
    <n v="2395.5700000000002"/>
    <s v="Cash on Delivery (COD)"/>
    <s v="Merchant (FBM)"/>
    <s v="Delivered"/>
    <s v="Kerala"/>
  </r>
  <r>
    <s v="IN-AMD-105722"/>
    <x v="518"/>
    <s v="Home &amp; Kitchen"/>
    <s v="Stainless Steel Dinner Set"/>
    <n v="2"/>
    <n v="6993.37"/>
    <n v="0"/>
    <x v="5715"/>
    <n v="1956.07"/>
    <s v="UPI"/>
    <s v="Amazon (FBA)"/>
    <s v="Delivered"/>
    <s v="Uttar Pradesh"/>
  </r>
  <r>
    <s v="IN-AMD-105723"/>
    <x v="596"/>
    <s v="Home &amp; Kitchen"/>
    <s v="Stainless Steel Dinner Set"/>
    <n v="4"/>
    <n v="5924.47"/>
    <n v="0"/>
    <x v="5716"/>
    <n v="3263.27"/>
    <s v="Credit/Debit Card"/>
    <s v="Amazon (FBA)"/>
    <s v="Delivered"/>
    <s v="Telangana"/>
  </r>
  <r>
    <s v="IN-AMD-105724"/>
    <x v="702"/>
    <s v="Home &amp; Kitchen"/>
    <s v="Stainless Steel Dinner Set"/>
    <n v="3"/>
    <n v="3846.91"/>
    <n v="0.25"/>
    <x v="5717"/>
    <n v="1321.79"/>
    <s v="Cash on Delivery (COD)"/>
    <s v="Amazon (FBA)"/>
    <s v="Delivered"/>
    <s v="Tamil Nadu"/>
  </r>
  <r>
    <s v="IN-AMD-105725"/>
    <x v="943"/>
    <s v="Beauty &amp; Personal Care"/>
    <s v="Sunscreen Gel SPF 50"/>
    <n v="4"/>
    <n v="450.79"/>
    <n v="0"/>
    <x v="5718"/>
    <n v="236.36"/>
    <s v="Amazon Pay Later"/>
    <s v="Amazon (FBA)"/>
    <s v="Delivered"/>
    <s v="Maharashtra"/>
  </r>
  <r>
    <s v="IN-AMD-105726"/>
    <x v="785"/>
    <s v="Apparel &amp; Fashion"/>
    <s v="Saree with Unstitched Blouse"/>
    <n v="4"/>
    <n v="1547.87"/>
    <n v="0.05"/>
    <x v="5719"/>
    <n v="1662.03"/>
    <s v="Net Banking"/>
    <s v="Amazon (FBA)"/>
    <s v="Delivered"/>
    <s v="Delhi"/>
  </r>
  <r>
    <s v="IN-AMD-105727"/>
    <x v="135"/>
    <s v="Electronics &amp; Mobiles"/>
    <s v="Wireless Earbuds"/>
    <n v="4"/>
    <n v="22154.68"/>
    <n v="0.25"/>
    <x v="5720"/>
    <n v="17399.18"/>
    <s v="UPI"/>
    <s v="Amazon (FBA)"/>
    <s v="Delivered"/>
    <s v="Maharashtra"/>
  </r>
  <r>
    <s v="IN-AMD-105728"/>
    <x v="741"/>
    <s v="Electronics &amp; Mobiles"/>
    <s v="Laptop Backpack"/>
    <n v="2"/>
    <n v="14020.29"/>
    <n v="0.05"/>
    <x v="5721"/>
    <n v="8335.35"/>
    <s v="Credit/Debit Card"/>
    <s v="Amazon (FBA)"/>
    <s v="Delivered"/>
    <s v="Kerala"/>
  </r>
  <r>
    <s v="IN-AMD-105729"/>
    <x v="767"/>
    <s v="Electronics &amp; Mobiles"/>
    <s v="5G Smartphone"/>
    <n v="3"/>
    <n v="25161.45"/>
    <n v="0.1"/>
    <x v="5722"/>
    <n v="15745.66"/>
    <s v="UPI"/>
    <s v="Amazon (FBA)"/>
    <s v="Delivered"/>
    <s v="Delhi"/>
  </r>
  <r>
    <s v="IN-AMD-105730"/>
    <x v="966"/>
    <s v="Electronics &amp; Mobiles"/>
    <s v="Laptop Backpack"/>
    <n v="1"/>
    <n v="34554.65"/>
    <n v="0.15"/>
    <x v="5723"/>
    <n v="7464.43"/>
    <s v="UPI"/>
    <s v="Amazon (FBA)"/>
    <s v="Delivered"/>
    <s v="Maharashtra"/>
  </r>
  <r>
    <s v="IN-AMD-105731"/>
    <x v="725"/>
    <s v="Beauty &amp; Personal Care"/>
    <s v="Matte Lipstick"/>
    <n v="3"/>
    <n v="537.22"/>
    <n v="0.05"/>
    <x v="5724"/>
    <n v="234.34"/>
    <s v="UPI"/>
    <s v="Merchant (FBM)"/>
    <s v="Delivered"/>
    <s v="Karnataka"/>
  </r>
  <r>
    <s v="IN-AMD-105732"/>
    <x v="872"/>
    <s v="Home &amp; Kitchen"/>
    <s v="Cotton Bedsheet Double"/>
    <n v="2"/>
    <n v="7313.71"/>
    <n v="0.05"/>
    <x v="5725"/>
    <n v="3332.79"/>
    <s v="Amazon Pay Later"/>
    <s v="Amazon (FBA)"/>
    <s v="Delivered"/>
    <s v="Kerala"/>
  </r>
  <r>
    <s v="IN-AMD-105733"/>
    <x v="11"/>
    <s v="Home &amp; Kitchen"/>
    <s v="Water Purifier"/>
    <n v="3"/>
    <n v="5507.88"/>
    <n v="0.05"/>
    <x v="5726"/>
    <n v="3021.37"/>
    <s v="UPI"/>
    <s v="Seller Flex"/>
    <s v="Delivered"/>
    <s v="Karnataka"/>
  </r>
  <r>
    <s v="IN-AMD-105734"/>
    <x v="576"/>
    <s v="Home &amp; Kitchen"/>
    <s v="Stainless Steel Dinner Set"/>
    <n v="3"/>
    <n v="5131.8900000000003"/>
    <n v="0"/>
    <x v="5727"/>
    <n v="3445.7"/>
    <s v="Net Banking"/>
    <s v="Amazon (FBA)"/>
    <s v="Shipped"/>
    <s v="Maharashtra"/>
  </r>
  <r>
    <s v="IN-AMD-105735"/>
    <x v="11"/>
    <s v="Beauty &amp; Personal Care"/>
    <s v="Ayurvedic Hair Oil"/>
    <n v="4"/>
    <n v="1040.8900000000001"/>
    <n v="0.05"/>
    <x v="5728"/>
    <n v="1235.83"/>
    <s v="UPI"/>
    <s v="Amazon (FBA)"/>
    <s v="Delivered"/>
    <s v="Uttar Pradesh"/>
  </r>
  <r>
    <s v="IN-AMD-105736"/>
    <x v="239"/>
    <s v="Apparel &amp; Fashion"/>
    <s v="Cotton Kurta Set"/>
    <n v="4"/>
    <n v="1392.76"/>
    <n v="0.15"/>
    <x v="5729"/>
    <n v="1299.8699999999999"/>
    <s v="Credit/Debit Card"/>
    <s v="Amazon (FBA)"/>
    <s v="Delivered"/>
    <s v="Maharashtra"/>
  </r>
  <r>
    <s v="IN-AMD-105737"/>
    <x v="356"/>
    <s v="Beauty &amp; Personal Care"/>
    <s v="Sunscreen Gel SPF 50"/>
    <n v="2"/>
    <n v="802.43"/>
    <n v="0.2"/>
    <x v="5730"/>
    <n v="172.04"/>
    <s v="Cash on Delivery (COD)"/>
    <s v="Amazon (FBA)"/>
    <s v="Delivered"/>
    <s v="Tamil Nadu"/>
  </r>
  <r>
    <s v="IN-AMD-105738"/>
    <x v="88"/>
    <s v="Apparel &amp; Fashion"/>
    <s v="Printed T-Shirt"/>
    <n v="4"/>
    <n v="611.37"/>
    <n v="0.05"/>
    <x v="5731"/>
    <n v="791.13"/>
    <s v="UPI"/>
    <s v="Amazon (FBA)"/>
    <s v="Delivered"/>
    <s v="Uttar Pradesh"/>
  </r>
  <r>
    <s v="IN-AMD-105739"/>
    <x v="89"/>
    <s v="Pantry &amp; Groceries"/>
    <s v="Ghee 1L"/>
    <n v="2"/>
    <n v="1040.3"/>
    <n v="0.05"/>
    <x v="5732"/>
    <n v="354.23"/>
    <s v="Amazon Pay Later"/>
    <s v="Amazon (FBA)"/>
    <s v="Delivered"/>
    <s v="Maharashtra"/>
  </r>
  <r>
    <s v="IN-AMD-105740"/>
    <x v="942"/>
    <s v="Home &amp; Kitchen"/>
    <s v="Mixer Grinder 750W"/>
    <n v="1"/>
    <n v="3957.48"/>
    <n v="0.2"/>
    <x v="5733"/>
    <n v="714.33"/>
    <s v="Net Banking"/>
    <s v="Merchant (FBM)"/>
    <s v="Delivered"/>
    <s v="West Bengal"/>
  </r>
  <r>
    <s v="IN-AMD-105741"/>
    <x v="297"/>
    <s v="Electronics &amp; Mobiles"/>
    <s v="Wireless Earbuds"/>
    <n v="3"/>
    <n v="33549.21"/>
    <n v="0.05"/>
    <x v="5734"/>
    <n v="21798.66"/>
    <s v="UPI"/>
    <s v="Amazon (FBA)"/>
    <s v="Delivered"/>
    <s v="Delhi"/>
  </r>
  <r>
    <s v="IN-AMD-105742"/>
    <x v="542"/>
    <s v="Home &amp; Kitchen"/>
    <s v="Water Purifier"/>
    <n v="1"/>
    <n v="6876.97"/>
    <n v="0.15"/>
    <x v="5735"/>
    <n v="1573.02"/>
    <s v="Credit/Debit Card"/>
    <s v="Amazon (FBA)"/>
    <s v="Shipped"/>
    <s v="Telangana"/>
  </r>
  <r>
    <s v="IN-AMD-105743"/>
    <x v="111"/>
    <s v="Apparel &amp; Fashion"/>
    <s v="Saree with Unstitched Blouse"/>
    <n v="1"/>
    <n v="2120.02"/>
    <n v="0.15"/>
    <x v="5736"/>
    <n v="566.38"/>
    <s v="UPI"/>
    <s v="Amazon (FBA)"/>
    <s v="Shipped"/>
    <s v="Karnataka"/>
  </r>
  <r>
    <s v="IN-AMD-105744"/>
    <x v="108"/>
    <s v="Electronics &amp; Mobiles"/>
    <s v="Smartwatch"/>
    <n v="3"/>
    <n v="2255.3000000000002"/>
    <n v="0"/>
    <x v="5737"/>
    <n v="1251.24"/>
    <s v="UPI"/>
    <s v="Amazon (FBA)"/>
    <s v="Delivered"/>
    <s v="Delhi"/>
  </r>
  <r>
    <s v="IN-AMD-105745"/>
    <x v="416"/>
    <s v="Home &amp; Kitchen"/>
    <s v="Stainless Steel Dinner Set"/>
    <n v="4"/>
    <n v="5495.31"/>
    <n v="0"/>
    <x v="5738"/>
    <n v="4128.68"/>
    <s v="UPI"/>
    <s v="Seller Flex"/>
    <s v="Delivered"/>
    <s v="Tamil Nadu"/>
  </r>
  <r>
    <s v="IN-AMD-105746"/>
    <x v="555"/>
    <s v="Apparel &amp; Fashion"/>
    <s v="Cotton Kurta Set"/>
    <n v="1"/>
    <n v="820.18"/>
    <n v="0.1"/>
    <x v="5739"/>
    <n v="126.39"/>
    <s v="UPI"/>
    <s v="Merchant (FBM)"/>
    <s v="Delivered"/>
    <s v="Karnataka"/>
  </r>
  <r>
    <s v="IN-AMD-105747"/>
    <x v="561"/>
    <s v="Electronics &amp; Mobiles"/>
    <s v="5G Smartphone"/>
    <n v="3"/>
    <n v="18432.52"/>
    <n v="0.2"/>
    <x v="5740"/>
    <n v="13040.64"/>
    <s v="UPI"/>
    <s v="Amazon (FBA)"/>
    <s v="Delivered"/>
    <s v="West Bengal"/>
  </r>
  <r>
    <s v="IN-AMD-105748"/>
    <x v="521"/>
    <s v="Pantry &amp; Groceries"/>
    <s v="Filter Coffee Powder"/>
    <n v="1"/>
    <n v="340.44"/>
    <n v="0.1"/>
    <x v="5741"/>
    <n v="81.61"/>
    <s v="Credit/Debit Card"/>
    <s v="Amazon (FBA)"/>
    <s v="Delivered"/>
    <s v="Maharashtra"/>
  </r>
  <r>
    <s v="IN-AMD-105749"/>
    <x v="132"/>
    <s v="Home &amp; Kitchen"/>
    <s v="Water Purifier"/>
    <n v="1"/>
    <n v="2091.59"/>
    <n v="0.15"/>
    <x v="5742"/>
    <n v="299.13"/>
    <s v="Cash on Delivery (COD)"/>
    <s v="Amazon (FBA)"/>
    <s v="Delivered"/>
    <s v="Uttar Pradesh"/>
  </r>
  <r>
    <s v="IN-AMD-105750"/>
    <x v="163"/>
    <s v="Beauty &amp; Personal Care"/>
    <s v="Ayurvedic Hair Oil"/>
    <n v="3"/>
    <n v="1041.02"/>
    <n v="0.15"/>
    <x v="5743"/>
    <n v="591.39"/>
    <s v="UPI"/>
    <s v="Amazon (FBA)"/>
    <s v="Delivered"/>
    <s v="Kerala"/>
  </r>
  <r>
    <s v="IN-AMD-105751"/>
    <x v="150"/>
    <s v="Home &amp; Kitchen"/>
    <s v="Cotton Bedsheet Double"/>
    <n v="4"/>
    <n v="5901.79"/>
    <n v="0.05"/>
    <x v="5744"/>
    <n v="4785.37"/>
    <s v="Cash on Delivery (COD)"/>
    <s v="Seller Flex"/>
    <s v="Delivered"/>
    <s v="West Bengal"/>
  </r>
  <r>
    <s v="IN-AMD-105752"/>
    <x v="728"/>
    <s v="Apparel &amp; Fashion"/>
    <s v="Men Denim Jeans"/>
    <n v="2"/>
    <n v="1063.2"/>
    <n v="0.1"/>
    <x v="5745"/>
    <n v="0"/>
    <s v="Credit/Debit Card"/>
    <s v="Seller Flex"/>
    <s v="Cancelled"/>
    <s v="Telangana"/>
  </r>
  <r>
    <s v="IN-AMD-105753"/>
    <x v="95"/>
    <s v="Apparel &amp; Fashion"/>
    <s v="Men Denim Jeans"/>
    <n v="3"/>
    <n v="1084.46"/>
    <n v="0"/>
    <x v="5746"/>
    <n v="1004.86"/>
    <s v="UPI"/>
    <s v="Seller Flex"/>
    <s v="Delivered"/>
    <s v="Maharashtra"/>
  </r>
  <r>
    <s v="IN-AMD-105754"/>
    <x v="343"/>
    <s v="Home &amp; Kitchen"/>
    <s v="Cotton Bedsheet Double"/>
    <n v="2"/>
    <n v="649.95000000000005"/>
    <n v="0.2"/>
    <x v="5747"/>
    <n v="338.27"/>
    <s v="Cash on Delivery (COD)"/>
    <s v="Amazon (FBA)"/>
    <s v="Delivered"/>
    <s v="Telangana"/>
  </r>
  <r>
    <s v="IN-AMD-105755"/>
    <x v="692"/>
    <s v="Pantry &amp; Groceries"/>
    <s v="Filter Coffee Powder"/>
    <n v="3"/>
    <n v="1062.8800000000001"/>
    <n v="0.1"/>
    <x v="5748"/>
    <n v="487.89"/>
    <s v="Credit/Debit Card"/>
    <s v="Amazon (FBA)"/>
    <s v="Delivered"/>
    <s v="Delhi"/>
  </r>
  <r>
    <s v="IN-AMD-105756"/>
    <x v="347"/>
    <s v="Electronics &amp; Mobiles"/>
    <s v="Wireless Earbuds"/>
    <n v="3"/>
    <n v="30810.57"/>
    <n v="0"/>
    <x v="5749"/>
    <n v="23911.82"/>
    <s v="Amazon Pay Later"/>
    <s v="Seller Flex"/>
    <s v="Delivered"/>
    <s v="Maharashtra"/>
  </r>
  <r>
    <s v="IN-AMD-105757"/>
    <x v="360"/>
    <s v="Beauty &amp; Personal Care"/>
    <s v="Matte Lipstick"/>
    <n v="2"/>
    <n v="900.6"/>
    <n v="0"/>
    <x v="5750"/>
    <n v="548.58000000000004"/>
    <s v="UPI"/>
    <s v="Amazon (FBA)"/>
    <s v="Delivered"/>
    <s v="Telangana"/>
  </r>
  <r>
    <s v="IN-AMD-105758"/>
    <x v="462"/>
    <s v="Pantry &amp; Groceries"/>
    <s v="Ghee 1L"/>
    <n v="2"/>
    <n v="728.29"/>
    <n v="0"/>
    <x v="5751"/>
    <n v="220.76"/>
    <s v="Amazon Pay Later"/>
    <s v="Amazon (FBA)"/>
    <s v="Delivered"/>
    <s v="Maharashtra"/>
  </r>
  <r>
    <s v="IN-AMD-105759"/>
    <x v="863"/>
    <s v="Home &amp; Kitchen"/>
    <s v="Water Purifier"/>
    <n v="4"/>
    <n v="3630.92"/>
    <n v="0"/>
    <x v="5752"/>
    <n v="2883.16"/>
    <s v="Credit/Debit Card"/>
    <s v="Amazon (FBA)"/>
    <s v="Delivered"/>
    <s v="Delhi"/>
  </r>
  <r>
    <s v="IN-AMD-105760"/>
    <x v="216"/>
    <s v="Pantry &amp; Groceries"/>
    <s v="Ghee 1L"/>
    <n v="3"/>
    <n v="304.08999999999997"/>
    <n v="0.05"/>
    <x v="5753"/>
    <n v="136.15"/>
    <s v="UPI"/>
    <s v="Amazon (FBA)"/>
    <s v="Delivered"/>
    <s v="Gujarat"/>
  </r>
  <r>
    <s v="IN-AMD-105761"/>
    <x v="318"/>
    <s v="Apparel &amp; Fashion"/>
    <s v="Saree with Unstitched Blouse"/>
    <n v="3"/>
    <n v="1481.56"/>
    <n v="0.1"/>
    <x v="5754"/>
    <n v="826.79"/>
    <s v="Net Banking"/>
    <s v="Seller Flex"/>
    <s v="Delivered"/>
    <s v="Telangana"/>
  </r>
  <r>
    <s v="IN-AMD-105762"/>
    <x v="853"/>
    <s v="Pantry &amp; Groceries"/>
    <s v="Organic Turmeric Powder"/>
    <n v="3"/>
    <n v="1009.07"/>
    <n v="0.05"/>
    <x v="5755"/>
    <n v="372.74"/>
    <s v="UPI"/>
    <s v="Amazon (FBA)"/>
    <s v="Delivered"/>
    <s v="Tamil Nadu"/>
  </r>
  <r>
    <s v="IN-AMD-105763"/>
    <x v="789"/>
    <s v="Home &amp; Kitchen"/>
    <s v="Mixer Grinder 750W"/>
    <n v="4"/>
    <n v="2997.94"/>
    <n v="0.15"/>
    <x v="5756"/>
    <n v="2381.36"/>
    <s v="UPI"/>
    <s v="Seller Flex"/>
    <s v="Delivered"/>
    <s v="Gujarat"/>
  </r>
  <r>
    <s v="IN-AMD-105764"/>
    <x v="422"/>
    <s v="Electronics &amp; Mobiles"/>
    <s v="5G Smartphone"/>
    <n v="2"/>
    <n v="33324.25"/>
    <n v="0"/>
    <x v="5757"/>
    <n v="23273.65"/>
    <s v="UPI"/>
    <s v="Amazon (FBA)"/>
    <s v="Delivered"/>
    <s v="Telangana"/>
  </r>
  <r>
    <s v="IN-AMD-105765"/>
    <x v="693"/>
    <s v="Pantry &amp; Groceries"/>
    <s v="Ghee 1L"/>
    <n v="3"/>
    <n v="943.04"/>
    <n v="0.15"/>
    <x v="5758"/>
    <n v="772.56"/>
    <s v="Credit/Debit Card"/>
    <s v="Amazon (FBA)"/>
    <s v="Delivered"/>
    <s v="Delhi"/>
  </r>
  <r>
    <s v="IN-AMD-105766"/>
    <x v="681"/>
    <s v="Apparel &amp; Fashion"/>
    <s v="Saree with Unstitched Blouse"/>
    <n v="2"/>
    <n v="525.29"/>
    <n v="0.2"/>
    <x v="5759"/>
    <n v="199.21"/>
    <s v="UPI"/>
    <s v="Amazon (FBA)"/>
    <s v="Delivered"/>
    <s v="Telangana"/>
  </r>
  <r>
    <s v="IN-AMD-105767"/>
    <x v="656"/>
    <s v="Apparel &amp; Fashion"/>
    <s v="Sports Shoes"/>
    <n v="4"/>
    <n v="1731.53"/>
    <n v="0.05"/>
    <x v="5760"/>
    <n v="1678"/>
    <s v="Amazon Pay Later"/>
    <s v="Seller Flex"/>
    <s v="Delivered"/>
    <s v="Gujarat"/>
  </r>
  <r>
    <s v="IN-AMD-105768"/>
    <x v="806"/>
    <s v="Home &amp; Kitchen"/>
    <s v="Stainless Steel Dinner Set"/>
    <n v="1"/>
    <n v="4082.07"/>
    <n v="0"/>
    <x v="5761"/>
    <n v="0"/>
    <s v="UPI"/>
    <s v="Amazon (FBA)"/>
    <s v="Returned"/>
    <s v="Maharashtra"/>
  </r>
  <r>
    <s v="IN-AMD-105769"/>
    <x v="497"/>
    <s v="Electronics &amp; Mobiles"/>
    <s v="Wireless Earbuds"/>
    <n v="2"/>
    <n v="25041.97"/>
    <n v="0.05"/>
    <x v="5762"/>
    <n v="8248.3799999999992"/>
    <s v="Net Banking"/>
    <s v="Amazon (FBA)"/>
    <s v="Delivered"/>
    <s v="Karnataka"/>
  </r>
  <r>
    <s v="IN-AMD-105770"/>
    <x v="449"/>
    <s v="Apparel &amp; Fashion"/>
    <s v="Printed T-Shirt"/>
    <n v="4"/>
    <n v="454.76"/>
    <n v="0.15"/>
    <x v="5763"/>
    <n v="381.01"/>
    <s v="Credit/Debit Card"/>
    <s v="Amazon (FBA)"/>
    <s v="Delivered"/>
    <s v="Telangana"/>
  </r>
  <r>
    <s v="IN-AMD-105771"/>
    <x v="907"/>
    <s v="Beauty &amp; Personal Care"/>
    <s v="Ubtan Face Wash"/>
    <n v="1"/>
    <n v="976.87"/>
    <n v="0.2"/>
    <x v="5764"/>
    <n v="0"/>
    <s v="Cash on Delivery (COD)"/>
    <s v="Amazon (FBA)"/>
    <s v="Cancelled"/>
    <s v="Maharashtra"/>
  </r>
  <r>
    <s v="IN-AMD-105772"/>
    <x v="232"/>
    <s v="Electronics &amp; Mobiles"/>
    <s v="Smartwatch"/>
    <n v="3"/>
    <n v="27334.43"/>
    <n v="0"/>
    <x v="5765"/>
    <n v="17091.89"/>
    <s v="UPI"/>
    <s v="Seller Flex"/>
    <s v="Delivered"/>
    <s v="Maharashtra"/>
  </r>
  <r>
    <s v="IN-AMD-105773"/>
    <x v="781"/>
    <s v="Electronics &amp; Mobiles"/>
    <s v="5G Smartphone"/>
    <n v="3"/>
    <n v="26476.65"/>
    <n v="0.1"/>
    <x v="5766"/>
    <n v="0"/>
    <s v="UPI"/>
    <s v="Seller Flex"/>
    <s v="Cancelled"/>
    <s v="Uttar Pradesh"/>
  </r>
  <r>
    <s v="IN-AMD-105774"/>
    <x v="629"/>
    <s v="Electronics &amp; Mobiles"/>
    <s v="Wireless Earbuds"/>
    <n v="2"/>
    <n v="11777.47"/>
    <n v="0.1"/>
    <x v="5767"/>
    <n v="6295.97"/>
    <s v="UPI"/>
    <s v="Seller Flex"/>
    <s v="Delivered"/>
    <s v="Tamil Nadu"/>
  </r>
  <r>
    <s v="IN-AMD-105775"/>
    <x v="857"/>
    <s v="Apparel &amp; Fashion"/>
    <s v="Sports Shoes"/>
    <n v="1"/>
    <n v="1257.1099999999999"/>
    <n v="0"/>
    <x v="5768"/>
    <n v="260.83999999999997"/>
    <s v="Credit/Debit Card"/>
    <s v="Amazon (FBA)"/>
    <s v="Delivered"/>
    <s v="Telangana"/>
  </r>
  <r>
    <s v="IN-AMD-105776"/>
    <x v="759"/>
    <s v="Home &amp; Kitchen"/>
    <s v="Stainless Steel Dinner Set"/>
    <n v="4"/>
    <n v="5021.5200000000004"/>
    <n v="0"/>
    <x v="5769"/>
    <n v="6657.27"/>
    <s v="UPI"/>
    <s v="Amazon (FBA)"/>
    <s v="Delivered"/>
    <s v="Karnataka"/>
  </r>
  <r>
    <s v="IN-AMD-105777"/>
    <x v="296"/>
    <s v="Beauty &amp; Personal Care"/>
    <s v="Ayurvedic Hair Oil"/>
    <n v="3"/>
    <n v="404.58"/>
    <n v="0"/>
    <x v="5770"/>
    <n v="396.32"/>
    <s v="Net Banking"/>
    <s v="Amazon (FBA)"/>
    <s v="Delivered"/>
    <s v="Uttar Pradesh"/>
  </r>
  <r>
    <s v="IN-AMD-105778"/>
    <x v="790"/>
    <s v="Pantry &amp; Groceries"/>
    <s v="Ghee 1L"/>
    <n v="3"/>
    <n v="911.58"/>
    <n v="0"/>
    <x v="5771"/>
    <n v="940.62"/>
    <s v="UPI"/>
    <s v="Amazon (FBA)"/>
    <s v="Delivered"/>
    <s v="Gujarat"/>
  </r>
  <r>
    <s v="IN-AMD-105779"/>
    <x v="414"/>
    <s v="Home &amp; Kitchen"/>
    <s v="Stainless Steel Dinner Set"/>
    <n v="1"/>
    <n v="6221.76"/>
    <n v="0"/>
    <x v="5772"/>
    <n v="838.69"/>
    <s v="UPI"/>
    <s v="Amazon (FBA)"/>
    <s v="Delivered"/>
    <s v="Kerala"/>
  </r>
  <r>
    <s v="IN-AMD-105780"/>
    <x v="111"/>
    <s v="Electronics &amp; Mobiles"/>
    <s v="5G Smartphone"/>
    <n v="4"/>
    <n v="28742.46"/>
    <n v="0.05"/>
    <x v="5773"/>
    <n v="28359.61"/>
    <s v="UPI"/>
    <s v="Merchant (FBM)"/>
    <s v="Delivered"/>
    <s v="Uttar Pradesh"/>
  </r>
  <r>
    <s v="IN-AMD-105781"/>
    <x v="862"/>
    <s v="Pantry &amp; Groceries"/>
    <s v="Filter Coffee Powder"/>
    <n v="3"/>
    <n v="1143.55"/>
    <n v="0.1"/>
    <x v="5774"/>
    <n v="517.14"/>
    <s v="UPI"/>
    <s v="Amazon (FBA)"/>
    <s v="Shipped"/>
    <s v="Maharashtra"/>
  </r>
  <r>
    <s v="IN-AMD-105782"/>
    <x v="635"/>
    <s v="Beauty &amp; Personal Care"/>
    <s v="Ayurvedic Hair Oil"/>
    <n v="3"/>
    <n v="342.26"/>
    <n v="0.15"/>
    <x v="5775"/>
    <n v="120.82"/>
    <s v="Cash on Delivery (COD)"/>
    <s v="Seller Flex"/>
    <s v="Delivered"/>
    <s v="Tamil Nadu"/>
  </r>
  <r>
    <s v="IN-AMD-105783"/>
    <x v="34"/>
    <s v="Home &amp; Kitchen"/>
    <s v="Mixer Grinder 750W"/>
    <n v="2"/>
    <n v="2890.34"/>
    <n v="0.05"/>
    <x v="5776"/>
    <n v="1308.1300000000001"/>
    <s v="UPI"/>
    <s v="Amazon (FBA)"/>
    <s v="Delivered"/>
    <s v="Maharashtra"/>
  </r>
  <r>
    <s v="IN-AMD-105784"/>
    <x v="443"/>
    <s v="Home &amp; Kitchen"/>
    <s v="Induction Cooktop"/>
    <n v="4"/>
    <n v="5427.84"/>
    <n v="0"/>
    <x v="5777"/>
    <n v="7265.9"/>
    <s v="Credit/Debit Card"/>
    <s v="Amazon (FBA)"/>
    <s v="Delivered"/>
    <s v="Rajasthan"/>
  </r>
  <r>
    <s v="IN-AMD-105785"/>
    <x v="762"/>
    <s v="Pantry &amp; Groceries"/>
    <s v="Organic Turmeric Powder"/>
    <n v="3"/>
    <n v="769.08"/>
    <n v="0"/>
    <x v="5778"/>
    <n v="0"/>
    <s v="UPI"/>
    <s v="Seller Flex"/>
    <s v="Cancelled"/>
    <s v="Rajasthan"/>
  </r>
  <r>
    <s v="IN-AMD-105786"/>
    <x v="245"/>
    <s v="Home &amp; Kitchen"/>
    <s v="Stainless Steel Dinner Set"/>
    <n v="1"/>
    <n v="6331.04"/>
    <n v="0.15"/>
    <x v="5779"/>
    <n v="0"/>
    <s v="Cash on Delivery (COD)"/>
    <s v="Amazon (FBA)"/>
    <s v="Cancelled"/>
    <s v="Maharashtra"/>
  </r>
  <r>
    <s v="IN-AMD-105787"/>
    <x v="719"/>
    <s v="Apparel &amp; Fashion"/>
    <s v="Cotton Kurta Set"/>
    <n v="3"/>
    <n v="2150.44"/>
    <n v="0.2"/>
    <x v="5780"/>
    <n v="1429.61"/>
    <s v="UPI"/>
    <s v="Amazon (FBA)"/>
    <s v="Delivered"/>
    <s v="Delhi"/>
  </r>
  <r>
    <s v="IN-AMD-105788"/>
    <x v="948"/>
    <s v="Home &amp; Kitchen"/>
    <s v="Mixer Grinder 750W"/>
    <n v="4"/>
    <n v="2162.06"/>
    <n v="0"/>
    <x v="5781"/>
    <n v="2778.43"/>
    <s v="Credit/Debit Card"/>
    <s v="Seller Flex"/>
    <s v="Delivered"/>
    <s v="Gujarat"/>
  </r>
  <r>
    <s v="IN-AMD-105789"/>
    <x v="728"/>
    <s v="Electronics &amp; Mobiles"/>
    <s v="Wireless Earbuds"/>
    <n v="2"/>
    <n v="31875.91"/>
    <n v="0"/>
    <x v="5782"/>
    <n v="9146.7900000000009"/>
    <s v="Credit/Debit Card"/>
    <s v="Seller Flex"/>
    <s v="Delivered"/>
    <s v="Maharashtra"/>
  </r>
  <r>
    <s v="IN-AMD-105790"/>
    <x v="876"/>
    <s v="Apparel &amp; Fashion"/>
    <s v="Saree with Unstitched Blouse"/>
    <n v="3"/>
    <n v="376.59"/>
    <n v="0.15"/>
    <x v="5783"/>
    <n v="246.41"/>
    <s v="UPI"/>
    <s v="Amazon (FBA)"/>
    <s v="Delivered"/>
    <s v="Tamil Nadu"/>
  </r>
  <r>
    <s v="IN-AMD-105791"/>
    <x v="331"/>
    <s v="Apparel &amp; Fashion"/>
    <s v="Men Denim Jeans"/>
    <n v="1"/>
    <n v="1049.32"/>
    <n v="0.1"/>
    <x v="5784"/>
    <n v="165.23"/>
    <s v="UPI"/>
    <s v="Seller Flex"/>
    <s v="Delivered"/>
    <s v="Karnataka"/>
  </r>
  <r>
    <s v="IN-AMD-105792"/>
    <x v="384"/>
    <s v="Electronics &amp; Mobiles"/>
    <s v="Smartwatch"/>
    <n v="3"/>
    <n v="18121.32"/>
    <n v="0.1"/>
    <x v="5785"/>
    <n v="14614.2"/>
    <s v="UPI"/>
    <s v="Amazon (FBA)"/>
    <s v="Shipped"/>
    <s v="Tamil Nadu"/>
  </r>
  <r>
    <s v="IN-AMD-105793"/>
    <x v="878"/>
    <s v="Electronics &amp; Mobiles"/>
    <s v="Laptop Backpack"/>
    <n v="1"/>
    <n v="30242.62"/>
    <n v="0.1"/>
    <x v="5786"/>
    <n v="4927.5"/>
    <s v="Net Banking"/>
    <s v="Amazon (FBA)"/>
    <s v="Delivered"/>
    <s v="Karnataka"/>
  </r>
  <r>
    <s v="IN-AMD-105794"/>
    <x v="752"/>
    <s v="Electronics &amp; Mobiles"/>
    <s v="Smartwatch"/>
    <n v="4"/>
    <n v="29646.91"/>
    <n v="0.15"/>
    <x v="5787"/>
    <n v="0"/>
    <s v="Cash on Delivery (COD)"/>
    <s v="Amazon (FBA)"/>
    <s v="Returned"/>
    <s v="Tamil Nadu"/>
  </r>
  <r>
    <s v="IN-AMD-105795"/>
    <x v="270"/>
    <s v="Home &amp; Kitchen"/>
    <s v="Cotton Bedsheet Double"/>
    <n v="2"/>
    <n v="3497.02"/>
    <n v="0"/>
    <x v="5788"/>
    <n v="1987.96"/>
    <s v="UPI"/>
    <s v="Amazon (FBA)"/>
    <s v="Delivered"/>
    <s v="Delhi"/>
  </r>
  <r>
    <s v="IN-AMD-105796"/>
    <x v="816"/>
    <s v="Beauty &amp; Personal Care"/>
    <s v="Ayurvedic Hair Oil"/>
    <n v="4"/>
    <n v="813.86"/>
    <n v="0.05"/>
    <x v="5789"/>
    <n v="1065.25"/>
    <s v="Net Banking"/>
    <s v="Amazon (FBA)"/>
    <s v="Delivered"/>
    <s v="Delhi"/>
  </r>
  <r>
    <s v="IN-AMD-105797"/>
    <x v="239"/>
    <s v="Pantry &amp; Groceries"/>
    <s v="Ghee 1L"/>
    <n v="3"/>
    <n v="844.08"/>
    <n v="0"/>
    <x v="5790"/>
    <n v="591.83000000000004"/>
    <s v="UPI"/>
    <s v="Amazon (FBA)"/>
    <s v="Delivered"/>
    <s v="Maharashtra"/>
  </r>
  <r>
    <s v="IN-AMD-105798"/>
    <x v="505"/>
    <s v="Apparel &amp; Fashion"/>
    <s v="Cotton Kurta Set"/>
    <n v="3"/>
    <n v="2207.67"/>
    <n v="0.1"/>
    <x v="5791"/>
    <n v="934.19"/>
    <s v="UPI"/>
    <s v="Amazon (FBA)"/>
    <s v="Delivered"/>
    <s v="Uttar Pradesh"/>
  </r>
  <r>
    <s v="IN-AMD-105799"/>
    <x v="910"/>
    <s v="Home &amp; Kitchen"/>
    <s v="Cotton Bedsheet Double"/>
    <n v="2"/>
    <n v="4334.33"/>
    <n v="0.25"/>
    <x v="5792"/>
    <n v="1966.1"/>
    <s v="Net Banking"/>
    <s v="Amazon (FBA)"/>
    <s v="Shipped"/>
    <s v="Maharashtra"/>
  </r>
  <r>
    <s v="IN-AMD-105800"/>
    <x v="72"/>
    <s v="Pantry &amp; Groceries"/>
    <s v="Basmati Rice 5kg"/>
    <n v="1"/>
    <n v="1065.83"/>
    <n v="0"/>
    <x v="5793"/>
    <n v="311.08999999999997"/>
    <s v="UPI"/>
    <s v="Amazon (FBA)"/>
    <s v="Delivered"/>
    <s v="Kerala"/>
  </r>
  <r>
    <s v="IN-AMD-105801"/>
    <x v="392"/>
    <s v="Electronics &amp; Mobiles"/>
    <s v="Power Bank 20000mAh"/>
    <n v="4"/>
    <n v="26191.05"/>
    <n v="0.2"/>
    <x v="5794"/>
    <n v="26459.99"/>
    <s v="UPI"/>
    <s v="Amazon (FBA)"/>
    <s v="Delivered"/>
    <s v="Maharashtra"/>
  </r>
  <r>
    <s v="IN-AMD-105802"/>
    <x v="25"/>
    <s v="Home &amp; Kitchen"/>
    <s v="Water Purifier"/>
    <n v="1"/>
    <n v="7720.99"/>
    <n v="0.15"/>
    <x v="5795"/>
    <n v="1630.69"/>
    <s v="UPI"/>
    <s v="Merchant (FBM)"/>
    <s v="Delivered"/>
    <s v="Delhi"/>
  </r>
  <r>
    <s v="IN-AMD-105803"/>
    <x v="21"/>
    <s v="Beauty &amp; Personal Care"/>
    <s v="Electric Trimmer"/>
    <n v="3"/>
    <n v="378.01"/>
    <n v="0"/>
    <x v="5796"/>
    <n v="307.97000000000003"/>
    <s v="Cash on Delivery (COD)"/>
    <s v="Amazon (FBA)"/>
    <s v="Delivered"/>
    <s v="Karnataka"/>
  </r>
  <r>
    <s v="IN-AMD-105804"/>
    <x v="430"/>
    <s v="Electronics &amp; Mobiles"/>
    <s v="Laptop Backpack"/>
    <n v="1"/>
    <n v="30860.59"/>
    <n v="0.1"/>
    <x v="5797"/>
    <n v="9487.1200000000008"/>
    <s v="Credit/Debit Card"/>
    <s v="Amazon (FBA)"/>
    <s v="Delivered"/>
    <s v="Tamil Nadu"/>
  </r>
  <r>
    <s v="IN-AMD-105805"/>
    <x v="716"/>
    <s v="Beauty &amp; Personal Care"/>
    <s v="Matte Lipstick"/>
    <n v="4"/>
    <n v="446.5"/>
    <n v="0.05"/>
    <x v="5798"/>
    <n v="209.87"/>
    <s v="UPI"/>
    <s v="Amazon (FBA)"/>
    <s v="Delivered"/>
    <s v="Maharashtra"/>
  </r>
  <r>
    <s v="IN-AMD-105806"/>
    <x v="469"/>
    <s v="Beauty &amp; Personal Care"/>
    <s v="Sunscreen Gel SPF 50"/>
    <n v="1"/>
    <n v="421.54"/>
    <n v="0"/>
    <x v="5799"/>
    <n v="115.34"/>
    <s v="UPI"/>
    <s v="Seller Flex"/>
    <s v="Delivered"/>
    <s v="Delhi"/>
  </r>
  <r>
    <s v="IN-AMD-105807"/>
    <x v="567"/>
    <s v="Electronics &amp; Mobiles"/>
    <s v="5G Smartphone"/>
    <n v="3"/>
    <n v="5565.95"/>
    <n v="0"/>
    <x v="5800"/>
    <n v="0"/>
    <s v="UPI"/>
    <s v="Amazon (FBA)"/>
    <s v="Returned"/>
    <s v="Telangana"/>
  </r>
  <r>
    <s v="IN-AMD-105808"/>
    <x v="666"/>
    <s v="Electronics &amp; Mobiles"/>
    <s v="Smartwatch"/>
    <n v="4"/>
    <n v="14445.13"/>
    <n v="0"/>
    <x v="5801"/>
    <n v="12397.48"/>
    <s v="Credit/Debit Card"/>
    <s v="Amazon (FBA)"/>
    <s v="Delivered"/>
    <s v="West Bengal"/>
  </r>
  <r>
    <s v="IN-AMD-105809"/>
    <x v="206"/>
    <s v="Electronics &amp; Mobiles"/>
    <s v="Smartwatch"/>
    <n v="1"/>
    <n v="10483.77"/>
    <n v="0.15"/>
    <x v="5802"/>
    <n v="1681.57"/>
    <s v="Cash on Delivery (COD)"/>
    <s v="Merchant (FBM)"/>
    <s v="Delivered"/>
    <s v="Kerala"/>
  </r>
  <r>
    <s v="IN-AMD-105810"/>
    <x v="781"/>
    <s v="Apparel &amp; Fashion"/>
    <s v="Men Denim Jeans"/>
    <n v="1"/>
    <n v="1788.97"/>
    <n v="0.2"/>
    <x v="5803"/>
    <n v="410.7"/>
    <s v="UPI"/>
    <s v="Seller Flex"/>
    <s v="Delivered"/>
    <s v="Maharashtra"/>
  </r>
  <r>
    <s v="IN-AMD-105811"/>
    <x v="657"/>
    <s v="Apparel &amp; Fashion"/>
    <s v="Cotton Kurta Set"/>
    <n v="4"/>
    <n v="829.77"/>
    <n v="0.05"/>
    <x v="5804"/>
    <n v="461.87"/>
    <s v="Cash on Delivery (COD)"/>
    <s v="Amazon (FBA)"/>
    <s v="Delivered"/>
    <s v="Tamil Nadu"/>
  </r>
  <r>
    <s v="IN-AMD-105812"/>
    <x v="338"/>
    <s v="Apparel &amp; Fashion"/>
    <s v="Sports Shoes"/>
    <n v="3"/>
    <n v="1062.94"/>
    <n v="0.1"/>
    <x v="5805"/>
    <n v="495.72"/>
    <s v="Net Banking"/>
    <s v="Seller Flex"/>
    <s v="Delivered"/>
    <s v="Delhi"/>
  </r>
  <r>
    <s v="IN-AMD-105813"/>
    <x v="887"/>
    <s v="Electronics &amp; Mobiles"/>
    <s v="Wireless Earbuds"/>
    <n v="4"/>
    <n v="3953.91"/>
    <n v="0.1"/>
    <x v="5806"/>
    <n v="2759.84"/>
    <s v="UPI"/>
    <s v="Seller Flex"/>
    <s v="Delivered"/>
    <s v="Uttar Pradesh"/>
  </r>
  <r>
    <s v="IN-AMD-105814"/>
    <x v="432"/>
    <s v="Pantry &amp; Groceries"/>
    <s v="Organic Turmeric Powder"/>
    <n v="3"/>
    <n v="740.07"/>
    <n v="0.15"/>
    <x v="5807"/>
    <n v="314.42"/>
    <s v="UPI"/>
    <s v="Amazon (FBA)"/>
    <s v="Delivered"/>
    <s v="West Bengal"/>
  </r>
  <r>
    <s v="IN-AMD-105815"/>
    <x v="262"/>
    <s v="Apparel &amp; Fashion"/>
    <s v="Printed T-Shirt"/>
    <n v="1"/>
    <n v="1696.52"/>
    <n v="0.05"/>
    <x v="5808"/>
    <n v="247.49"/>
    <s v="UPI"/>
    <s v="Merchant (FBM)"/>
    <s v="Delivered"/>
    <s v="Uttar Pradesh"/>
  </r>
  <r>
    <s v="IN-AMD-105816"/>
    <x v="210"/>
    <s v="Electronics &amp; Mobiles"/>
    <s v="Power Bank 20000mAh"/>
    <n v="4"/>
    <n v="2388.9899999999998"/>
    <n v="0"/>
    <x v="5809"/>
    <n v="2213.7800000000002"/>
    <s v="Cash on Delivery (COD)"/>
    <s v="Amazon (FBA)"/>
    <s v="Delivered"/>
    <s v="Karnataka"/>
  </r>
  <r>
    <s v="IN-AMD-105817"/>
    <x v="683"/>
    <s v="Apparel &amp; Fashion"/>
    <s v="Saree with Unstitched Blouse"/>
    <n v="3"/>
    <n v="2441.85"/>
    <n v="0.05"/>
    <x v="5810"/>
    <n v="1024.3699999999999"/>
    <s v="UPI"/>
    <s v="Merchant (FBM)"/>
    <s v="Delivered"/>
    <s v="Karnataka"/>
  </r>
  <r>
    <s v="IN-AMD-105818"/>
    <x v="16"/>
    <s v="Apparel &amp; Fashion"/>
    <s v="Saree with Unstitched Blouse"/>
    <n v="4"/>
    <n v="1795.29"/>
    <n v="0.1"/>
    <x v="5811"/>
    <n v="1231.7"/>
    <s v="UPI"/>
    <s v="Amazon (FBA)"/>
    <s v="Delivered"/>
    <s v="Gujarat"/>
  </r>
  <r>
    <s v="IN-AMD-105819"/>
    <x v="40"/>
    <s v="Apparel &amp; Fashion"/>
    <s v="Saree with Unstitched Blouse"/>
    <n v="1"/>
    <n v="2939.56"/>
    <n v="0.15"/>
    <x v="5812"/>
    <n v="821.29"/>
    <s v="UPI"/>
    <s v="Amazon (FBA)"/>
    <s v="Delivered"/>
    <s v="Uttar Pradesh"/>
  </r>
  <r>
    <s v="IN-AMD-105820"/>
    <x v="563"/>
    <s v="Electronics &amp; Mobiles"/>
    <s v="Laptop Backpack"/>
    <n v="4"/>
    <n v="17405.490000000002"/>
    <n v="0"/>
    <x v="5813"/>
    <n v="17102.599999999999"/>
    <s v="Credit/Debit Card"/>
    <s v="Seller Flex"/>
    <s v="Delivered"/>
    <s v="Uttar Pradesh"/>
  </r>
  <r>
    <s v="IN-AMD-105821"/>
    <x v="465"/>
    <s v="Electronics &amp; Mobiles"/>
    <s v="Smartwatch"/>
    <n v="1"/>
    <n v="33928.129999999997"/>
    <n v="0.1"/>
    <x v="5814"/>
    <n v="7311.91"/>
    <s v="Net Banking"/>
    <s v="Amazon (FBA)"/>
    <s v="Delivered"/>
    <s v="Maharashtra"/>
  </r>
  <r>
    <s v="IN-AMD-105822"/>
    <x v="489"/>
    <s v="Beauty &amp; Personal Care"/>
    <s v="Ubtan Face Wash"/>
    <n v="1"/>
    <n v="794.19"/>
    <n v="0"/>
    <x v="5815"/>
    <n v="243.41"/>
    <s v="UPI"/>
    <s v="Seller Flex"/>
    <s v="Delivered"/>
    <s v="Delhi"/>
  </r>
  <r>
    <s v="IN-AMD-105823"/>
    <x v="785"/>
    <s v="Pantry &amp; Groceries"/>
    <s v="Filter Coffee Powder"/>
    <n v="1"/>
    <n v="941.76"/>
    <n v="0.15"/>
    <x v="5816"/>
    <n v="223.28"/>
    <s v="UPI"/>
    <s v="Seller Flex"/>
    <s v="Delivered"/>
    <s v="Karnataka"/>
  </r>
  <r>
    <s v="IN-AMD-105824"/>
    <x v="122"/>
    <s v="Apparel &amp; Fashion"/>
    <s v="Saree with Unstitched Blouse"/>
    <n v="3"/>
    <n v="1558.15"/>
    <n v="0.1"/>
    <x v="5817"/>
    <n v="856.65"/>
    <s v="Credit/Debit Card"/>
    <s v="Amazon (FBA)"/>
    <s v="Delivered"/>
    <s v="Maharashtra"/>
  </r>
  <r>
    <s v="IN-AMD-105825"/>
    <x v="680"/>
    <s v="Apparel &amp; Fashion"/>
    <s v="Cotton Kurta Set"/>
    <n v="3"/>
    <n v="1338.14"/>
    <n v="0.1"/>
    <x v="5818"/>
    <n v="545.27"/>
    <s v="Credit/Debit Card"/>
    <s v="Amazon (FBA)"/>
    <s v="Delivered"/>
    <s v="Kerala"/>
  </r>
  <r>
    <s v="IN-AMD-105826"/>
    <x v="443"/>
    <s v="Home &amp; Kitchen"/>
    <s v="Water Purifier"/>
    <n v="2"/>
    <n v="1883.24"/>
    <n v="0.15"/>
    <x v="5819"/>
    <n v="0"/>
    <s v="Credit/Debit Card"/>
    <s v="Seller Flex"/>
    <s v="Cancelled"/>
    <s v="Delhi"/>
  </r>
  <r>
    <s v="IN-AMD-105827"/>
    <x v="833"/>
    <s v="Home &amp; Kitchen"/>
    <s v="Mixer Grinder 750W"/>
    <n v="3"/>
    <n v="2120.98"/>
    <n v="0.05"/>
    <x v="5820"/>
    <n v="879.47"/>
    <s v="UPI"/>
    <s v="Seller Flex"/>
    <s v="Delivered"/>
    <s v="Maharashtra"/>
  </r>
  <r>
    <s v="IN-AMD-105828"/>
    <x v="723"/>
    <s v="Apparel &amp; Fashion"/>
    <s v="Sports Shoes"/>
    <n v="2"/>
    <n v="2138.4"/>
    <n v="0"/>
    <x v="5821"/>
    <n v="813.8"/>
    <s v="UPI"/>
    <s v="Amazon (FBA)"/>
    <s v="Delivered"/>
    <s v="Tamil Nadu"/>
  </r>
  <r>
    <s v="IN-AMD-105829"/>
    <x v="865"/>
    <s v="Pantry &amp; Groceries"/>
    <s v="Ghee 1L"/>
    <n v="4"/>
    <n v="674.51"/>
    <n v="0.15"/>
    <x v="5822"/>
    <n v="685.31"/>
    <s v="UPI"/>
    <s v="Amazon (FBA)"/>
    <s v="Delivered"/>
    <s v="Delhi"/>
  </r>
  <r>
    <s v="IN-AMD-105830"/>
    <x v="684"/>
    <s v="Home &amp; Kitchen"/>
    <s v="Stainless Steel Dinner Set"/>
    <n v="1"/>
    <n v="5908.39"/>
    <n v="0.15"/>
    <x v="5823"/>
    <n v="1416.68"/>
    <s v="Credit/Debit Card"/>
    <s v="Merchant (FBM)"/>
    <s v="Delivered"/>
    <s v="Gujarat"/>
  </r>
  <r>
    <s v="IN-AMD-105831"/>
    <x v="20"/>
    <s v="Apparel &amp; Fashion"/>
    <s v="Men Denim Jeans"/>
    <n v="3"/>
    <n v="2928.86"/>
    <n v="0"/>
    <x v="5824"/>
    <n v="0"/>
    <s v="UPI"/>
    <s v="Amazon (FBA)"/>
    <s v="Cancelled"/>
    <s v="West Bengal"/>
  </r>
  <r>
    <s v="IN-AMD-105832"/>
    <x v="697"/>
    <s v="Home &amp; Kitchen"/>
    <s v="Cotton Bedsheet Double"/>
    <n v="1"/>
    <n v="3457.14"/>
    <n v="0.2"/>
    <x v="5825"/>
    <n v="0"/>
    <s v="Cash on Delivery (COD)"/>
    <s v="Amazon (FBA)"/>
    <s v="Cancelled"/>
    <s v="West Bengal"/>
  </r>
  <r>
    <s v="IN-AMD-105833"/>
    <x v="432"/>
    <s v="Pantry &amp; Groceries"/>
    <s v="Assorted Dry Fruits 500g"/>
    <n v="2"/>
    <n v="551.65"/>
    <n v="0"/>
    <x v="5826"/>
    <n v="291.12"/>
    <s v="Credit/Debit Card"/>
    <s v="Amazon (FBA)"/>
    <s v="Delivered"/>
    <s v="Kerala"/>
  </r>
  <r>
    <s v="IN-AMD-105834"/>
    <x v="901"/>
    <s v="Beauty &amp; Personal Care"/>
    <s v="Matte Lipstick"/>
    <n v="3"/>
    <n v="1016.51"/>
    <n v="0.05"/>
    <x v="5827"/>
    <n v="678.53"/>
    <s v="UPI"/>
    <s v="Merchant (FBM)"/>
    <s v="Delivered"/>
    <s v="Delhi"/>
  </r>
  <r>
    <s v="IN-AMD-105835"/>
    <x v="518"/>
    <s v="Electronics &amp; Mobiles"/>
    <s v="5G Smartphone"/>
    <n v="3"/>
    <n v="28053.03"/>
    <n v="0"/>
    <x v="5828"/>
    <n v="16001.33"/>
    <s v="UPI"/>
    <s v="Amazon (FBA)"/>
    <s v="Delivered"/>
    <s v="Uttar Pradesh"/>
  </r>
  <r>
    <s v="IN-AMD-105836"/>
    <x v="916"/>
    <s v="Apparel &amp; Fashion"/>
    <s v="Cotton Kurta Set"/>
    <n v="3"/>
    <n v="1265.8"/>
    <n v="0.25"/>
    <x v="5829"/>
    <n v="660.87"/>
    <s v="UPI"/>
    <s v="Amazon (FBA)"/>
    <s v="Delivered"/>
    <s v="Uttar Pradesh"/>
  </r>
  <r>
    <s v="IN-AMD-105837"/>
    <x v="441"/>
    <s v="Apparel &amp; Fashion"/>
    <s v="Men Denim Jeans"/>
    <n v="3"/>
    <n v="2392.06"/>
    <n v="0"/>
    <x v="5830"/>
    <n v="0"/>
    <s v="Credit/Debit Card"/>
    <s v="Merchant (FBM)"/>
    <s v="Cancelled"/>
    <s v="Tamil Nadu"/>
  </r>
  <r>
    <s v="IN-AMD-105838"/>
    <x v="705"/>
    <s v="Apparel &amp; Fashion"/>
    <s v="Saree with Unstitched Blouse"/>
    <n v="1"/>
    <n v="428.93"/>
    <n v="0.25"/>
    <x v="5831"/>
    <n v="112.15"/>
    <s v="Net Banking"/>
    <s v="Amazon (FBA)"/>
    <s v="Delivered"/>
    <s v="Karnataka"/>
  </r>
  <r>
    <s v="IN-AMD-105839"/>
    <x v="254"/>
    <s v="Home &amp; Kitchen"/>
    <s v="Mixer Grinder 750W"/>
    <n v="3"/>
    <n v="5408.63"/>
    <n v="0.1"/>
    <x v="5832"/>
    <n v="2904.51"/>
    <s v="UPI"/>
    <s v="Amazon (FBA)"/>
    <s v="Delivered"/>
    <s v="Gujarat"/>
  </r>
  <r>
    <s v="IN-AMD-105840"/>
    <x v="25"/>
    <s v="Beauty &amp; Personal Care"/>
    <s v="Sunscreen Gel SPF 50"/>
    <n v="2"/>
    <n v="403.02"/>
    <n v="0"/>
    <x v="5833"/>
    <n v="255.53"/>
    <s v="Cash on Delivery (COD)"/>
    <s v="Amazon (FBA)"/>
    <s v="Delivered"/>
    <s v="Kerala"/>
  </r>
  <r>
    <s v="IN-AMD-105841"/>
    <x v="516"/>
    <s v="Home &amp; Kitchen"/>
    <s v="Water Purifier"/>
    <n v="3"/>
    <n v="6949.78"/>
    <n v="0.1"/>
    <x v="5834"/>
    <n v="6182.99"/>
    <s v="Credit/Debit Card"/>
    <s v="Merchant (FBM)"/>
    <s v="Delivered"/>
    <s v="Telangana"/>
  </r>
  <r>
    <s v="IN-AMD-105842"/>
    <x v="336"/>
    <s v="Pantry &amp; Groceries"/>
    <s v="Assorted Dry Fruits 500g"/>
    <n v="2"/>
    <n v="713.82"/>
    <n v="0.2"/>
    <x v="5835"/>
    <n v="144.16999999999999"/>
    <s v="UPI"/>
    <s v="Amazon (FBA)"/>
    <s v="Delivered"/>
    <s v="Delhi"/>
  </r>
  <r>
    <s v="IN-AMD-105843"/>
    <x v="616"/>
    <s v="Electronics &amp; Mobiles"/>
    <s v="Power Bank 20000mAh"/>
    <n v="2"/>
    <n v="18120.849999999999"/>
    <n v="0.1"/>
    <x v="5836"/>
    <n v="8389.39"/>
    <s v="Credit/Debit Card"/>
    <s v="Amazon (FBA)"/>
    <s v="Delivered"/>
    <s v="Maharashtra"/>
  </r>
  <r>
    <s v="IN-AMD-105844"/>
    <x v="287"/>
    <s v="Beauty &amp; Personal Care"/>
    <s v="Ubtan Face Wash"/>
    <n v="1"/>
    <n v="1442.59"/>
    <n v="0"/>
    <x v="5837"/>
    <n v="0"/>
    <s v="Cash on Delivery (COD)"/>
    <s v="Amazon (FBA)"/>
    <s v="Returned"/>
    <s v="Tamil Nadu"/>
  </r>
  <r>
    <s v="IN-AMD-105845"/>
    <x v="549"/>
    <s v="Beauty &amp; Personal Care"/>
    <s v="Electric Trimmer"/>
    <n v="3"/>
    <n v="675.68"/>
    <n v="0"/>
    <x v="5838"/>
    <n v="447.2"/>
    <s v="UPI"/>
    <s v="Seller Flex"/>
    <s v="Delivered"/>
    <s v="Tamil Nadu"/>
  </r>
  <r>
    <s v="IN-AMD-105846"/>
    <x v="944"/>
    <s v="Apparel &amp; Fashion"/>
    <s v="Printed T-Shirt"/>
    <n v="2"/>
    <n v="2605.4899999999998"/>
    <n v="0"/>
    <x v="5839"/>
    <n v="698.08"/>
    <s v="Net Banking"/>
    <s v="Amazon (FBA)"/>
    <s v="Delivered"/>
    <s v="Tamil Nadu"/>
  </r>
  <r>
    <s v="IN-AMD-105847"/>
    <x v="670"/>
    <s v="Home &amp; Kitchen"/>
    <s v="Stainless Steel Dinner Set"/>
    <n v="3"/>
    <n v="6765.77"/>
    <n v="0"/>
    <x v="5840"/>
    <n v="4223.3100000000004"/>
    <s v="Credit/Debit Card"/>
    <s v="Amazon (FBA)"/>
    <s v="Delivered"/>
    <s v="Maharashtra"/>
  </r>
  <r>
    <s v="IN-AMD-105848"/>
    <x v="714"/>
    <s v="Electronics &amp; Mobiles"/>
    <s v="Laptop Backpack"/>
    <n v="1"/>
    <n v="17883.849999999999"/>
    <n v="0.05"/>
    <x v="5841"/>
    <n v="3115.38"/>
    <s v="UPI"/>
    <s v="Seller Flex"/>
    <s v="Delivered"/>
    <s v="West Bengal"/>
  </r>
  <r>
    <s v="IN-AMD-105849"/>
    <x v="687"/>
    <s v="Beauty &amp; Personal Care"/>
    <s v="Ubtan Face Wash"/>
    <n v="1"/>
    <n v="1076.56"/>
    <n v="0.1"/>
    <x v="5842"/>
    <n v="313.95999999999998"/>
    <s v="Credit/Debit Card"/>
    <s v="Amazon (FBA)"/>
    <s v="Delivered"/>
    <s v="Tamil Nadu"/>
  </r>
  <r>
    <s v="IN-AMD-105850"/>
    <x v="921"/>
    <s v="Apparel &amp; Fashion"/>
    <s v="Saree with Unstitched Blouse"/>
    <n v="3"/>
    <n v="2942.15"/>
    <n v="0.05"/>
    <x v="5843"/>
    <n v="2290.92"/>
    <s v="Cash on Delivery (COD)"/>
    <s v="Seller Flex"/>
    <s v="Delivered"/>
    <s v="Karnataka"/>
  </r>
  <r>
    <s v="IN-AMD-105851"/>
    <x v="611"/>
    <s v="Electronics &amp; Mobiles"/>
    <s v="Wireless Earbuds"/>
    <n v="2"/>
    <n v="32136.13"/>
    <n v="0.05"/>
    <x v="5844"/>
    <n v="10982.45"/>
    <s v="Credit/Debit Card"/>
    <s v="Merchant (FBM)"/>
    <s v="Delivered"/>
    <s v="Rajasthan"/>
  </r>
  <r>
    <s v="IN-AMD-105852"/>
    <x v="288"/>
    <s v="Home &amp; Kitchen"/>
    <s v="Stainless Steel Dinner Set"/>
    <n v="4"/>
    <n v="6723.27"/>
    <n v="0.05"/>
    <x v="5845"/>
    <n v="7797.69"/>
    <s v="Credit/Debit Card"/>
    <s v="Merchant (FBM)"/>
    <s v="Delivered"/>
    <s v="Karnataka"/>
  </r>
  <r>
    <s v="IN-AMD-105853"/>
    <x v="709"/>
    <s v="Home &amp; Kitchen"/>
    <s v="Mixer Grinder 750W"/>
    <n v="4"/>
    <n v="3441.29"/>
    <n v="0.25"/>
    <x v="5846"/>
    <n v="2446.8200000000002"/>
    <s v="UPI"/>
    <s v="Amazon (FBA)"/>
    <s v="Shipped"/>
    <s v="Delhi"/>
  </r>
  <r>
    <s v="IN-AMD-105854"/>
    <x v="305"/>
    <s v="Electronics &amp; Mobiles"/>
    <s v="Smartwatch"/>
    <n v="1"/>
    <n v="6145.13"/>
    <n v="0.1"/>
    <x v="5847"/>
    <n v="1777.25"/>
    <s v="UPI"/>
    <s v="Amazon (FBA)"/>
    <s v="Delivered"/>
    <s v="Delhi"/>
  </r>
  <r>
    <s v="IN-AMD-105855"/>
    <x v="657"/>
    <s v="Electronics &amp; Mobiles"/>
    <s v="Power Bank 20000mAh"/>
    <n v="2"/>
    <n v="17785.57"/>
    <n v="0.15"/>
    <x v="5848"/>
    <n v="9200.08"/>
    <s v="UPI"/>
    <s v="Amazon (FBA)"/>
    <s v="Delivered"/>
    <s v="Delhi"/>
  </r>
  <r>
    <s v="IN-AMD-105856"/>
    <x v="434"/>
    <s v="Apparel &amp; Fashion"/>
    <s v="Men Denim Jeans"/>
    <n v="4"/>
    <n v="1294.46"/>
    <n v="0.05"/>
    <x v="5849"/>
    <n v="1342.91"/>
    <s v="UPI"/>
    <s v="Seller Flex"/>
    <s v="Delivered"/>
    <s v="Uttar Pradesh"/>
  </r>
  <r>
    <s v="IN-AMD-105857"/>
    <x v="346"/>
    <s v="Home &amp; Kitchen"/>
    <s v="Induction Cooktop"/>
    <n v="2"/>
    <n v="6949.62"/>
    <n v="0"/>
    <x v="5850"/>
    <n v="2036.58"/>
    <s v="Credit/Debit Card"/>
    <s v="Amazon (FBA)"/>
    <s v="Delivered"/>
    <s v="Karnataka"/>
  </r>
  <r>
    <s v="IN-AMD-105858"/>
    <x v="915"/>
    <s v="Beauty &amp; Personal Care"/>
    <s v="Ayurvedic Hair Oil"/>
    <n v="3"/>
    <n v="1358.05"/>
    <n v="0.15"/>
    <x v="5851"/>
    <n v="895.49"/>
    <s v="UPI"/>
    <s v="Amazon (FBA)"/>
    <s v="Shipped"/>
    <s v="Kerala"/>
  </r>
  <r>
    <s v="IN-AMD-105859"/>
    <x v="353"/>
    <s v="Pantry &amp; Groceries"/>
    <s v="Organic Turmeric Powder"/>
    <n v="1"/>
    <n v="411.47"/>
    <n v="0.15"/>
    <x v="5852"/>
    <n v="91.55"/>
    <s v="UPI"/>
    <s v="Amazon (FBA)"/>
    <s v="Delivered"/>
    <s v="Tamil Nadu"/>
  </r>
  <r>
    <s v="IN-AMD-105860"/>
    <x v="393"/>
    <s v="Apparel &amp; Fashion"/>
    <s v="Saree with Unstitched Blouse"/>
    <n v="3"/>
    <n v="1257.49"/>
    <n v="0.05"/>
    <x v="5853"/>
    <n v="1102.51"/>
    <s v="Credit/Debit Card"/>
    <s v="Merchant (FBM)"/>
    <s v="Shipped"/>
    <s v="Gujarat"/>
  </r>
  <r>
    <s v="IN-AMD-105861"/>
    <x v="855"/>
    <s v="Beauty &amp; Personal Care"/>
    <s v="Matte Lipstick"/>
    <n v="3"/>
    <n v="1387.87"/>
    <n v="0.1"/>
    <x v="5854"/>
    <n v="0"/>
    <s v="UPI"/>
    <s v="Amazon (FBA)"/>
    <s v="Returned"/>
    <s v="Kerala"/>
  </r>
  <r>
    <s v="IN-AMD-105862"/>
    <x v="372"/>
    <s v="Apparel &amp; Fashion"/>
    <s v="Saree with Unstitched Blouse"/>
    <n v="3"/>
    <n v="2809.27"/>
    <n v="0"/>
    <x v="5855"/>
    <n v="2193.58"/>
    <s v="Cash on Delivery (COD)"/>
    <s v="Amazon (FBA)"/>
    <s v="Delivered"/>
    <s v="Telangana"/>
  </r>
  <r>
    <s v="IN-AMD-105863"/>
    <x v="635"/>
    <s v="Home &amp; Kitchen"/>
    <s v="Stainless Steel Dinner Set"/>
    <n v="2"/>
    <n v="7574.59"/>
    <n v="0"/>
    <x v="5856"/>
    <n v="4702.25"/>
    <s v="Cash on Delivery (COD)"/>
    <s v="Seller Flex"/>
    <s v="Delivered"/>
    <s v="Karnataka"/>
  </r>
  <r>
    <s v="IN-AMD-105864"/>
    <x v="415"/>
    <s v="Electronics &amp; Mobiles"/>
    <s v="Power Bank 20000mAh"/>
    <n v="4"/>
    <n v="12104.07"/>
    <n v="0.15"/>
    <x v="5857"/>
    <n v="5107.8900000000003"/>
    <s v="UPI"/>
    <s v="Amazon (FBA)"/>
    <s v="Delivered"/>
    <s v="Karnataka"/>
  </r>
  <r>
    <s v="IN-AMD-105865"/>
    <x v="473"/>
    <s v="Apparel &amp; Fashion"/>
    <s v="Saree with Unstitched Blouse"/>
    <n v="3"/>
    <n v="919.63"/>
    <n v="0.2"/>
    <x v="5858"/>
    <n v="575.88"/>
    <s v="UPI"/>
    <s v="Amazon (FBA)"/>
    <s v="Delivered"/>
    <s v="Karnataka"/>
  </r>
  <r>
    <s v="IN-AMD-105866"/>
    <x v="413"/>
    <s v="Home &amp; Kitchen"/>
    <s v="Cotton Bedsheet Double"/>
    <n v="1"/>
    <n v="4710.3599999999997"/>
    <n v="0.05"/>
    <x v="5859"/>
    <n v="1375.56"/>
    <s v="UPI"/>
    <s v="Seller Flex"/>
    <s v="Delivered"/>
    <s v="Delhi"/>
  </r>
  <r>
    <s v="IN-AMD-105867"/>
    <x v="167"/>
    <s v="Electronics &amp; Mobiles"/>
    <s v="5G Smartphone"/>
    <n v="2"/>
    <n v="13002.62"/>
    <n v="0.1"/>
    <x v="5860"/>
    <n v="5235.03"/>
    <s v="UPI"/>
    <s v="Amazon (FBA)"/>
    <s v="Delivered"/>
    <s v="Tamil Nadu"/>
  </r>
  <r>
    <s v="IN-AMD-105868"/>
    <x v="299"/>
    <s v="Home &amp; Kitchen"/>
    <s v="Cotton Bedsheet Double"/>
    <n v="4"/>
    <n v="4143.41"/>
    <n v="0.15"/>
    <x v="5861"/>
    <n v="2309.7600000000002"/>
    <s v="UPI"/>
    <s v="Amazon (FBA)"/>
    <s v="Delivered"/>
    <s v="Delhi"/>
  </r>
  <r>
    <s v="IN-AMD-105869"/>
    <x v="466"/>
    <s v="Beauty &amp; Personal Care"/>
    <s v="Electric Trimmer"/>
    <n v="3"/>
    <n v="1131.26"/>
    <n v="0.15"/>
    <x v="5862"/>
    <n v="866.32"/>
    <s v="Cash on Delivery (COD)"/>
    <s v="Merchant (FBM)"/>
    <s v="Delivered"/>
    <s v="Gujarat"/>
  </r>
  <r>
    <s v="IN-AMD-105870"/>
    <x v="134"/>
    <s v="Apparel &amp; Fashion"/>
    <s v="Sports Shoes"/>
    <n v="1"/>
    <n v="2778.38"/>
    <n v="0.05"/>
    <x v="5863"/>
    <n v="371.27"/>
    <s v="UPI"/>
    <s v="Seller Flex"/>
    <s v="Delivered"/>
    <s v="Delhi"/>
  </r>
  <r>
    <s v="IN-AMD-105871"/>
    <x v="962"/>
    <s v="Apparel &amp; Fashion"/>
    <s v="Sports Shoes"/>
    <n v="3"/>
    <n v="2902.28"/>
    <n v="0.1"/>
    <x v="5864"/>
    <n v="1901.79"/>
    <s v="Net Banking"/>
    <s v="Amazon (FBA)"/>
    <s v="Delivered"/>
    <s v="Telangana"/>
  </r>
  <r>
    <s v="IN-AMD-105872"/>
    <x v="812"/>
    <s v="Beauty &amp; Personal Care"/>
    <s v="Electric Trimmer"/>
    <n v="4"/>
    <n v="1260.1199999999999"/>
    <n v="0.1"/>
    <x v="5865"/>
    <n v="550.95000000000005"/>
    <s v="Cash on Delivery (COD)"/>
    <s v="Seller Flex"/>
    <s v="Delivered"/>
    <s v="West Bengal"/>
  </r>
  <r>
    <s v="IN-AMD-105873"/>
    <x v="452"/>
    <s v="Beauty &amp; Personal Care"/>
    <s v="Matte Lipstick"/>
    <n v="4"/>
    <n v="331.19"/>
    <n v="0"/>
    <x v="5866"/>
    <n v="302.67"/>
    <s v="Amazon Pay Later"/>
    <s v="Amazon (FBA)"/>
    <s v="Delivered"/>
    <s v="Maharashtra"/>
  </r>
  <r>
    <s v="IN-AMD-105874"/>
    <x v="425"/>
    <s v="Electronics &amp; Mobiles"/>
    <s v="Wireless Earbuds"/>
    <n v="3"/>
    <n v="27969.56"/>
    <n v="0.1"/>
    <x v="5867"/>
    <n v="24638.83"/>
    <s v="UPI"/>
    <s v="Amazon (FBA)"/>
    <s v="Delivered"/>
    <s v="Telangana"/>
  </r>
  <r>
    <s v="IN-AMD-105875"/>
    <x v="564"/>
    <s v="Apparel &amp; Fashion"/>
    <s v="Saree with Unstitched Blouse"/>
    <n v="3"/>
    <n v="1388.33"/>
    <n v="0.1"/>
    <x v="5868"/>
    <n v="1251.8399999999999"/>
    <s v="UPI"/>
    <s v="Seller Flex"/>
    <s v="Shipped"/>
    <s v="Maharashtra"/>
  </r>
  <r>
    <s v="IN-AMD-105876"/>
    <x v="888"/>
    <s v="Home &amp; Kitchen"/>
    <s v="Stainless Steel Dinner Set"/>
    <n v="2"/>
    <n v="7701.4"/>
    <n v="0.05"/>
    <x v="5869"/>
    <n v="2305.02"/>
    <s v="Amazon Pay Later"/>
    <s v="Amazon (FBA)"/>
    <s v="Delivered"/>
    <s v="Telangana"/>
  </r>
  <r>
    <s v="IN-AMD-105877"/>
    <x v="72"/>
    <s v="Home &amp; Kitchen"/>
    <s v="Induction Cooktop"/>
    <n v="4"/>
    <n v="6433.41"/>
    <n v="0"/>
    <x v="5870"/>
    <n v="6758.02"/>
    <s v="Amazon Pay Later"/>
    <s v="Amazon (FBA)"/>
    <s v="Delivered"/>
    <s v="Tamil Nadu"/>
  </r>
  <r>
    <s v="IN-AMD-105878"/>
    <x v="3"/>
    <s v="Electronics &amp; Mobiles"/>
    <s v="5G Smartphone"/>
    <n v="4"/>
    <n v="21092.720000000001"/>
    <n v="0.1"/>
    <x v="5871"/>
    <n v="10081.34"/>
    <s v="UPI"/>
    <s v="Amazon (FBA)"/>
    <s v="Delivered"/>
    <s v="Tamil Nadu"/>
  </r>
  <r>
    <s v="IN-AMD-105879"/>
    <x v="779"/>
    <s v="Apparel &amp; Fashion"/>
    <s v="Printed T-Shirt"/>
    <n v="3"/>
    <n v="702.48"/>
    <n v="0"/>
    <x v="5872"/>
    <n v="582.78"/>
    <s v="Credit/Debit Card"/>
    <s v="Amazon (FBA)"/>
    <s v="Delivered"/>
    <s v="Tamil Nadu"/>
  </r>
  <r>
    <s v="IN-AMD-105880"/>
    <x v="480"/>
    <s v="Beauty &amp; Personal Care"/>
    <s v="Ayurvedic Hair Oil"/>
    <n v="1"/>
    <n v="384.9"/>
    <n v="0.15"/>
    <x v="5873"/>
    <n v="96.96"/>
    <s v="UPI"/>
    <s v="Amazon (FBA)"/>
    <s v="Delivered"/>
    <s v="Delhi"/>
  </r>
  <r>
    <s v="IN-AMD-105881"/>
    <x v="136"/>
    <s v="Home &amp; Kitchen"/>
    <s v="Induction Cooktop"/>
    <n v="3"/>
    <n v="3750.42"/>
    <n v="0"/>
    <x v="5874"/>
    <n v="2535.5"/>
    <s v="Net Banking"/>
    <s v="Amazon (FBA)"/>
    <s v="Delivered"/>
    <s v="Maharashtra"/>
  </r>
  <r>
    <s v="IN-AMD-105882"/>
    <x v="657"/>
    <s v="Pantry &amp; Groceries"/>
    <s v="Filter Coffee Powder"/>
    <n v="3"/>
    <n v="189.71"/>
    <n v="0.15"/>
    <x v="5875"/>
    <n v="0"/>
    <s v="UPI"/>
    <s v="Seller Flex"/>
    <s v="Returned"/>
    <s v="Tamil Nadu"/>
  </r>
  <r>
    <s v="IN-AMD-105883"/>
    <x v="587"/>
    <s v="Beauty &amp; Personal Care"/>
    <s v="Ubtan Face Wash"/>
    <n v="4"/>
    <n v="1157.8699999999999"/>
    <n v="0.15"/>
    <x v="5876"/>
    <n v="969.82"/>
    <s v="Credit/Debit Card"/>
    <s v="Seller Flex"/>
    <s v="Delivered"/>
    <s v="Maharashtra"/>
  </r>
  <r>
    <s v="IN-AMD-105884"/>
    <x v="112"/>
    <s v="Pantry &amp; Groceries"/>
    <s v="Basmati Rice 5kg"/>
    <n v="2"/>
    <n v="522.29999999999995"/>
    <n v="0.2"/>
    <x v="5877"/>
    <n v="156.63999999999999"/>
    <s v="UPI"/>
    <s v="Amazon (FBA)"/>
    <s v="Delivered"/>
    <s v="Kerala"/>
  </r>
  <r>
    <s v="IN-AMD-105885"/>
    <x v="511"/>
    <s v="Electronics &amp; Mobiles"/>
    <s v="Power Bank 20000mAh"/>
    <n v="3"/>
    <n v="7186.87"/>
    <n v="0.05"/>
    <x v="5878"/>
    <n v="4724.67"/>
    <s v="UPI"/>
    <s v="Amazon (FBA)"/>
    <s v="Delivered"/>
    <s v="Karnataka"/>
  </r>
  <r>
    <s v="IN-AMD-105886"/>
    <x v="916"/>
    <s v="Beauty &amp; Personal Care"/>
    <s v="Ubtan Face Wash"/>
    <n v="1"/>
    <n v="237.17"/>
    <n v="0"/>
    <x v="5879"/>
    <n v="75.95"/>
    <s v="Credit/Debit Card"/>
    <s v="Seller Flex"/>
    <s v="Delivered"/>
    <s v="Uttar Pradesh"/>
  </r>
  <r>
    <s v="IN-AMD-105887"/>
    <x v="880"/>
    <s v="Electronics &amp; Mobiles"/>
    <s v="Laptop Backpack"/>
    <n v="1"/>
    <n v="19561.7"/>
    <n v="0.1"/>
    <x v="5880"/>
    <n v="2563.86"/>
    <s v="UPI"/>
    <s v="Merchant (FBM)"/>
    <s v="Delivered"/>
    <s v="Tamil Nadu"/>
  </r>
  <r>
    <s v="IN-AMD-105888"/>
    <x v="369"/>
    <s v="Home &amp; Kitchen"/>
    <s v="Stainless Steel Dinner Set"/>
    <n v="3"/>
    <n v="4345.34"/>
    <n v="0"/>
    <x v="5881"/>
    <n v="3213.49"/>
    <s v="Credit/Debit Card"/>
    <s v="Amazon (FBA)"/>
    <s v="Shipped"/>
    <s v="Uttar Pradesh"/>
  </r>
  <r>
    <s v="IN-AMD-105889"/>
    <x v="474"/>
    <s v="Apparel &amp; Fashion"/>
    <s v="Printed T-Shirt"/>
    <n v="1"/>
    <n v="2326.9699999999998"/>
    <n v="0"/>
    <x v="5882"/>
    <n v="448.96"/>
    <s v="Credit/Debit Card"/>
    <s v="Seller Flex"/>
    <s v="Delivered"/>
    <s v="Karnataka"/>
  </r>
  <r>
    <s v="IN-AMD-105890"/>
    <x v="205"/>
    <s v="Apparel &amp; Fashion"/>
    <s v="Printed T-Shirt"/>
    <n v="1"/>
    <n v="2897.23"/>
    <n v="0.2"/>
    <x v="5883"/>
    <n v="683.79"/>
    <s v="UPI"/>
    <s v="Amazon (FBA)"/>
    <s v="Delivered"/>
    <s v="Delhi"/>
  </r>
  <r>
    <s v="IN-AMD-105891"/>
    <x v="118"/>
    <s v="Beauty &amp; Personal Care"/>
    <s v="Ayurvedic Hair Oil"/>
    <n v="3"/>
    <n v="1272.48"/>
    <n v="0"/>
    <x v="5884"/>
    <n v="753.69"/>
    <s v="Cash on Delivery (COD)"/>
    <s v="Amazon (FBA)"/>
    <s v="Delivered"/>
    <s v="Telangana"/>
  </r>
  <r>
    <s v="IN-AMD-105892"/>
    <x v="539"/>
    <s v="Beauty &amp; Personal Care"/>
    <s v="Matte Lipstick"/>
    <n v="1"/>
    <n v="1429.87"/>
    <n v="0.1"/>
    <x v="5885"/>
    <n v="389.95"/>
    <s v="UPI"/>
    <s v="Amazon (FBA)"/>
    <s v="Delivered"/>
    <s v="Delhi"/>
  </r>
  <r>
    <s v="IN-AMD-105893"/>
    <x v="279"/>
    <s v="Electronics &amp; Mobiles"/>
    <s v="Laptop Backpack"/>
    <n v="1"/>
    <n v="33157.29"/>
    <n v="0.15"/>
    <x v="5886"/>
    <n v="5954.26"/>
    <s v="UPI"/>
    <s v="Amazon (FBA)"/>
    <s v="Delivered"/>
    <s v="Karnataka"/>
  </r>
  <r>
    <s v="IN-AMD-105894"/>
    <x v="677"/>
    <s v="Home &amp; Kitchen"/>
    <s v="Mixer Grinder 750W"/>
    <n v="3"/>
    <n v="4092.66"/>
    <n v="0"/>
    <x v="5887"/>
    <n v="3220.7"/>
    <s v="Cash on Delivery (COD)"/>
    <s v="Amazon (FBA)"/>
    <s v="Delivered"/>
    <s v="Maharashtra"/>
  </r>
  <r>
    <s v="IN-AMD-105895"/>
    <x v="117"/>
    <s v="Apparel &amp; Fashion"/>
    <s v="Saree with Unstitched Blouse"/>
    <n v="4"/>
    <n v="1508.77"/>
    <n v="0.2"/>
    <x v="5888"/>
    <n v="1356.95"/>
    <s v="UPI"/>
    <s v="Amazon (FBA)"/>
    <s v="Delivered"/>
    <s v="Tamil Nadu"/>
  </r>
  <r>
    <s v="IN-AMD-105896"/>
    <x v="945"/>
    <s v="Apparel &amp; Fashion"/>
    <s v="Saree with Unstitched Blouse"/>
    <n v="2"/>
    <n v="1540.55"/>
    <n v="0.05"/>
    <x v="5889"/>
    <n v="567.35"/>
    <s v="Net Banking"/>
    <s v="Amazon (FBA)"/>
    <s v="Delivered"/>
    <s v="Telangana"/>
  </r>
  <r>
    <s v="IN-AMD-105897"/>
    <x v="373"/>
    <s v="Beauty &amp; Personal Care"/>
    <s v="Ayurvedic Hair Oil"/>
    <n v="2"/>
    <n v="1153.75"/>
    <n v="0.05"/>
    <x v="5890"/>
    <n v="474.48"/>
    <s v="Cash on Delivery (COD)"/>
    <s v="Amazon (FBA)"/>
    <s v="Delivered"/>
    <s v="Karnataka"/>
  </r>
  <r>
    <s v="IN-AMD-105898"/>
    <x v="499"/>
    <s v="Apparel &amp; Fashion"/>
    <s v="Printed T-Shirt"/>
    <n v="4"/>
    <n v="1664.85"/>
    <n v="0"/>
    <x v="5891"/>
    <n v="2090.4499999999998"/>
    <s v="UPI"/>
    <s v="Seller Flex"/>
    <s v="Delivered"/>
    <s v="Gujarat"/>
  </r>
  <r>
    <s v="IN-AMD-105899"/>
    <x v="897"/>
    <s v="Pantry &amp; Groceries"/>
    <s v="Ghee 1L"/>
    <n v="3"/>
    <n v="599.76"/>
    <n v="0.1"/>
    <x v="5892"/>
    <n v="358.89"/>
    <s v="Credit/Debit Card"/>
    <s v="Amazon (FBA)"/>
    <s v="Delivered"/>
    <s v="Maharashtra"/>
  </r>
  <r>
    <s v="IN-AMD-105900"/>
    <x v="280"/>
    <s v="Electronics &amp; Mobiles"/>
    <s v="Power Bank 20000mAh"/>
    <n v="4"/>
    <n v="20220.32"/>
    <n v="0.05"/>
    <x v="5893"/>
    <n v="0"/>
    <s v="Amazon Pay Later"/>
    <s v="Amazon (FBA)"/>
    <s v="Cancelled"/>
    <s v="Delhi"/>
  </r>
  <r>
    <s v="IN-AMD-105901"/>
    <x v="642"/>
    <s v="Home &amp; Kitchen"/>
    <s v="Cotton Bedsheet Double"/>
    <n v="2"/>
    <n v="6590.67"/>
    <n v="0.25"/>
    <x v="5894"/>
    <n v="2514.92"/>
    <s v="UPI"/>
    <s v="Amazon (FBA)"/>
    <s v="Delivered"/>
    <s v="Telangana"/>
  </r>
  <r>
    <s v="IN-AMD-105902"/>
    <x v="951"/>
    <s v="Home &amp; Kitchen"/>
    <s v="Stainless Steel Dinner Set"/>
    <n v="2"/>
    <n v="7924.58"/>
    <n v="0.1"/>
    <x v="5895"/>
    <n v="4275.8500000000004"/>
    <s v="UPI"/>
    <s v="Amazon (FBA)"/>
    <s v="Delivered"/>
    <s v="Rajasthan"/>
  </r>
  <r>
    <s v="IN-AMD-105903"/>
    <x v="1"/>
    <s v="Electronics &amp; Mobiles"/>
    <s v="Power Bank 20000mAh"/>
    <n v="2"/>
    <n v="34143.800000000003"/>
    <n v="0.15"/>
    <x v="5896"/>
    <n v="0"/>
    <s v="UPI"/>
    <s v="Seller Flex"/>
    <s v="Returned"/>
    <s v="Delhi"/>
  </r>
  <r>
    <s v="IN-AMD-105904"/>
    <x v="409"/>
    <s v="Apparel &amp; Fashion"/>
    <s v="Men Denim Jeans"/>
    <n v="2"/>
    <n v="2690.9"/>
    <n v="0"/>
    <x v="5897"/>
    <n v="1386.48"/>
    <s v="Net Banking"/>
    <s v="Amazon (FBA)"/>
    <s v="Delivered"/>
    <s v="Telangana"/>
  </r>
  <r>
    <s v="IN-AMD-105905"/>
    <x v="175"/>
    <s v="Beauty &amp; Personal Care"/>
    <s v="Sunscreen Gel SPF 50"/>
    <n v="3"/>
    <n v="308.60000000000002"/>
    <n v="0.15"/>
    <x v="5898"/>
    <n v="250.94"/>
    <s v="Credit/Debit Card"/>
    <s v="Amazon (FBA)"/>
    <s v="Delivered"/>
    <s v="Telangana"/>
  </r>
  <r>
    <s v="IN-AMD-105906"/>
    <x v="893"/>
    <s v="Beauty &amp; Personal Care"/>
    <s v="Electric Trimmer"/>
    <n v="2"/>
    <n v="1000.55"/>
    <n v="0.1"/>
    <x v="5899"/>
    <n v="355.76"/>
    <s v="UPI"/>
    <s v="Seller Flex"/>
    <s v="Shipped"/>
    <s v="Kerala"/>
  </r>
  <r>
    <s v="IN-AMD-105907"/>
    <x v="843"/>
    <s v="Apparel &amp; Fashion"/>
    <s v="Saree with Unstitched Blouse"/>
    <n v="2"/>
    <n v="1374.76"/>
    <n v="0.05"/>
    <x v="5900"/>
    <n v="724.39"/>
    <s v="Credit/Debit Card"/>
    <s v="Amazon (FBA)"/>
    <s v="Delivered"/>
    <s v="Tamil Nadu"/>
  </r>
  <r>
    <s v="IN-AMD-105908"/>
    <x v="447"/>
    <s v="Apparel &amp; Fashion"/>
    <s v="Cotton Kurta Set"/>
    <n v="3"/>
    <n v="1847"/>
    <n v="0.15"/>
    <x v="5901"/>
    <n v="844.3"/>
    <s v="UPI"/>
    <s v="Amazon (FBA)"/>
    <s v="Delivered"/>
    <s v="Uttar Pradesh"/>
  </r>
  <r>
    <s v="IN-AMD-105909"/>
    <x v="967"/>
    <s v="Electronics &amp; Mobiles"/>
    <s v="Smartwatch"/>
    <n v="4"/>
    <n v="4118.63"/>
    <n v="0.25"/>
    <x v="5902"/>
    <n v="1790.61"/>
    <s v="UPI"/>
    <s v="Amazon (FBA)"/>
    <s v="Delivered"/>
    <s v="Maharashtra"/>
  </r>
  <r>
    <s v="IN-AMD-105910"/>
    <x v="786"/>
    <s v="Electronics &amp; Mobiles"/>
    <s v="Power Bank 20000mAh"/>
    <n v="3"/>
    <n v="33202.11"/>
    <n v="0"/>
    <x v="5903"/>
    <n v="15897.76"/>
    <s v="UPI"/>
    <s v="Amazon (FBA)"/>
    <s v="Delivered"/>
    <s v="Karnataka"/>
  </r>
  <r>
    <s v="IN-AMD-105911"/>
    <x v="430"/>
    <s v="Apparel &amp; Fashion"/>
    <s v="Men Denim Jeans"/>
    <n v="2"/>
    <n v="545.88"/>
    <n v="0.15"/>
    <x v="5904"/>
    <n v="265.43"/>
    <s v="UPI"/>
    <s v="Amazon (FBA)"/>
    <s v="Delivered"/>
    <s v="Uttar Pradesh"/>
  </r>
  <r>
    <s v="IN-AMD-105912"/>
    <x v="104"/>
    <s v="Electronics &amp; Mobiles"/>
    <s v="Laptop Backpack"/>
    <n v="1"/>
    <n v="12519.44"/>
    <n v="0.2"/>
    <x v="5905"/>
    <n v="2561.92"/>
    <s v="UPI"/>
    <s v="Amazon (FBA)"/>
    <s v="Delivered"/>
    <s v="Tamil Nadu"/>
  </r>
  <r>
    <s v="IN-AMD-105913"/>
    <x v="246"/>
    <s v="Beauty &amp; Personal Care"/>
    <s v="Electric Trimmer"/>
    <n v="3"/>
    <n v="867.08"/>
    <n v="0.05"/>
    <x v="5906"/>
    <n v="407.34"/>
    <s v="Cash on Delivery (COD)"/>
    <s v="Amazon (FBA)"/>
    <s v="Delivered"/>
    <s v="Delhi"/>
  </r>
  <r>
    <s v="IN-AMD-105914"/>
    <x v="651"/>
    <s v="Home &amp; Kitchen"/>
    <s v="Cotton Bedsheet Double"/>
    <n v="3"/>
    <n v="4667.5"/>
    <n v="0.05"/>
    <x v="5907"/>
    <n v="1704.95"/>
    <s v="UPI"/>
    <s v="Amazon (FBA)"/>
    <s v="Delivered"/>
    <s v="Telangana"/>
  </r>
  <r>
    <s v="IN-AMD-105915"/>
    <x v="279"/>
    <s v="Pantry &amp; Groceries"/>
    <s v="Assorted Dry Fruits 500g"/>
    <n v="4"/>
    <n v="839.74"/>
    <n v="0.15"/>
    <x v="5908"/>
    <n v="886.1"/>
    <s v="Amazon Pay Later"/>
    <s v="Amazon (FBA)"/>
    <s v="Delivered"/>
    <s v="Karnataka"/>
  </r>
  <r>
    <s v="IN-AMD-105916"/>
    <x v="268"/>
    <s v="Home &amp; Kitchen"/>
    <s v="Cotton Bedsheet Double"/>
    <n v="2"/>
    <n v="2713.25"/>
    <n v="0.25"/>
    <x v="5909"/>
    <n v="0"/>
    <s v="UPI"/>
    <s v="Amazon (FBA)"/>
    <s v="Cancelled"/>
    <s v="Telangana"/>
  </r>
  <r>
    <s v="IN-AMD-105917"/>
    <x v="226"/>
    <s v="Pantry &amp; Groceries"/>
    <s v="Basmati Rice 5kg"/>
    <n v="1"/>
    <n v="461.39"/>
    <n v="0.2"/>
    <x v="5910"/>
    <n v="82.62"/>
    <s v="Net Banking"/>
    <s v="Amazon (FBA)"/>
    <s v="Delivered"/>
    <s v="Karnataka"/>
  </r>
  <r>
    <s v="IN-AMD-105918"/>
    <x v="33"/>
    <s v="Home &amp; Kitchen"/>
    <s v="Mixer Grinder 750W"/>
    <n v="3"/>
    <n v="4050.11"/>
    <n v="0"/>
    <x v="5911"/>
    <n v="2034.33"/>
    <s v="UPI"/>
    <s v="Amazon (FBA)"/>
    <s v="Delivered"/>
    <s v="Tamil Nadu"/>
  </r>
  <r>
    <s v="IN-AMD-105919"/>
    <x v="31"/>
    <s v="Home &amp; Kitchen"/>
    <s v="Induction Cooktop"/>
    <n v="3"/>
    <n v="1256.81"/>
    <n v="0.2"/>
    <x v="5912"/>
    <n v="1031.8699999999999"/>
    <s v="Amazon Pay Later"/>
    <s v="Amazon (FBA)"/>
    <s v="Delivered"/>
    <s v="Maharashtra"/>
  </r>
  <r>
    <s v="IN-AMD-105920"/>
    <x v="12"/>
    <s v="Pantry &amp; Groceries"/>
    <s v="Assorted Dry Fruits 500g"/>
    <n v="3"/>
    <n v="685.15"/>
    <n v="0.1"/>
    <x v="5913"/>
    <n v="382.6"/>
    <s v="Cash on Delivery (COD)"/>
    <s v="Amazon (FBA)"/>
    <s v="Delivered"/>
    <s v="Tamil Nadu"/>
  </r>
  <r>
    <s v="IN-AMD-105921"/>
    <x v="961"/>
    <s v="Home &amp; Kitchen"/>
    <s v="Mixer Grinder 750W"/>
    <n v="1"/>
    <n v="3040.06"/>
    <n v="0.05"/>
    <x v="5914"/>
    <n v="962.19"/>
    <s v="Credit/Debit Card"/>
    <s v="Amazon (FBA)"/>
    <s v="Delivered"/>
    <s v="West Bengal"/>
  </r>
  <r>
    <s v="IN-AMD-105922"/>
    <x v="108"/>
    <s v="Electronics &amp; Mobiles"/>
    <s v="Power Bank 20000mAh"/>
    <n v="3"/>
    <n v="803.34"/>
    <n v="0.15"/>
    <x v="5915"/>
    <n v="350.55"/>
    <s v="Cash on Delivery (COD)"/>
    <s v="Amazon (FBA)"/>
    <s v="Delivered"/>
    <s v="Tamil Nadu"/>
  </r>
  <r>
    <s v="IN-AMD-105923"/>
    <x v="696"/>
    <s v="Home &amp; Kitchen"/>
    <s v="Mixer Grinder 750W"/>
    <n v="3"/>
    <n v="6827.85"/>
    <n v="0.15"/>
    <x v="5916"/>
    <n v="5633.2"/>
    <s v="Net Banking"/>
    <s v="Amazon (FBA)"/>
    <s v="Delivered"/>
    <s v="Karnataka"/>
  </r>
  <r>
    <s v="IN-AMD-105924"/>
    <x v="289"/>
    <s v="Pantry &amp; Groceries"/>
    <s v="Ghee 1L"/>
    <n v="1"/>
    <n v="176.29"/>
    <n v="0.1"/>
    <x v="5917"/>
    <n v="38.880000000000003"/>
    <s v="Amazon Pay Later"/>
    <s v="Amazon (FBA)"/>
    <s v="Delivered"/>
    <s v="Maharashtra"/>
  </r>
  <r>
    <s v="IN-AMD-105925"/>
    <x v="148"/>
    <s v="Beauty &amp; Personal Care"/>
    <s v="Ubtan Face Wash"/>
    <n v="3"/>
    <n v="1202.93"/>
    <n v="0.05"/>
    <x v="5918"/>
    <n v="1155.5899999999999"/>
    <s v="UPI"/>
    <s v="Amazon (FBA)"/>
    <s v="Shipped"/>
    <s v="Delhi"/>
  </r>
  <r>
    <s v="IN-AMD-105926"/>
    <x v="709"/>
    <s v="Home &amp; Kitchen"/>
    <s v="Cotton Bedsheet Double"/>
    <n v="1"/>
    <n v="4919.3999999999996"/>
    <n v="0.05"/>
    <x v="5919"/>
    <n v="693.95"/>
    <s v="Credit/Debit Card"/>
    <s v="Seller Flex"/>
    <s v="Delivered"/>
    <s v="Gujarat"/>
  </r>
  <r>
    <s v="IN-AMD-105927"/>
    <x v="108"/>
    <s v="Home &amp; Kitchen"/>
    <s v="Cotton Bedsheet Double"/>
    <n v="4"/>
    <n v="3765.93"/>
    <n v="0.05"/>
    <x v="5920"/>
    <n v="4978.8"/>
    <s v="UPI"/>
    <s v="Amazon (FBA)"/>
    <s v="Delivered"/>
    <s v="Delhi"/>
  </r>
  <r>
    <s v="IN-AMD-105928"/>
    <x v="703"/>
    <s v="Pantry &amp; Groceries"/>
    <s v="Filter Coffee Powder"/>
    <n v="1"/>
    <n v="1131.5999999999999"/>
    <n v="0.1"/>
    <x v="5921"/>
    <n v="169.7"/>
    <s v="UPI"/>
    <s v="Amazon (FBA)"/>
    <s v="Delivered"/>
    <s v="Karnataka"/>
  </r>
  <r>
    <s v="IN-AMD-105929"/>
    <x v="367"/>
    <s v="Electronics &amp; Mobiles"/>
    <s v="Laptop Backpack"/>
    <n v="4"/>
    <n v="28742.53"/>
    <n v="0.2"/>
    <x v="5922"/>
    <n v="13011.84"/>
    <s v="Credit/Debit Card"/>
    <s v="Amazon (FBA)"/>
    <s v="Delivered"/>
    <s v="Gujarat"/>
  </r>
  <r>
    <s v="IN-AMD-105930"/>
    <x v="819"/>
    <s v="Home &amp; Kitchen"/>
    <s v="Cotton Bedsheet Double"/>
    <n v="1"/>
    <n v="5135.1899999999996"/>
    <n v="0"/>
    <x v="5923"/>
    <n v="1283.1300000000001"/>
    <s v="Credit/Debit Card"/>
    <s v="Amazon (FBA)"/>
    <s v="Delivered"/>
    <s v="Kerala"/>
  </r>
  <r>
    <s v="IN-AMD-105931"/>
    <x v="921"/>
    <s v="Electronics &amp; Mobiles"/>
    <s v="5G Smartphone"/>
    <n v="2"/>
    <n v="11948.71"/>
    <n v="0.15"/>
    <x v="5924"/>
    <n v="5616.48"/>
    <s v="Cash on Delivery (COD)"/>
    <s v="Amazon (FBA)"/>
    <s v="Delivered"/>
    <s v="Rajasthan"/>
  </r>
  <r>
    <s v="IN-AMD-105932"/>
    <x v="683"/>
    <s v="Home &amp; Kitchen"/>
    <s v="Water Purifier"/>
    <n v="3"/>
    <n v="7524.47"/>
    <n v="0.05"/>
    <x v="5925"/>
    <n v="4442.62"/>
    <s v="UPI"/>
    <s v="Amazon (FBA)"/>
    <s v="Shipped"/>
    <s v="Tamil Nadu"/>
  </r>
  <r>
    <s v="IN-AMD-105933"/>
    <x v="711"/>
    <s v="Home &amp; Kitchen"/>
    <s v="Cotton Bedsheet Double"/>
    <n v="4"/>
    <n v="5299.66"/>
    <n v="0"/>
    <x v="5926"/>
    <n v="5946.33"/>
    <s v="Credit/Debit Card"/>
    <s v="Amazon (FBA)"/>
    <s v="Delivered"/>
    <s v="Tamil Nadu"/>
  </r>
  <r>
    <s v="IN-AMD-105934"/>
    <x v="861"/>
    <s v="Electronics &amp; Mobiles"/>
    <s v="5G Smartphone"/>
    <n v="3"/>
    <n v="19939.45"/>
    <n v="0"/>
    <x v="5927"/>
    <n v="20194.29"/>
    <s v="Amazon Pay Later"/>
    <s v="Amazon (FBA)"/>
    <s v="Delivered"/>
    <s v="Karnataka"/>
  </r>
  <r>
    <s v="IN-AMD-105935"/>
    <x v="322"/>
    <s v="Electronics &amp; Mobiles"/>
    <s v="Smartwatch"/>
    <n v="3"/>
    <n v="4291.68"/>
    <n v="0.05"/>
    <x v="5928"/>
    <n v="3707.84"/>
    <s v="UPI"/>
    <s v="Amazon (FBA)"/>
    <s v="Delivered"/>
    <s v="Delhi"/>
  </r>
  <r>
    <s v="IN-AMD-105936"/>
    <x v="361"/>
    <s v="Home &amp; Kitchen"/>
    <s v="Stainless Steel Dinner Set"/>
    <n v="1"/>
    <n v="2874.03"/>
    <n v="0.1"/>
    <x v="5929"/>
    <n v="837.64"/>
    <s v="UPI"/>
    <s v="Amazon (FBA)"/>
    <s v="Delivered"/>
    <s v="Tamil Nadu"/>
  </r>
  <r>
    <s v="IN-AMD-105937"/>
    <x v="232"/>
    <s v="Electronics &amp; Mobiles"/>
    <s v="5G Smartphone"/>
    <n v="2"/>
    <n v="32363.5"/>
    <n v="0"/>
    <x v="5930"/>
    <n v="21133.89"/>
    <s v="UPI"/>
    <s v="Amazon (FBA)"/>
    <s v="Delivered"/>
    <s v="Maharashtra"/>
  </r>
  <r>
    <s v="IN-AMD-105938"/>
    <x v="481"/>
    <s v="Electronics &amp; Mobiles"/>
    <s v="Laptop Backpack"/>
    <n v="1"/>
    <n v="30635"/>
    <n v="0.1"/>
    <x v="5931"/>
    <n v="5205.66"/>
    <s v="UPI"/>
    <s v="Seller Flex"/>
    <s v="Delivered"/>
    <s v="Rajasthan"/>
  </r>
  <r>
    <s v="IN-AMD-105939"/>
    <x v="608"/>
    <s v="Beauty &amp; Personal Care"/>
    <s v="Ubtan Face Wash"/>
    <n v="3"/>
    <n v="588.66"/>
    <n v="0.1"/>
    <x v="5932"/>
    <n v="449.22"/>
    <s v="UPI"/>
    <s v="Seller Flex"/>
    <s v="Delivered"/>
    <s v="Telangana"/>
  </r>
  <r>
    <s v="IN-AMD-105940"/>
    <x v="546"/>
    <s v="Apparel &amp; Fashion"/>
    <s v="Cotton Kurta Set"/>
    <n v="1"/>
    <n v="1985.85"/>
    <n v="0.25"/>
    <x v="5933"/>
    <n v="434.74"/>
    <s v="UPI"/>
    <s v="Amazon (FBA)"/>
    <s v="Delivered"/>
    <s v="Maharashtra"/>
  </r>
  <r>
    <s v="IN-AMD-105941"/>
    <x v="745"/>
    <s v="Apparel &amp; Fashion"/>
    <s v="Saree with Unstitched Blouse"/>
    <n v="4"/>
    <n v="1610.7"/>
    <n v="0"/>
    <x v="5934"/>
    <n v="953.32"/>
    <s v="Cash on Delivery (COD)"/>
    <s v="Amazon (FBA)"/>
    <s v="Delivered"/>
    <s v="Karnataka"/>
  </r>
  <r>
    <s v="IN-AMD-105942"/>
    <x v="949"/>
    <s v="Pantry &amp; Groceries"/>
    <s v="Filter Coffee Powder"/>
    <n v="2"/>
    <n v="815.49"/>
    <n v="0.15"/>
    <x v="5935"/>
    <n v="320.83"/>
    <s v="UPI"/>
    <s v="Seller Flex"/>
    <s v="Delivered"/>
    <s v="Karnataka"/>
  </r>
  <r>
    <s v="IN-AMD-105943"/>
    <x v="328"/>
    <s v="Electronics &amp; Mobiles"/>
    <s v="Smartwatch"/>
    <n v="3"/>
    <n v="9440.2800000000007"/>
    <n v="0"/>
    <x v="5936"/>
    <n v="7671.57"/>
    <s v="UPI"/>
    <s v="Seller Flex"/>
    <s v="Delivered"/>
    <s v="Maharashtra"/>
  </r>
  <r>
    <s v="IN-AMD-105944"/>
    <x v="76"/>
    <s v="Apparel &amp; Fashion"/>
    <s v="Sports Shoes"/>
    <n v="1"/>
    <n v="769.69"/>
    <n v="0"/>
    <x v="5937"/>
    <n v="143.78"/>
    <s v="Net Banking"/>
    <s v="Amazon (FBA)"/>
    <s v="Delivered"/>
    <s v="Rajasthan"/>
  </r>
  <r>
    <s v="IN-AMD-105945"/>
    <x v="174"/>
    <s v="Home &amp; Kitchen"/>
    <s v="Cotton Bedsheet Double"/>
    <n v="4"/>
    <n v="6678.71"/>
    <n v="0"/>
    <x v="5938"/>
    <n v="7131.38"/>
    <s v="UPI"/>
    <s v="Amazon (FBA)"/>
    <s v="Delivered"/>
    <s v="Karnataka"/>
  </r>
  <r>
    <s v="IN-AMD-105946"/>
    <x v="801"/>
    <s v="Beauty &amp; Personal Care"/>
    <s v="Ayurvedic Hair Oil"/>
    <n v="2"/>
    <n v="931.8"/>
    <n v="0"/>
    <x v="5939"/>
    <n v="246.01"/>
    <s v="UPI"/>
    <s v="Amazon (FBA)"/>
    <s v="Delivered"/>
    <s v="Maharashtra"/>
  </r>
  <r>
    <s v="IN-AMD-105947"/>
    <x v="138"/>
    <s v="Pantry &amp; Groceries"/>
    <s v="Assorted Dry Fruits 500g"/>
    <n v="1"/>
    <n v="993.81"/>
    <n v="0"/>
    <x v="5940"/>
    <n v="254.24"/>
    <s v="Cash on Delivery (COD)"/>
    <s v="Amazon (FBA)"/>
    <s v="Delivered"/>
    <s v="Gujarat"/>
  </r>
  <r>
    <s v="IN-AMD-105948"/>
    <x v="797"/>
    <s v="Pantry &amp; Groceries"/>
    <s v="Ghee 1L"/>
    <n v="1"/>
    <n v="1138.5899999999999"/>
    <n v="0"/>
    <x v="5941"/>
    <n v="163.1"/>
    <s v="Cash on Delivery (COD)"/>
    <s v="Amazon (FBA)"/>
    <s v="Delivered"/>
    <s v="Maharashtra"/>
  </r>
  <r>
    <s v="IN-AMD-105949"/>
    <x v="657"/>
    <s v="Beauty &amp; Personal Care"/>
    <s v="Electric Trimmer"/>
    <n v="3"/>
    <n v="620.88"/>
    <n v="0"/>
    <x v="5942"/>
    <n v="515.83000000000004"/>
    <s v="UPI"/>
    <s v="Amazon (FBA)"/>
    <s v="Delivered"/>
    <s v="Delhi"/>
  </r>
  <r>
    <s v="IN-AMD-105950"/>
    <x v="75"/>
    <s v="Electronics &amp; Mobiles"/>
    <s v="Smartwatch"/>
    <n v="4"/>
    <n v="26489.24"/>
    <n v="0.15"/>
    <x v="5943"/>
    <n v="0"/>
    <s v="UPI"/>
    <s v="Amazon (FBA)"/>
    <s v="Returned"/>
    <s v="Delhi"/>
  </r>
  <r>
    <s v="IN-AMD-105951"/>
    <x v="84"/>
    <s v="Electronics &amp; Mobiles"/>
    <s v="5G Smartphone"/>
    <n v="2"/>
    <n v="6494.33"/>
    <n v="0.1"/>
    <x v="5944"/>
    <n v="3078.28"/>
    <s v="UPI"/>
    <s v="Seller Flex"/>
    <s v="Delivered"/>
    <s v="Maharashtra"/>
  </r>
  <r>
    <s v="IN-AMD-105952"/>
    <x v="905"/>
    <s v="Apparel &amp; Fashion"/>
    <s v="Saree with Unstitched Blouse"/>
    <n v="1"/>
    <n v="659.67"/>
    <n v="0.05"/>
    <x v="5945"/>
    <n v="112.28"/>
    <s v="Cash on Delivery (COD)"/>
    <s v="Merchant (FBM)"/>
    <s v="Delivered"/>
    <s v="Maharashtra"/>
  </r>
  <r>
    <s v="IN-AMD-105953"/>
    <x v="37"/>
    <s v="Electronics &amp; Mobiles"/>
    <s v="5G Smartphone"/>
    <n v="2"/>
    <n v="24514.75"/>
    <n v="0"/>
    <x v="5946"/>
    <n v="13425.13"/>
    <s v="Cash on Delivery (COD)"/>
    <s v="Amazon (FBA)"/>
    <s v="Delivered"/>
    <s v="Karnataka"/>
  </r>
  <r>
    <s v="IN-AMD-105954"/>
    <x v="719"/>
    <s v="Home &amp; Kitchen"/>
    <s v="Stainless Steel Dinner Set"/>
    <n v="4"/>
    <n v="4669.79"/>
    <n v="0.05"/>
    <x v="5947"/>
    <n v="0"/>
    <s v="UPI"/>
    <s v="Amazon (FBA)"/>
    <s v="Returned"/>
    <s v="Delhi"/>
  </r>
  <r>
    <s v="IN-AMD-105955"/>
    <x v="499"/>
    <s v="Home &amp; Kitchen"/>
    <s v="Stainless Steel Dinner Set"/>
    <n v="3"/>
    <n v="1529.92"/>
    <n v="0.05"/>
    <x v="5948"/>
    <n v="1060.94"/>
    <s v="UPI"/>
    <s v="Amazon (FBA)"/>
    <s v="Delivered"/>
    <s v="Telangana"/>
  </r>
  <r>
    <s v="IN-AMD-105956"/>
    <x v="29"/>
    <s v="Electronics &amp; Mobiles"/>
    <s v="Laptop Backpack"/>
    <n v="3"/>
    <n v="20064.84"/>
    <n v="0.25"/>
    <x v="5949"/>
    <n v="12521.09"/>
    <s v="Cash on Delivery (COD)"/>
    <s v="Amazon (FBA)"/>
    <s v="Delivered"/>
    <s v="Telangana"/>
  </r>
  <r>
    <s v="IN-AMD-105957"/>
    <x v="192"/>
    <s v="Beauty &amp; Personal Care"/>
    <s v="Ubtan Face Wash"/>
    <n v="3"/>
    <n v="991.1"/>
    <n v="0.1"/>
    <x v="5950"/>
    <n v="548.95000000000005"/>
    <s v="Net Banking"/>
    <s v="Amazon (FBA)"/>
    <s v="Delivered"/>
    <s v="Delhi"/>
  </r>
  <r>
    <s v="IN-AMD-105958"/>
    <x v="722"/>
    <s v="Electronics &amp; Mobiles"/>
    <s v="Wireless Earbuds"/>
    <n v="2"/>
    <n v="20901.689999999999"/>
    <n v="0"/>
    <x v="5951"/>
    <n v="14580.79"/>
    <s v="Cash on Delivery (COD)"/>
    <s v="Seller Flex"/>
    <s v="Delivered"/>
    <s v="Karnataka"/>
  </r>
  <r>
    <s v="IN-AMD-105959"/>
    <x v="966"/>
    <s v="Apparel &amp; Fashion"/>
    <s v="Men Denim Jeans"/>
    <n v="2"/>
    <n v="610.38"/>
    <n v="0"/>
    <x v="5952"/>
    <n v="164.03"/>
    <s v="UPI"/>
    <s v="Amazon (FBA)"/>
    <s v="Delivered"/>
    <s v="Gujarat"/>
  </r>
  <r>
    <s v="IN-AMD-105960"/>
    <x v="886"/>
    <s v="Home &amp; Kitchen"/>
    <s v="Stainless Steel Dinner Set"/>
    <n v="1"/>
    <n v="1008.37"/>
    <n v="0.05"/>
    <x v="5953"/>
    <n v="275.8"/>
    <s v="Amazon Pay Later"/>
    <s v="Amazon (FBA)"/>
    <s v="Delivered"/>
    <s v="Uttar Pradesh"/>
  </r>
  <r>
    <s v="IN-AMD-105961"/>
    <x v="215"/>
    <s v="Apparel &amp; Fashion"/>
    <s v="Saree with Unstitched Blouse"/>
    <n v="4"/>
    <n v="1670.75"/>
    <n v="0.05"/>
    <x v="5954"/>
    <n v="1112.82"/>
    <s v="Credit/Debit Card"/>
    <s v="Seller Flex"/>
    <s v="Delivered"/>
    <s v="Delhi"/>
  </r>
  <r>
    <s v="IN-AMD-105962"/>
    <x v="630"/>
    <s v="Apparel &amp; Fashion"/>
    <s v="Printed T-Shirt"/>
    <n v="4"/>
    <n v="1572.93"/>
    <n v="0.1"/>
    <x v="5955"/>
    <n v="1958.23"/>
    <s v="UPI"/>
    <s v="Amazon (FBA)"/>
    <s v="Shipped"/>
    <s v="Gujarat"/>
  </r>
  <r>
    <s v="IN-AMD-105963"/>
    <x v="854"/>
    <s v="Electronics &amp; Mobiles"/>
    <s v="5G Smartphone"/>
    <n v="4"/>
    <n v="16911.919999999998"/>
    <n v="0.1"/>
    <x v="5956"/>
    <n v="14736.46"/>
    <s v="UPI"/>
    <s v="Amazon (FBA)"/>
    <s v="Shipped"/>
    <s v="West Bengal"/>
  </r>
  <r>
    <s v="IN-AMD-105964"/>
    <x v="261"/>
    <s v="Apparel &amp; Fashion"/>
    <s v="Saree with Unstitched Blouse"/>
    <n v="2"/>
    <n v="1109.45"/>
    <n v="0.1"/>
    <x v="5957"/>
    <n v="600.16"/>
    <s v="Cash on Delivery (COD)"/>
    <s v="Seller Flex"/>
    <s v="Delivered"/>
    <s v="Maharashtra"/>
  </r>
  <r>
    <s v="IN-AMD-105965"/>
    <x v="603"/>
    <s v="Beauty &amp; Personal Care"/>
    <s v="Ayurvedic Hair Oil"/>
    <n v="3"/>
    <n v="1327.47"/>
    <n v="0.15"/>
    <x v="5958"/>
    <n v="564.16999999999996"/>
    <s v="Net Banking"/>
    <s v="Amazon (FBA)"/>
    <s v="Delivered"/>
    <s v="Gujarat"/>
  </r>
  <r>
    <s v="IN-AMD-105966"/>
    <x v="22"/>
    <s v="Pantry &amp; Groceries"/>
    <s v="Basmati Rice 5kg"/>
    <n v="4"/>
    <n v="1020.11"/>
    <n v="0"/>
    <x v="5959"/>
    <n v="1315.88"/>
    <s v="Credit/Debit Card"/>
    <s v="Amazon (FBA)"/>
    <s v="Delivered"/>
    <s v="Tamil Nadu"/>
  </r>
  <r>
    <s v="IN-AMD-105967"/>
    <x v="510"/>
    <s v="Apparel &amp; Fashion"/>
    <s v="Saree with Unstitched Blouse"/>
    <n v="1"/>
    <n v="1148.4000000000001"/>
    <n v="0"/>
    <x v="5960"/>
    <n v="392.55"/>
    <s v="UPI"/>
    <s v="Amazon (FBA)"/>
    <s v="Delivered"/>
    <s v="Kerala"/>
  </r>
  <r>
    <s v="IN-AMD-105968"/>
    <x v="360"/>
    <s v="Apparel &amp; Fashion"/>
    <s v="Cotton Kurta Set"/>
    <n v="2"/>
    <n v="931.56"/>
    <n v="0.15"/>
    <x v="5961"/>
    <n v="386.34"/>
    <s v="UPI"/>
    <s v="Merchant (FBM)"/>
    <s v="Delivered"/>
    <s v="West Bengal"/>
  </r>
  <r>
    <s v="IN-AMD-105969"/>
    <x v="673"/>
    <s v="Home &amp; Kitchen"/>
    <s v="Water Purifier"/>
    <n v="3"/>
    <n v="1832.91"/>
    <n v="0.05"/>
    <x v="5962"/>
    <n v="1649.36"/>
    <s v="UPI"/>
    <s v="Amazon (FBA)"/>
    <s v="Shipped"/>
    <s v="Maharashtra"/>
  </r>
  <r>
    <s v="IN-AMD-105970"/>
    <x v="248"/>
    <s v="Pantry &amp; Groceries"/>
    <s v="Organic Turmeric Powder"/>
    <n v="4"/>
    <n v="1122.8399999999999"/>
    <n v="0.1"/>
    <x v="5963"/>
    <n v="1107.71"/>
    <s v="UPI"/>
    <s v="Amazon (FBA)"/>
    <s v="Delivered"/>
    <s v="Delhi"/>
  </r>
  <r>
    <s v="IN-AMD-105971"/>
    <x v="115"/>
    <s v="Electronics &amp; Mobiles"/>
    <s v="5G Smartphone"/>
    <n v="3"/>
    <n v="5320.53"/>
    <n v="0.15"/>
    <x v="5964"/>
    <n v="2389.64"/>
    <s v="UPI"/>
    <s v="Amazon (FBA)"/>
    <s v="Delivered"/>
    <s v="Karnataka"/>
  </r>
  <r>
    <s v="IN-AMD-105972"/>
    <x v="926"/>
    <s v="Apparel &amp; Fashion"/>
    <s v="Men Denim Jeans"/>
    <n v="1"/>
    <n v="1046.29"/>
    <n v="0.2"/>
    <x v="5965"/>
    <n v="277.24"/>
    <s v="Cash on Delivery (COD)"/>
    <s v="Amazon (FBA)"/>
    <s v="Delivered"/>
    <s v="Telangana"/>
  </r>
  <r>
    <s v="IN-AMD-105973"/>
    <x v="945"/>
    <s v="Beauty &amp; Personal Care"/>
    <s v="Sunscreen Gel SPF 50"/>
    <n v="4"/>
    <n v="1421.94"/>
    <n v="0.1"/>
    <x v="5966"/>
    <n v="1531.76"/>
    <s v="UPI"/>
    <s v="Amazon (FBA)"/>
    <s v="Delivered"/>
    <s v="Tamil Nadu"/>
  </r>
  <r>
    <s v="IN-AMD-105974"/>
    <x v="305"/>
    <s v="Home &amp; Kitchen"/>
    <s v="Cotton Bedsheet Double"/>
    <n v="4"/>
    <n v="4420.26"/>
    <n v="0.15"/>
    <x v="5967"/>
    <n v="4884.3500000000004"/>
    <s v="Cash on Delivery (COD)"/>
    <s v="Merchant (FBM)"/>
    <s v="Delivered"/>
    <s v="Karnataka"/>
  </r>
  <r>
    <s v="IN-AMD-105975"/>
    <x v="362"/>
    <s v="Electronics &amp; Mobiles"/>
    <s v="5G Smartphone"/>
    <n v="3"/>
    <n v="10868.72"/>
    <n v="0.1"/>
    <x v="5968"/>
    <n v="5970.45"/>
    <s v="Credit/Debit Card"/>
    <s v="Amazon (FBA)"/>
    <s v="Delivered"/>
    <s v="Telangana"/>
  </r>
  <r>
    <s v="IN-AMD-105976"/>
    <x v="102"/>
    <s v="Home &amp; Kitchen"/>
    <s v="Mixer Grinder 750W"/>
    <n v="2"/>
    <n v="3368.91"/>
    <n v="0"/>
    <x v="5969"/>
    <n v="1511.52"/>
    <s v="UPI"/>
    <s v="Seller Flex"/>
    <s v="Delivered"/>
    <s v="Uttar Pradesh"/>
  </r>
  <r>
    <s v="IN-AMD-105977"/>
    <x v="905"/>
    <s v="Electronics &amp; Mobiles"/>
    <s v="5G Smartphone"/>
    <n v="3"/>
    <n v="10941.57"/>
    <n v="0.25"/>
    <x v="5970"/>
    <n v="4587.2"/>
    <s v="UPI"/>
    <s v="Seller Flex"/>
    <s v="Delivered"/>
    <s v="West Bengal"/>
  </r>
  <r>
    <s v="IN-AMD-105978"/>
    <x v="886"/>
    <s v="Apparel &amp; Fashion"/>
    <s v="Saree with Unstitched Blouse"/>
    <n v="1"/>
    <n v="1530.4"/>
    <n v="0.15"/>
    <x v="5971"/>
    <n v="256.57"/>
    <s v="UPI"/>
    <s v="Amazon (FBA)"/>
    <s v="Delivered"/>
    <s v="Telangana"/>
  </r>
  <r>
    <s v="IN-AMD-105979"/>
    <x v="631"/>
    <s v="Apparel &amp; Fashion"/>
    <s v="Saree with Unstitched Blouse"/>
    <n v="3"/>
    <n v="1739.01"/>
    <n v="0.15"/>
    <x v="5972"/>
    <n v="798.31"/>
    <s v="Credit/Debit Card"/>
    <s v="Merchant (FBM)"/>
    <s v="Delivered"/>
    <s v="Uttar Pradesh"/>
  </r>
  <r>
    <s v="IN-AMD-105980"/>
    <x v="71"/>
    <s v="Beauty &amp; Personal Care"/>
    <s v="Ayurvedic Hair Oil"/>
    <n v="3"/>
    <n v="1245.93"/>
    <n v="0.05"/>
    <x v="5973"/>
    <n v="1020.06"/>
    <s v="Credit/Debit Card"/>
    <s v="Amazon (FBA)"/>
    <s v="Delivered"/>
    <s v="Maharashtra"/>
  </r>
  <r>
    <s v="IN-AMD-105981"/>
    <x v="892"/>
    <s v="Apparel &amp; Fashion"/>
    <s v="Printed T-Shirt"/>
    <n v="4"/>
    <n v="2414.6999999999998"/>
    <n v="0.2"/>
    <x v="5974"/>
    <n v="1600.66"/>
    <s v="UPI"/>
    <s v="Merchant (FBM)"/>
    <s v="Delivered"/>
    <s v="Karnataka"/>
  </r>
  <r>
    <s v="IN-AMD-105982"/>
    <x v="818"/>
    <s v="Electronics &amp; Mobiles"/>
    <s v="5G Smartphone"/>
    <n v="2"/>
    <n v="9152.74"/>
    <n v="0.05"/>
    <x v="5975"/>
    <n v="5013.2"/>
    <s v="UPI"/>
    <s v="Amazon (FBA)"/>
    <s v="Delivered"/>
    <s v="West Bengal"/>
  </r>
  <r>
    <s v="IN-AMD-105983"/>
    <x v="128"/>
    <s v="Electronics &amp; Mobiles"/>
    <s v="5G Smartphone"/>
    <n v="2"/>
    <n v="24519.09"/>
    <n v="0.15"/>
    <x v="5976"/>
    <n v="11467.59"/>
    <s v="UPI"/>
    <s v="Amazon (FBA)"/>
    <s v="Delivered"/>
    <s v="Gujarat"/>
  </r>
  <r>
    <s v="IN-AMD-105984"/>
    <x v="20"/>
    <s v="Beauty &amp; Personal Care"/>
    <s v="Sunscreen Gel SPF 50"/>
    <n v="2"/>
    <n v="1061.6300000000001"/>
    <n v="0"/>
    <x v="5977"/>
    <n v="525.91"/>
    <s v="UPI"/>
    <s v="Seller Flex"/>
    <s v="Delivered"/>
    <s v="Tamil Nadu"/>
  </r>
  <r>
    <s v="IN-AMD-105985"/>
    <x v="342"/>
    <s v="Electronics &amp; Mobiles"/>
    <s v="5G Smartphone"/>
    <n v="2"/>
    <n v="10169.530000000001"/>
    <n v="0"/>
    <x v="5978"/>
    <n v="5583.14"/>
    <s v="Cash on Delivery (COD)"/>
    <s v="Amazon (FBA)"/>
    <s v="Delivered"/>
    <s v="Rajasthan"/>
  </r>
  <r>
    <s v="IN-AMD-105986"/>
    <x v="129"/>
    <s v="Apparel &amp; Fashion"/>
    <s v="Men Denim Jeans"/>
    <n v="3"/>
    <n v="478.21"/>
    <n v="0.05"/>
    <x v="5979"/>
    <n v="337.09"/>
    <s v="UPI"/>
    <s v="Amazon (FBA)"/>
    <s v="Delivered"/>
    <s v="Karnataka"/>
  </r>
  <r>
    <s v="IN-AMD-105987"/>
    <x v="397"/>
    <s v="Electronics &amp; Mobiles"/>
    <s v="Power Bank 20000mAh"/>
    <n v="4"/>
    <n v="13291.12"/>
    <n v="0.1"/>
    <x v="5980"/>
    <n v="13660.04"/>
    <s v="Credit/Debit Card"/>
    <s v="Amazon (FBA)"/>
    <s v="Delivered"/>
    <s v="Telangana"/>
  </r>
  <r>
    <s v="IN-AMD-105988"/>
    <x v="898"/>
    <s v="Beauty &amp; Personal Care"/>
    <s v="Sunscreen Gel SPF 50"/>
    <n v="4"/>
    <n v="1337.79"/>
    <n v="0.15"/>
    <x v="5981"/>
    <n v="887.38"/>
    <s v="Credit/Debit Card"/>
    <s v="Merchant (FBM)"/>
    <s v="Delivered"/>
    <s v="Uttar Pradesh"/>
  </r>
  <r>
    <s v="IN-AMD-105989"/>
    <x v="640"/>
    <s v="Apparel &amp; Fashion"/>
    <s v="Sports Shoes"/>
    <n v="2"/>
    <n v="1422.47"/>
    <n v="0"/>
    <x v="5982"/>
    <n v="852.64"/>
    <s v="Amazon Pay Later"/>
    <s v="Amazon (FBA)"/>
    <s v="Delivered"/>
    <s v="Telangana"/>
  </r>
  <r>
    <s v="IN-AMD-105990"/>
    <x v="87"/>
    <s v="Apparel &amp; Fashion"/>
    <s v="Cotton Kurta Set"/>
    <n v="3"/>
    <n v="846.02"/>
    <n v="0.15"/>
    <x v="5983"/>
    <n v="407.01"/>
    <s v="Credit/Debit Card"/>
    <s v="Seller Flex"/>
    <s v="Delivered"/>
    <s v="Delhi"/>
  </r>
  <r>
    <s v="IN-AMD-105991"/>
    <x v="660"/>
    <s v="Apparel &amp; Fashion"/>
    <s v="Printed T-Shirt"/>
    <n v="2"/>
    <n v="1172.78"/>
    <n v="0.2"/>
    <x v="5984"/>
    <n v="0"/>
    <s v="Credit/Debit Card"/>
    <s v="Merchant (FBM)"/>
    <s v="Cancelled"/>
    <s v="Karnataka"/>
  </r>
  <r>
    <s v="IN-AMD-105992"/>
    <x v="354"/>
    <s v="Beauty &amp; Personal Care"/>
    <s v="Ayurvedic Hair Oil"/>
    <n v="2"/>
    <n v="431.1"/>
    <n v="0.15"/>
    <x v="5985"/>
    <n v="153.05000000000001"/>
    <s v="UPI"/>
    <s v="Amazon (FBA)"/>
    <s v="Delivered"/>
    <s v="Delhi"/>
  </r>
  <r>
    <s v="IN-AMD-105993"/>
    <x v="141"/>
    <s v="Home &amp; Kitchen"/>
    <s v="Induction Cooktop"/>
    <n v="4"/>
    <n v="4459.88"/>
    <n v="0.1"/>
    <x v="5986"/>
    <n v="1974.68"/>
    <s v="Net Banking"/>
    <s v="Seller Flex"/>
    <s v="Delivered"/>
    <s v="Karnataka"/>
  </r>
  <r>
    <s v="IN-AMD-105994"/>
    <x v="662"/>
    <s v="Home &amp; Kitchen"/>
    <s v="Mixer Grinder 750W"/>
    <n v="4"/>
    <n v="4329.3999999999996"/>
    <n v="0.15"/>
    <x v="5987"/>
    <n v="3342.27"/>
    <s v="UPI"/>
    <s v="Amazon (FBA)"/>
    <s v="Delivered"/>
    <s v="Maharashtra"/>
  </r>
  <r>
    <s v="IN-AMD-105995"/>
    <x v="940"/>
    <s v="Beauty &amp; Personal Care"/>
    <s v="Ubtan Face Wash"/>
    <n v="2"/>
    <n v="956.09"/>
    <n v="0.2"/>
    <x v="5988"/>
    <n v="519.85"/>
    <s v="UPI"/>
    <s v="Seller Flex"/>
    <s v="Delivered"/>
    <s v="Telangana"/>
  </r>
  <r>
    <s v="IN-AMD-105996"/>
    <x v="88"/>
    <s v="Pantry &amp; Groceries"/>
    <s v="Basmati Rice 5kg"/>
    <n v="3"/>
    <n v="561.20000000000005"/>
    <n v="0.1"/>
    <x v="5989"/>
    <n v="402.67"/>
    <s v="UPI"/>
    <s v="Amazon (FBA)"/>
    <s v="Delivered"/>
    <s v="Rajasthan"/>
  </r>
  <r>
    <s v="IN-AMD-105997"/>
    <x v="14"/>
    <s v="Apparel &amp; Fashion"/>
    <s v="Cotton Kurta Set"/>
    <n v="2"/>
    <n v="2386.04"/>
    <n v="0.15"/>
    <x v="5990"/>
    <n v="582.11"/>
    <s v="Cash on Delivery (COD)"/>
    <s v="Amazon (FBA)"/>
    <s v="Delivered"/>
    <s v="Uttar Pradesh"/>
  </r>
  <r>
    <s v="IN-AMD-105998"/>
    <x v="244"/>
    <s v="Pantry &amp; Groceries"/>
    <s v="Filter Coffee Powder"/>
    <n v="4"/>
    <n v="299.06"/>
    <n v="0.05"/>
    <x v="5991"/>
    <n v="164.6"/>
    <s v="UPI"/>
    <s v="Seller Flex"/>
    <s v="Delivered"/>
    <s v="Maharashtra"/>
  </r>
  <r>
    <s v="IN-AMD-105999"/>
    <x v="169"/>
    <s v="Electronics &amp; Mobiles"/>
    <s v="Power Bank 20000mAh"/>
    <n v="4"/>
    <n v="14802.65"/>
    <n v="0.1"/>
    <x v="5992"/>
    <n v="11897.28"/>
    <s v="Cash on Delivery (COD)"/>
    <s v="Amazon (FBA)"/>
    <s v="Delivered"/>
    <s v="Tamil Nadu"/>
  </r>
  <r>
    <s v="IN-AMD-106000"/>
    <x v="125"/>
    <s v="Apparel &amp; Fashion"/>
    <s v="Printed T-Shirt"/>
    <n v="3"/>
    <n v="1811.8"/>
    <n v="0"/>
    <x v="5993"/>
    <n v="934.19"/>
    <s v="UPI"/>
    <s v="Amazon (FBA)"/>
    <s v="Delivered"/>
    <s v="Uttar Pradesh"/>
  </r>
  <r>
    <s v="IN-AMD-106001"/>
    <x v="410"/>
    <s v="Beauty &amp; Personal Care"/>
    <s v="Matte Lipstick"/>
    <n v="2"/>
    <n v="1276.42"/>
    <n v="0.2"/>
    <x v="5994"/>
    <n v="529.05999999999995"/>
    <s v="UPI"/>
    <s v="Amazon (FBA)"/>
    <s v="Delivered"/>
    <s v="Telangana"/>
  </r>
  <r>
    <s v="IN-AMD-106002"/>
    <x v="671"/>
    <s v="Electronics &amp; Mobiles"/>
    <s v="Power Bank 20000mAh"/>
    <n v="2"/>
    <n v="16318.78"/>
    <n v="0"/>
    <x v="5995"/>
    <n v="10927.52"/>
    <s v="Credit/Debit Card"/>
    <s v="Amazon (FBA)"/>
    <s v="Delivered"/>
    <s v="West Bengal"/>
  </r>
  <r>
    <s v="IN-AMD-106003"/>
    <x v="566"/>
    <s v="Electronics &amp; Mobiles"/>
    <s v="Wireless Earbuds"/>
    <n v="1"/>
    <n v="29080.81"/>
    <n v="0"/>
    <x v="5996"/>
    <n v="9950.7800000000007"/>
    <s v="Net Banking"/>
    <s v="Seller Flex"/>
    <s v="Delivered"/>
    <s v="Karnataka"/>
  </r>
  <r>
    <s v="IN-AMD-106004"/>
    <x v="477"/>
    <s v="Apparel &amp; Fashion"/>
    <s v="Saree with Unstitched Blouse"/>
    <n v="2"/>
    <n v="2292.06"/>
    <n v="0.05"/>
    <x v="5997"/>
    <n v="1445.31"/>
    <s v="Net Banking"/>
    <s v="Amazon (FBA)"/>
    <s v="Delivered"/>
    <s v="Karnataka"/>
  </r>
  <r>
    <s v="IN-AMD-106005"/>
    <x v="659"/>
    <s v="Home &amp; Kitchen"/>
    <s v="Stainless Steel Dinner Set"/>
    <n v="3"/>
    <n v="5667.76"/>
    <n v="0"/>
    <x v="5998"/>
    <n v="3198.67"/>
    <s v="UPI"/>
    <s v="Amazon (FBA)"/>
    <s v="Shipped"/>
    <s v="Tamil Nadu"/>
  </r>
  <r>
    <s v="IN-AMD-106006"/>
    <x v="204"/>
    <s v="Apparel &amp; Fashion"/>
    <s v="Cotton Kurta Set"/>
    <n v="4"/>
    <n v="2012.51"/>
    <n v="0.2"/>
    <x v="5999"/>
    <n v="0"/>
    <s v="UPI"/>
    <s v="Amazon (FBA)"/>
    <s v="Returned"/>
    <s v="Maharashtra"/>
  </r>
  <r>
    <s v="IN-AMD-106007"/>
    <x v="900"/>
    <s v="Home &amp; Kitchen"/>
    <s v="Cotton Bedsheet Double"/>
    <n v="1"/>
    <n v="2883.7"/>
    <n v="0.25"/>
    <x v="6000"/>
    <n v="412.74"/>
    <s v="UPI"/>
    <s v="Seller Flex"/>
    <s v="Delivered"/>
    <s v="Karnataka"/>
  </r>
  <r>
    <s v="IN-AMD-106008"/>
    <x v="330"/>
    <s v="Beauty &amp; Personal Care"/>
    <s v="Electric Trimmer"/>
    <n v="3"/>
    <n v="738.5"/>
    <n v="0.2"/>
    <x v="6001"/>
    <n v="467.89"/>
    <s v="UPI"/>
    <s v="Amazon (FBA)"/>
    <s v="Delivered"/>
    <s v="Rajasthan"/>
  </r>
  <r>
    <s v="IN-AMD-106009"/>
    <x v="452"/>
    <s v="Home &amp; Kitchen"/>
    <s v="Mixer Grinder 750W"/>
    <n v="3"/>
    <n v="6516.81"/>
    <n v="0.05"/>
    <x v="6002"/>
    <n v="6033.02"/>
    <s v="UPI"/>
    <s v="Amazon (FBA)"/>
    <s v="Delivered"/>
    <s v="Delhi"/>
  </r>
  <r>
    <s v="IN-AMD-106010"/>
    <x v="591"/>
    <s v="Electronics &amp; Mobiles"/>
    <s v="Smartwatch"/>
    <n v="1"/>
    <n v="17630.39"/>
    <n v="0"/>
    <x v="6003"/>
    <n v="4786.67"/>
    <s v="UPI"/>
    <s v="Amazon (FBA)"/>
    <s v="Delivered"/>
    <s v="Telangana"/>
  </r>
  <r>
    <s v="IN-AMD-106011"/>
    <x v="607"/>
    <s v="Pantry &amp; Groceries"/>
    <s v="Basmati Rice 5kg"/>
    <n v="2"/>
    <n v="650.07000000000005"/>
    <n v="0"/>
    <x v="6004"/>
    <n v="454.02"/>
    <s v="Amazon Pay Later"/>
    <s v="Amazon (FBA)"/>
    <s v="Delivered"/>
    <s v="Tamil Nadu"/>
  </r>
  <r>
    <s v="IN-AMD-106012"/>
    <x v="555"/>
    <s v="Electronics &amp; Mobiles"/>
    <s v="Laptop Backpack"/>
    <n v="1"/>
    <n v="8988.0400000000009"/>
    <n v="0.15"/>
    <x v="6005"/>
    <n v="1530.5"/>
    <s v="Credit/Debit Card"/>
    <s v="Amazon (FBA)"/>
    <s v="Delivered"/>
    <s v="Rajasthan"/>
  </r>
  <r>
    <s v="IN-AMD-106013"/>
    <x v="880"/>
    <s v="Electronics &amp; Mobiles"/>
    <s v="Power Bank 20000mAh"/>
    <n v="3"/>
    <n v="13733.26"/>
    <n v="0"/>
    <x v="6006"/>
    <n v="6075.79"/>
    <s v="UPI"/>
    <s v="Amazon (FBA)"/>
    <s v="Delivered"/>
    <s v="Kerala"/>
  </r>
  <r>
    <s v="IN-AMD-106014"/>
    <x v="7"/>
    <s v="Electronics &amp; Mobiles"/>
    <s v="Laptop Backpack"/>
    <n v="2"/>
    <n v="10800.47"/>
    <n v="0.2"/>
    <x v="6007"/>
    <n v="0"/>
    <s v="Cash on Delivery (COD)"/>
    <s v="Amazon (FBA)"/>
    <s v="Cancelled"/>
    <s v="Karnataka"/>
  </r>
  <r>
    <s v="IN-AMD-106015"/>
    <x v="65"/>
    <s v="Home &amp; Kitchen"/>
    <s v="Stainless Steel Dinner Set"/>
    <n v="4"/>
    <n v="5124.03"/>
    <n v="0.15"/>
    <x v="6008"/>
    <n v="0"/>
    <s v="UPI"/>
    <s v="Amazon (FBA)"/>
    <s v="Cancelled"/>
    <s v="West Bengal"/>
  </r>
  <r>
    <s v="IN-AMD-106016"/>
    <x v="73"/>
    <s v="Electronics &amp; Mobiles"/>
    <s v="Wireless Earbuds"/>
    <n v="1"/>
    <n v="17919.23"/>
    <n v="0"/>
    <x v="6009"/>
    <n v="5874.42"/>
    <s v="UPI"/>
    <s v="Amazon (FBA)"/>
    <s v="Delivered"/>
    <s v="Tamil Nadu"/>
  </r>
  <r>
    <s v="IN-AMD-106017"/>
    <x v="268"/>
    <s v="Electronics &amp; Mobiles"/>
    <s v="Power Bank 20000mAh"/>
    <n v="3"/>
    <n v="6728.83"/>
    <n v="0.1"/>
    <x v="6010"/>
    <n v="0"/>
    <s v="UPI"/>
    <s v="Amazon (FBA)"/>
    <s v="Cancelled"/>
    <s v="Karnataka"/>
  </r>
  <r>
    <s v="IN-AMD-106018"/>
    <x v="913"/>
    <s v="Apparel &amp; Fashion"/>
    <s v="Men Denim Jeans"/>
    <n v="2"/>
    <n v="2153.23"/>
    <n v="0.05"/>
    <x v="6011"/>
    <n v="976.25"/>
    <s v="Cash on Delivery (COD)"/>
    <s v="Seller Flex"/>
    <s v="Shipped"/>
    <s v="Tamil Nadu"/>
  </r>
  <r>
    <s v="IN-AMD-106019"/>
    <x v="625"/>
    <s v="Electronics &amp; Mobiles"/>
    <s v="Laptop Backpack"/>
    <n v="3"/>
    <n v="13983.91"/>
    <n v="0"/>
    <x v="6012"/>
    <n v="6703.19"/>
    <s v="UPI"/>
    <s v="Amazon (FBA)"/>
    <s v="Delivered"/>
    <s v="Delhi"/>
  </r>
  <r>
    <s v="IN-AMD-106020"/>
    <x v="505"/>
    <s v="Home &amp; Kitchen"/>
    <s v="Water Purifier"/>
    <n v="2"/>
    <n v="5998.5"/>
    <n v="0.1"/>
    <x v="6013"/>
    <n v="1827.8"/>
    <s v="UPI"/>
    <s v="Amazon (FBA)"/>
    <s v="Delivered"/>
    <s v="Karnataka"/>
  </r>
  <r>
    <s v="IN-AMD-106021"/>
    <x v="680"/>
    <s v="Beauty &amp; Personal Care"/>
    <s v="Ubtan Face Wash"/>
    <n v="2"/>
    <n v="695.15"/>
    <n v="0.15"/>
    <x v="6014"/>
    <n v="359.14"/>
    <s v="UPI"/>
    <s v="Amazon (FBA)"/>
    <s v="Delivered"/>
    <s v="Delhi"/>
  </r>
  <r>
    <s v="IN-AMD-106022"/>
    <x v="759"/>
    <s v="Beauty &amp; Personal Care"/>
    <s v="Matte Lipstick"/>
    <n v="1"/>
    <n v="1296.7"/>
    <n v="0.2"/>
    <x v="6015"/>
    <n v="287.41000000000003"/>
    <s v="Net Banking"/>
    <s v="Amazon (FBA)"/>
    <s v="Delivered"/>
    <s v="Delhi"/>
  </r>
  <r>
    <s v="IN-AMD-106023"/>
    <x v="841"/>
    <s v="Electronics &amp; Mobiles"/>
    <s v="Laptop Backpack"/>
    <n v="4"/>
    <n v="22788.93"/>
    <n v="0"/>
    <x v="6016"/>
    <n v="17842.04"/>
    <s v="UPI"/>
    <s v="Amazon (FBA)"/>
    <s v="Delivered"/>
    <s v="Karnataka"/>
  </r>
  <r>
    <s v="IN-AMD-106024"/>
    <x v="447"/>
    <s v="Electronics &amp; Mobiles"/>
    <s v="Smartwatch"/>
    <n v="2"/>
    <n v="6765.8"/>
    <n v="0.05"/>
    <x v="6017"/>
    <n v="3894.57"/>
    <s v="UPI"/>
    <s v="Seller Flex"/>
    <s v="Delivered"/>
    <s v="Uttar Pradesh"/>
  </r>
  <r>
    <s v="IN-AMD-106025"/>
    <x v="125"/>
    <s v="Pantry &amp; Groceries"/>
    <s v="Filter Coffee Powder"/>
    <n v="3"/>
    <n v="1120.8"/>
    <n v="0.1"/>
    <x v="6018"/>
    <n v="400.52"/>
    <s v="Net Banking"/>
    <s v="Seller Flex"/>
    <s v="Delivered"/>
    <s v="Maharashtra"/>
  </r>
  <r>
    <s v="IN-AMD-106026"/>
    <x v="405"/>
    <s v="Electronics &amp; Mobiles"/>
    <s v="Wireless Earbuds"/>
    <n v="2"/>
    <n v="32065.52"/>
    <n v="0.05"/>
    <x v="6019"/>
    <n v="8301.25"/>
    <s v="Amazon Pay Later"/>
    <s v="Amazon (FBA)"/>
    <s v="Delivered"/>
    <s v="Rajasthan"/>
  </r>
  <r>
    <s v="IN-AMD-106027"/>
    <x v="701"/>
    <s v="Beauty &amp; Personal Care"/>
    <s v="Sunscreen Gel SPF 50"/>
    <n v="4"/>
    <n v="259.70999999999998"/>
    <n v="0.05"/>
    <x v="6020"/>
    <n v="138.52000000000001"/>
    <s v="Credit/Debit Card"/>
    <s v="Amazon (FBA)"/>
    <s v="Delivered"/>
    <s v="Karnataka"/>
  </r>
  <r>
    <s v="IN-AMD-106028"/>
    <x v="403"/>
    <s v="Electronics &amp; Mobiles"/>
    <s v="Laptop Backpack"/>
    <n v="3"/>
    <n v="28962.959999999999"/>
    <n v="0.15"/>
    <x v="6021"/>
    <n v="20812.47"/>
    <s v="Net Banking"/>
    <s v="Seller Flex"/>
    <s v="Delivered"/>
    <s v="Uttar Pradesh"/>
  </r>
  <r>
    <s v="IN-AMD-106029"/>
    <x v="206"/>
    <s v="Pantry &amp; Groceries"/>
    <s v="Filter Coffee Powder"/>
    <n v="2"/>
    <n v="572.08000000000004"/>
    <n v="0.15"/>
    <x v="6022"/>
    <n v="249.99"/>
    <s v="Cash on Delivery (COD)"/>
    <s v="Amazon (FBA)"/>
    <s v="Delivered"/>
    <s v="Delhi"/>
  </r>
  <r>
    <s v="IN-AMD-106030"/>
    <x v="669"/>
    <s v="Apparel &amp; Fashion"/>
    <s v="Sports Shoes"/>
    <n v="2"/>
    <n v="374.21"/>
    <n v="0.15"/>
    <x v="6023"/>
    <n v="202.43"/>
    <s v="UPI"/>
    <s v="Seller Flex"/>
    <s v="Delivered"/>
    <s v="Maharashtra"/>
  </r>
  <r>
    <s v="IN-AMD-106031"/>
    <x v="792"/>
    <s v="Apparel &amp; Fashion"/>
    <s v="Men Denim Jeans"/>
    <n v="1"/>
    <n v="1134.2"/>
    <n v="0.2"/>
    <x v="6024"/>
    <n v="311.02999999999997"/>
    <s v="Credit/Debit Card"/>
    <s v="Amazon (FBA)"/>
    <s v="Delivered"/>
    <s v="Karnataka"/>
  </r>
  <r>
    <s v="IN-AMD-106032"/>
    <x v="859"/>
    <s v="Home &amp; Kitchen"/>
    <s v="Cotton Bedsheet Double"/>
    <n v="4"/>
    <n v="6111.42"/>
    <n v="0.05"/>
    <x v="6025"/>
    <n v="4608.3"/>
    <s v="Cash on Delivery (COD)"/>
    <s v="Amazon (FBA)"/>
    <s v="Delivered"/>
    <s v="Tamil Nadu"/>
  </r>
  <r>
    <s v="IN-AMD-106033"/>
    <x v="396"/>
    <s v="Home &amp; Kitchen"/>
    <s v="Water Purifier"/>
    <n v="2"/>
    <n v="6816.33"/>
    <n v="0.15"/>
    <x v="6026"/>
    <n v="3066.31"/>
    <s v="Cash on Delivery (COD)"/>
    <s v="Seller Flex"/>
    <s v="Delivered"/>
    <s v="Delhi"/>
  </r>
  <r>
    <s v="IN-AMD-106034"/>
    <x v="30"/>
    <s v="Apparel &amp; Fashion"/>
    <s v="Printed T-Shirt"/>
    <n v="4"/>
    <n v="1398.14"/>
    <n v="0"/>
    <x v="6027"/>
    <n v="0"/>
    <s v="Credit/Debit Card"/>
    <s v="Amazon (FBA)"/>
    <s v="Cancelled"/>
    <s v="West Bengal"/>
  </r>
  <r>
    <s v="IN-AMD-106035"/>
    <x v="651"/>
    <s v="Home &amp; Kitchen"/>
    <s v="Stainless Steel Dinner Set"/>
    <n v="2"/>
    <n v="3422.2"/>
    <n v="0.25"/>
    <x v="6028"/>
    <n v="891.33"/>
    <s v="Credit/Debit Card"/>
    <s v="Amazon (FBA)"/>
    <s v="Delivered"/>
    <s v="Uttar Pradesh"/>
  </r>
  <r>
    <s v="IN-AMD-106036"/>
    <x v="711"/>
    <s v="Home &amp; Kitchen"/>
    <s v="Induction Cooktop"/>
    <n v="3"/>
    <n v="5817.21"/>
    <n v="0.2"/>
    <x v="6029"/>
    <n v="1982.36"/>
    <s v="Cash on Delivery (COD)"/>
    <s v="Amazon (FBA)"/>
    <s v="Delivered"/>
    <s v="Maharashtra"/>
  </r>
  <r>
    <s v="IN-AMD-106037"/>
    <x v="845"/>
    <s v="Electronics &amp; Mobiles"/>
    <s v="5G Smartphone"/>
    <n v="4"/>
    <n v="9198.84"/>
    <n v="0.15"/>
    <x v="6030"/>
    <n v="10823.07"/>
    <s v="Credit/Debit Card"/>
    <s v="Seller Flex"/>
    <s v="Delivered"/>
    <s v="Kerala"/>
  </r>
  <r>
    <s v="IN-AMD-106038"/>
    <x v="968"/>
    <s v="Electronics &amp; Mobiles"/>
    <s v="Laptop Backpack"/>
    <n v="3"/>
    <n v="1435.29"/>
    <n v="0.1"/>
    <x v="6031"/>
    <n v="1266.75"/>
    <s v="Cash on Delivery (COD)"/>
    <s v="Amazon (FBA)"/>
    <s v="Delivered"/>
    <s v="Karnataka"/>
  </r>
  <r>
    <s v="IN-AMD-106039"/>
    <x v="764"/>
    <s v="Apparel &amp; Fashion"/>
    <s v="Printed T-Shirt"/>
    <n v="4"/>
    <n v="1153.19"/>
    <n v="0.1"/>
    <x v="6032"/>
    <n v="1080.6500000000001"/>
    <s v="UPI"/>
    <s v="Amazon (FBA)"/>
    <s v="Delivered"/>
    <s v="Maharashtra"/>
  </r>
  <r>
    <s v="IN-AMD-106040"/>
    <x v="311"/>
    <s v="Electronics &amp; Mobiles"/>
    <s v="Wireless Earbuds"/>
    <n v="3"/>
    <n v="16131.56"/>
    <n v="0"/>
    <x v="6033"/>
    <n v="5921.95"/>
    <s v="Amazon Pay Later"/>
    <s v="Seller Flex"/>
    <s v="Delivered"/>
    <s v="Tamil Nadu"/>
  </r>
  <r>
    <s v="IN-AMD-106041"/>
    <x v="107"/>
    <s v="Home &amp; Kitchen"/>
    <s v="Water Purifier"/>
    <n v="2"/>
    <n v="622.70000000000005"/>
    <n v="0"/>
    <x v="6034"/>
    <n v="214.24"/>
    <s v="Cash on Delivery (COD)"/>
    <s v="Amazon (FBA)"/>
    <s v="Shipped"/>
    <s v="Delhi"/>
  </r>
  <r>
    <s v="IN-AMD-106042"/>
    <x v="829"/>
    <s v="Electronics &amp; Mobiles"/>
    <s v="Laptop Backpack"/>
    <n v="3"/>
    <n v="5376.01"/>
    <n v="0"/>
    <x v="6035"/>
    <n v="4515.8999999999996"/>
    <s v="UPI"/>
    <s v="Seller Flex"/>
    <s v="Delivered"/>
    <s v="Tamil Nadu"/>
  </r>
  <r>
    <s v="IN-AMD-106043"/>
    <x v="750"/>
    <s v="Apparel &amp; Fashion"/>
    <s v="Men Denim Jeans"/>
    <n v="3"/>
    <n v="2555.73"/>
    <n v="0"/>
    <x v="6036"/>
    <n v="0"/>
    <s v="Credit/Debit Card"/>
    <s v="Amazon (FBA)"/>
    <s v="Returned"/>
    <s v="Maharashtra"/>
  </r>
  <r>
    <s v="IN-AMD-106044"/>
    <x v="877"/>
    <s v="Electronics &amp; Mobiles"/>
    <s v="Power Bank 20000mAh"/>
    <n v="2"/>
    <n v="8828.48"/>
    <n v="0.1"/>
    <x v="6037"/>
    <n v="0"/>
    <s v="Credit/Debit Card"/>
    <s v="Amazon (FBA)"/>
    <s v="Returned"/>
    <s v="Karnataka"/>
  </r>
  <r>
    <s v="IN-AMD-106045"/>
    <x v="51"/>
    <s v="Apparel &amp; Fashion"/>
    <s v="Sports Shoes"/>
    <n v="4"/>
    <n v="1862.01"/>
    <n v="0.05"/>
    <x v="6038"/>
    <n v="939.58"/>
    <s v="Cash on Delivery (COD)"/>
    <s v="Amazon (FBA)"/>
    <s v="Delivered"/>
    <s v="Kerala"/>
  </r>
  <r>
    <s v="IN-AMD-106046"/>
    <x v="176"/>
    <s v="Electronics &amp; Mobiles"/>
    <s v="Wireless Earbuds"/>
    <n v="3"/>
    <n v="6726.6"/>
    <n v="0.05"/>
    <x v="6039"/>
    <n v="4719.67"/>
    <s v="Cash on Delivery (COD)"/>
    <s v="Seller Flex"/>
    <s v="Delivered"/>
    <s v="West Bengal"/>
  </r>
  <r>
    <s v="IN-AMD-106047"/>
    <x v="623"/>
    <s v="Electronics &amp; Mobiles"/>
    <s v="Wireless Earbuds"/>
    <n v="1"/>
    <n v="1488.19"/>
    <n v="0"/>
    <x v="6040"/>
    <n v="227.73"/>
    <s v="Cash on Delivery (COD)"/>
    <s v="Amazon (FBA)"/>
    <s v="Delivered"/>
    <s v="Maharashtra"/>
  </r>
  <r>
    <s v="IN-AMD-106048"/>
    <x v="498"/>
    <s v="Electronics &amp; Mobiles"/>
    <s v="Power Bank 20000mAh"/>
    <n v="1"/>
    <n v="16106.68"/>
    <n v="0.1"/>
    <x v="6041"/>
    <n v="2091.2399999999998"/>
    <s v="UPI"/>
    <s v="Amazon (FBA)"/>
    <s v="Delivered"/>
    <s v="Karnataka"/>
  </r>
  <r>
    <s v="IN-AMD-106049"/>
    <x v="751"/>
    <s v="Pantry &amp; Groceries"/>
    <s v="Assorted Dry Fruits 500g"/>
    <n v="3"/>
    <n v="1102.5"/>
    <n v="0.1"/>
    <x v="6042"/>
    <n v="692.19"/>
    <s v="UPI"/>
    <s v="Amazon (FBA)"/>
    <s v="Shipped"/>
    <s v="Telangana"/>
  </r>
  <r>
    <s v="IN-AMD-106050"/>
    <x v="508"/>
    <s v="Electronics &amp; Mobiles"/>
    <s v="Power Bank 20000mAh"/>
    <n v="3"/>
    <n v="22478.44"/>
    <n v="0.05"/>
    <x v="6043"/>
    <n v="15248.91"/>
    <s v="UPI"/>
    <s v="Seller Flex"/>
    <s v="Delivered"/>
    <s v="Gujarat"/>
  </r>
  <r>
    <s v="IN-AMD-106051"/>
    <x v="908"/>
    <s v="Home &amp; Kitchen"/>
    <s v="Cotton Bedsheet Double"/>
    <n v="3"/>
    <n v="1858.05"/>
    <n v="0"/>
    <x v="6044"/>
    <n v="0"/>
    <s v="Credit/Debit Card"/>
    <s v="Amazon (FBA)"/>
    <s v="Returned"/>
    <s v="Maharashtra"/>
  </r>
  <r>
    <s v="IN-AMD-106052"/>
    <x v="33"/>
    <s v="Electronics &amp; Mobiles"/>
    <s v="Smartwatch"/>
    <n v="4"/>
    <n v="1376.89"/>
    <n v="0.15"/>
    <x v="6045"/>
    <n v="1626.22"/>
    <s v="UPI"/>
    <s v="Amazon (FBA)"/>
    <s v="Delivered"/>
    <s v="Uttar Pradesh"/>
  </r>
  <r>
    <s v="IN-AMD-106053"/>
    <x v="231"/>
    <s v="Electronics &amp; Mobiles"/>
    <s v="Wireless Earbuds"/>
    <n v="2"/>
    <n v="17385.240000000002"/>
    <n v="0"/>
    <x v="6046"/>
    <n v="5041.46"/>
    <s v="Credit/Debit Card"/>
    <s v="Amazon (FBA)"/>
    <s v="Delivered"/>
    <s v="Delhi"/>
  </r>
  <r>
    <s v="IN-AMD-106054"/>
    <x v="644"/>
    <s v="Apparel &amp; Fashion"/>
    <s v="Cotton Kurta Set"/>
    <n v="1"/>
    <n v="1552.47"/>
    <n v="0.15"/>
    <x v="6047"/>
    <n v="254.18"/>
    <s v="Credit/Debit Card"/>
    <s v="Seller Flex"/>
    <s v="Delivered"/>
    <s v="Tamil Nadu"/>
  </r>
  <r>
    <s v="IN-AMD-106055"/>
    <x v="730"/>
    <s v="Apparel &amp; Fashion"/>
    <s v="Saree with Unstitched Blouse"/>
    <n v="1"/>
    <n v="2562.5700000000002"/>
    <n v="0.1"/>
    <x v="6048"/>
    <n v="667.09"/>
    <s v="Net Banking"/>
    <s v="Seller Flex"/>
    <s v="Delivered"/>
    <s v="West Bengal"/>
  </r>
  <r>
    <s v="IN-AMD-106056"/>
    <x v="287"/>
    <s v="Pantry &amp; Groceries"/>
    <s v="Basmati Rice 5kg"/>
    <n v="4"/>
    <n v="1137.9000000000001"/>
    <n v="0"/>
    <x v="6049"/>
    <n v="1234.57"/>
    <s v="UPI"/>
    <s v="Amazon (FBA)"/>
    <s v="Delivered"/>
    <s v="Uttar Pradesh"/>
  </r>
  <r>
    <s v="IN-AMD-106057"/>
    <x v="572"/>
    <s v="Pantry &amp; Groceries"/>
    <s v="Basmati Rice 5kg"/>
    <n v="3"/>
    <n v="936.72"/>
    <n v="0.2"/>
    <x v="6050"/>
    <n v="311.60000000000002"/>
    <s v="Net Banking"/>
    <s v="Amazon (FBA)"/>
    <s v="Delivered"/>
    <s v="Tamil Nadu"/>
  </r>
  <r>
    <s v="IN-AMD-106058"/>
    <x v="339"/>
    <s v="Beauty &amp; Personal Care"/>
    <s v="Electric Trimmer"/>
    <n v="3"/>
    <n v="1186.8499999999999"/>
    <n v="0"/>
    <x v="6051"/>
    <n v="475.4"/>
    <s v="UPI"/>
    <s v="Merchant (FBM)"/>
    <s v="Shipped"/>
    <s v="Delhi"/>
  </r>
  <r>
    <s v="IN-AMD-106059"/>
    <x v="687"/>
    <s v="Home &amp; Kitchen"/>
    <s v="Mixer Grinder 750W"/>
    <n v="2"/>
    <n v="567.34"/>
    <n v="0.1"/>
    <x v="6052"/>
    <n v="219.96"/>
    <s v="Cash on Delivery (COD)"/>
    <s v="Amazon (FBA)"/>
    <s v="Delivered"/>
    <s v="Karnataka"/>
  </r>
  <r>
    <s v="IN-AMD-106060"/>
    <x v="691"/>
    <s v="Apparel &amp; Fashion"/>
    <s v="Saree with Unstitched Blouse"/>
    <n v="2"/>
    <n v="474.96"/>
    <n v="0.1"/>
    <x v="6053"/>
    <n v="0"/>
    <s v="UPI"/>
    <s v="Amazon (FBA)"/>
    <s v="Returned"/>
    <s v="Telangana"/>
  </r>
  <r>
    <s v="IN-AMD-106061"/>
    <x v="522"/>
    <s v="Apparel &amp; Fashion"/>
    <s v="Men Denim Jeans"/>
    <n v="1"/>
    <n v="1040.6600000000001"/>
    <n v="0"/>
    <x v="6054"/>
    <n v="261.86"/>
    <s v="Cash on Delivery (COD)"/>
    <s v="Amazon (FBA)"/>
    <s v="Delivered"/>
    <s v="Kerala"/>
  </r>
  <r>
    <s v="IN-AMD-106062"/>
    <x v="156"/>
    <s v="Pantry &amp; Groceries"/>
    <s v="Assorted Dry Fruits 500g"/>
    <n v="2"/>
    <n v="966.56"/>
    <n v="0.1"/>
    <x v="6055"/>
    <n v="464.3"/>
    <s v="Credit/Debit Card"/>
    <s v="Amazon (FBA)"/>
    <s v="Delivered"/>
    <s v="Maharashtra"/>
  </r>
  <r>
    <s v="IN-AMD-106063"/>
    <x v="373"/>
    <s v="Home &amp; Kitchen"/>
    <s v="Mixer Grinder 750W"/>
    <n v="1"/>
    <n v="6416.65"/>
    <n v="0.1"/>
    <x v="6056"/>
    <n v="1333.07"/>
    <s v="Credit/Debit Card"/>
    <s v="Amazon (FBA)"/>
    <s v="Delivered"/>
    <s v="Tamil Nadu"/>
  </r>
  <r>
    <s v="IN-AMD-106064"/>
    <x v="20"/>
    <s v="Home &amp; Kitchen"/>
    <s v="Induction Cooktop"/>
    <n v="4"/>
    <n v="5742.2"/>
    <n v="0.2"/>
    <x v="6057"/>
    <n v="0"/>
    <s v="Cash on Delivery (COD)"/>
    <s v="Seller Flex"/>
    <s v="Cancelled"/>
    <s v="Tamil Nadu"/>
  </r>
  <r>
    <s v="IN-AMD-106065"/>
    <x v="681"/>
    <s v="Electronics &amp; Mobiles"/>
    <s v="Power Bank 20000mAh"/>
    <n v="3"/>
    <n v="10779.9"/>
    <n v="0.15"/>
    <x v="6058"/>
    <n v="4039.3"/>
    <s v="UPI"/>
    <s v="Amazon (FBA)"/>
    <s v="Delivered"/>
    <s v="Karnataka"/>
  </r>
  <r>
    <s v="IN-AMD-106066"/>
    <x v="768"/>
    <s v="Electronics &amp; Mobiles"/>
    <s v="Wireless Earbuds"/>
    <n v="3"/>
    <n v="23253.64"/>
    <n v="0.05"/>
    <x v="6059"/>
    <n v="19260.78"/>
    <s v="UPI"/>
    <s v="Merchant (FBM)"/>
    <s v="Delivered"/>
    <s v="Maharashtra"/>
  </r>
  <r>
    <s v="IN-AMD-106067"/>
    <x v="708"/>
    <s v="Pantry &amp; Groceries"/>
    <s v="Organic Turmeric Powder"/>
    <n v="1"/>
    <n v="348.52"/>
    <n v="0.2"/>
    <x v="6060"/>
    <n v="73.17"/>
    <s v="Net Banking"/>
    <s v="Amazon (FBA)"/>
    <s v="Delivered"/>
    <s v="Maharashtra"/>
  </r>
  <r>
    <s v="IN-AMD-106068"/>
    <x v="828"/>
    <s v="Apparel &amp; Fashion"/>
    <s v="Cotton Kurta Set"/>
    <n v="3"/>
    <n v="1827.58"/>
    <n v="0.05"/>
    <x v="6061"/>
    <n v="636.14"/>
    <s v="Cash on Delivery (COD)"/>
    <s v="Amazon (FBA)"/>
    <s v="Delivered"/>
    <s v="Telangana"/>
  </r>
  <r>
    <s v="IN-AMD-106069"/>
    <x v="782"/>
    <s v="Apparel &amp; Fashion"/>
    <s v="Sports Shoes"/>
    <n v="4"/>
    <n v="2517.5"/>
    <n v="0.2"/>
    <x v="6062"/>
    <n v="1840.54"/>
    <s v="Credit/Debit Card"/>
    <s v="Amazon (FBA)"/>
    <s v="Delivered"/>
    <s v="Karnataka"/>
  </r>
  <r>
    <s v="IN-AMD-106070"/>
    <x v="928"/>
    <s v="Electronics &amp; Mobiles"/>
    <s v="5G Smartphone"/>
    <n v="2"/>
    <n v="23979.13"/>
    <n v="0.15"/>
    <x v="6063"/>
    <n v="8187.87"/>
    <s v="UPI"/>
    <s v="Amazon (FBA)"/>
    <s v="Delivered"/>
    <s v="Delhi"/>
  </r>
  <r>
    <s v="IN-AMD-106071"/>
    <x v="442"/>
    <s v="Beauty &amp; Personal Care"/>
    <s v="Ayurvedic Hair Oil"/>
    <n v="4"/>
    <n v="1262.6199999999999"/>
    <n v="0.1"/>
    <x v="6064"/>
    <n v="810.48"/>
    <s v="UPI"/>
    <s v="Merchant (FBM)"/>
    <s v="Delivered"/>
    <s v="Maharashtra"/>
  </r>
  <r>
    <s v="IN-AMD-106072"/>
    <x v="389"/>
    <s v="Electronics &amp; Mobiles"/>
    <s v="Smartwatch"/>
    <n v="3"/>
    <n v="30772.78"/>
    <n v="0.05"/>
    <x v="6065"/>
    <n v="11636.4"/>
    <s v="UPI"/>
    <s v="Merchant (FBM)"/>
    <s v="Delivered"/>
    <s v="Maharashtra"/>
  </r>
  <r>
    <s v="IN-AMD-106073"/>
    <x v="268"/>
    <s v="Beauty &amp; Personal Care"/>
    <s v="Sunscreen Gel SPF 50"/>
    <n v="4"/>
    <n v="752.9"/>
    <n v="0.1"/>
    <x v="6066"/>
    <n v="934.52"/>
    <s v="Net Banking"/>
    <s v="Amazon (FBA)"/>
    <s v="Delivered"/>
    <s v="West Bengal"/>
  </r>
  <r>
    <s v="IN-AMD-106074"/>
    <x v="25"/>
    <s v="Electronics &amp; Mobiles"/>
    <s v="Laptop Backpack"/>
    <n v="3"/>
    <n v="22970.04"/>
    <n v="0.2"/>
    <x v="6067"/>
    <n v="10162.64"/>
    <s v="Credit/Debit Card"/>
    <s v="Seller Flex"/>
    <s v="Delivered"/>
    <s v="Tamil Nadu"/>
  </r>
  <r>
    <s v="IN-AMD-106075"/>
    <x v="382"/>
    <s v="Beauty &amp; Personal Care"/>
    <s v="Sunscreen Gel SPF 50"/>
    <n v="1"/>
    <n v="491.77"/>
    <n v="0.1"/>
    <x v="6068"/>
    <n v="99.75"/>
    <s v="UPI"/>
    <s v="Seller Flex"/>
    <s v="Shipped"/>
    <s v="Maharashtra"/>
  </r>
  <r>
    <s v="IN-AMD-106076"/>
    <x v="560"/>
    <s v="Home &amp; Kitchen"/>
    <s v="Cotton Bedsheet Double"/>
    <n v="2"/>
    <n v="3600.11"/>
    <n v="0.15"/>
    <x v="6069"/>
    <n v="867.05"/>
    <s v="Credit/Debit Card"/>
    <s v="Amazon (FBA)"/>
    <s v="Delivered"/>
    <s v="Maharashtra"/>
  </r>
  <r>
    <s v="IN-AMD-106077"/>
    <x v="155"/>
    <s v="Electronics &amp; Mobiles"/>
    <s v="Laptop Backpack"/>
    <n v="2"/>
    <n v="29800.84"/>
    <n v="0.05"/>
    <x v="6070"/>
    <n v="17172.39"/>
    <s v="UPI"/>
    <s v="Amazon (FBA)"/>
    <s v="Delivered"/>
    <s v="Kerala"/>
  </r>
  <r>
    <s v="IN-AMD-106078"/>
    <x v="496"/>
    <s v="Home &amp; Kitchen"/>
    <s v="Cotton Bedsheet Double"/>
    <n v="3"/>
    <n v="1172.9000000000001"/>
    <n v="0"/>
    <x v="6071"/>
    <n v="441.44"/>
    <s v="UPI"/>
    <s v="Amazon (FBA)"/>
    <s v="Delivered"/>
    <s v="Delhi"/>
  </r>
  <r>
    <s v="IN-AMD-106079"/>
    <x v="446"/>
    <s v="Apparel &amp; Fashion"/>
    <s v="Saree with Unstitched Blouse"/>
    <n v="3"/>
    <n v="711.06"/>
    <n v="0"/>
    <x v="6072"/>
    <n v="545.45000000000005"/>
    <s v="Credit/Debit Card"/>
    <s v="Amazon (FBA)"/>
    <s v="Delivered"/>
    <s v="Telangana"/>
  </r>
  <r>
    <s v="IN-AMD-106080"/>
    <x v="602"/>
    <s v="Electronics &amp; Mobiles"/>
    <s v="Smartwatch"/>
    <n v="2"/>
    <n v="30888.57"/>
    <n v="0.05"/>
    <x v="6073"/>
    <n v="10776.25"/>
    <s v="Cash on Delivery (COD)"/>
    <s v="Amazon (FBA)"/>
    <s v="Delivered"/>
    <s v="Delhi"/>
  </r>
  <r>
    <s v="IN-AMD-106081"/>
    <x v="217"/>
    <s v="Beauty &amp; Personal Care"/>
    <s v="Ayurvedic Hair Oil"/>
    <n v="4"/>
    <n v="681.16"/>
    <n v="0.05"/>
    <x v="6074"/>
    <n v="516.22"/>
    <s v="Cash on Delivery (COD)"/>
    <s v="Amazon (FBA)"/>
    <s v="Shipped"/>
    <s v="Maharashtra"/>
  </r>
  <r>
    <s v="IN-AMD-106082"/>
    <x v="802"/>
    <s v="Apparel &amp; Fashion"/>
    <s v="Sports Shoes"/>
    <n v="4"/>
    <n v="2349.2600000000002"/>
    <n v="0.2"/>
    <x v="6075"/>
    <n v="1809.77"/>
    <s v="UPI"/>
    <s v="Amazon (FBA)"/>
    <s v="Delivered"/>
    <s v="Tamil Nadu"/>
  </r>
  <r>
    <s v="IN-AMD-106083"/>
    <x v="538"/>
    <s v="Apparel &amp; Fashion"/>
    <s v="Cotton Kurta Set"/>
    <n v="4"/>
    <n v="2230.23"/>
    <n v="0"/>
    <x v="6076"/>
    <n v="2032.54"/>
    <s v="UPI"/>
    <s v="Merchant (FBM)"/>
    <s v="Delivered"/>
    <s v="Maharashtra"/>
  </r>
  <r>
    <s v="IN-AMD-106084"/>
    <x v="221"/>
    <s v="Electronics &amp; Mobiles"/>
    <s v="Wireless Earbuds"/>
    <n v="2"/>
    <n v="23903.25"/>
    <n v="0.1"/>
    <x v="6077"/>
    <n v="0"/>
    <s v="UPI"/>
    <s v="Amazon (FBA)"/>
    <s v="Cancelled"/>
    <s v="Gujarat"/>
  </r>
  <r>
    <s v="IN-AMD-106085"/>
    <x v="593"/>
    <s v="Apparel &amp; Fashion"/>
    <s v="Sports Shoes"/>
    <n v="1"/>
    <n v="2939.33"/>
    <n v="0.05"/>
    <x v="6078"/>
    <n v="737.41"/>
    <s v="UPI"/>
    <s v="Seller Flex"/>
    <s v="Delivered"/>
    <s v="Maharashtra"/>
  </r>
  <r>
    <s v="IN-AMD-106086"/>
    <x v="825"/>
    <s v="Beauty &amp; Personal Care"/>
    <s v="Electric Trimmer"/>
    <n v="3"/>
    <n v="902.88"/>
    <n v="0.2"/>
    <x v="6079"/>
    <n v="533.34"/>
    <s v="UPI"/>
    <s v="Amazon (FBA)"/>
    <s v="Delivered"/>
    <s v="Telangana"/>
  </r>
  <r>
    <s v="IN-AMD-106087"/>
    <x v="876"/>
    <s v="Apparel &amp; Fashion"/>
    <s v="Sports Shoes"/>
    <n v="3"/>
    <n v="783.1"/>
    <n v="0.15"/>
    <x v="6080"/>
    <n v="391.69"/>
    <s v="Cash on Delivery (COD)"/>
    <s v="Amazon (FBA)"/>
    <s v="Delivered"/>
    <s v="Rajasthan"/>
  </r>
  <r>
    <s v="IN-AMD-106088"/>
    <x v="285"/>
    <s v="Pantry &amp; Groceries"/>
    <s v="Ghee 1L"/>
    <n v="2"/>
    <n v="945.75"/>
    <n v="0.05"/>
    <x v="6081"/>
    <n v="293.56"/>
    <s v="UPI"/>
    <s v="Amazon (FBA)"/>
    <s v="Delivered"/>
    <s v="Gujarat"/>
  </r>
  <r>
    <s v="IN-AMD-106089"/>
    <x v="626"/>
    <s v="Pantry &amp; Groceries"/>
    <s v="Ghee 1L"/>
    <n v="1"/>
    <n v="622.87"/>
    <n v="0.1"/>
    <x v="6082"/>
    <n v="87.39"/>
    <s v="UPI"/>
    <s v="Seller Flex"/>
    <s v="Delivered"/>
    <s v="Kerala"/>
  </r>
  <r>
    <s v="IN-AMD-106090"/>
    <x v="960"/>
    <s v="Electronics &amp; Mobiles"/>
    <s v="Smartwatch"/>
    <n v="2"/>
    <n v="22319.95"/>
    <n v="0.15"/>
    <x v="6083"/>
    <n v="4873.49"/>
    <s v="Credit/Debit Card"/>
    <s v="Amazon (FBA)"/>
    <s v="Delivered"/>
    <s v="Karnataka"/>
  </r>
  <r>
    <s v="IN-AMD-106091"/>
    <x v="249"/>
    <s v="Electronics &amp; Mobiles"/>
    <s v="5G Smartphone"/>
    <n v="4"/>
    <n v="23823.63"/>
    <n v="0"/>
    <x v="6084"/>
    <n v="21189.71"/>
    <s v="Net Banking"/>
    <s v="Merchant (FBM)"/>
    <s v="Delivered"/>
    <s v="Delhi"/>
  </r>
  <r>
    <s v="IN-AMD-106092"/>
    <x v="243"/>
    <s v="Beauty &amp; Personal Care"/>
    <s v="Matte Lipstick"/>
    <n v="4"/>
    <n v="421.91"/>
    <n v="0.1"/>
    <x v="6085"/>
    <n v="243.31"/>
    <s v="Net Banking"/>
    <s v="Amazon (FBA)"/>
    <s v="Delivered"/>
    <s v="Karnataka"/>
  </r>
  <r>
    <s v="IN-AMD-106093"/>
    <x v="720"/>
    <s v="Apparel &amp; Fashion"/>
    <s v="Cotton Kurta Set"/>
    <n v="3"/>
    <n v="1467.84"/>
    <n v="0"/>
    <x v="6086"/>
    <n v="1421.9"/>
    <s v="Credit/Debit Card"/>
    <s v="Amazon (FBA)"/>
    <s v="Delivered"/>
    <s v="Telangana"/>
  </r>
  <r>
    <s v="IN-AMD-106094"/>
    <x v="912"/>
    <s v="Electronics &amp; Mobiles"/>
    <s v="Laptop Backpack"/>
    <n v="3"/>
    <n v="4267.67"/>
    <n v="0"/>
    <x v="6087"/>
    <n v="0"/>
    <s v="UPI"/>
    <s v="Seller Flex"/>
    <s v="Cancelled"/>
    <s v="Uttar Pradesh"/>
  </r>
  <r>
    <s v="IN-AMD-106095"/>
    <x v="596"/>
    <s v="Electronics &amp; Mobiles"/>
    <s v="Smartwatch"/>
    <n v="3"/>
    <n v="11514.6"/>
    <n v="0.05"/>
    <x v="6088"/>
    <n v="8666.84"/>
    <s v="UPI"/>
    <s v="Amazon (FBA)"/>
    <s v="Delivered"/>
    <s v="Karnataka"/>
  </r>
  <r>
    <s v="IN-AMD-106096"/>
    <x v="55"/>
    <s v="Home &amp; Kitchen"/>
    <s v="Induction Cooktop"/>
    <n v="3"/>
    <n v="7610.93"/>
    <n v="0.25"/>
    <x v="6089"/>
    <n v="3282.91"/>
    <s v="UPI"/>
    <s v="Seller Flex"/>
    <s v="Delivered"/>
    <s v="Delhi"/>
  </r>
  <r>
    <s v="IN-AMD-106097"/>
    <x v="196"/>
    <s v="Beauty &amp; Personal Care"/>
    <s v="Ayurvedic Hair Oil"/>
    <n v="4"/>
    <n v="1449.24"/>
    <n v="0.25"/>
    <x v="6090"/>
    <n v="0"/>
    <s v="Credit/Debit Card"/>
    <s v="Amazon (FBA)"/>
    <s v="Returned"/>
    <s v="Delhi"/>
  </r>
  <r>
    <s v="IN-AMD-106098"/>
    <x v="197"/>
    <s v="Electronics &amp; Mobiles"/>
    <s v="Laptop Backpack"/>
    <n v="4"/>
    <n v="842.75"/>
    <n v="0.2"/>
    <x v="6091"/>
    <n v="0"/>
    <s v="Cash on Delivery (COD)"/>
    <s v="Amazon (FBA)"/>
    <s v="Cancelled"/>
    <s v="Telangana"/>
  </r>
  <r>
    <s v="IN-AMD-106099"/>
    <x v="357"/>
    <s v="Electronics &amp; Mobiles"/>
    <s v="Wireless Earbuds"/>
    <n v="1"/>
    <n v="25118.39"/>
    <n v="0"/>
    <x v="6092"/>
    <n v="5147.92"/>
    <s v="UPI"/>
    <s v="Amazon (FBA)"/>
    <s v="Delivered"/>
    <s v="Maharashtra"/>
  </r>
  <r>
    <s v="IN-AMD-106100"/>
    <x v="696"/>
    <s v="Pantry &amp; Groceries"/>
    <s v="Basmati Rice 5kg"/>
    <n v="3"/>
    <n v="768.43"/>
    <n v="0.2"/>
    <x v="6093"/>
    <n v="261.75"/>
    <s v="UPI"/>
    <s v="Seller Flex"/>
    <s v="Delivered"/>
    <s v="Kerala"/>
  </r>
  <r>
    <s v="IN-AMD-106101"/>
    <x v="20"/>
    <s v="Beauty &amp; Personal Care"/>
    <s v="Ubtan Face Wash"/>
    <n v="2"/>
    <n v="1357.88"/>
    <n v="0.15"/>
    <x v="6094"/>
    <n v="448.76"/>
    <s v="Credit/Debit Card"/>
    <s v="Amazon (FBA)"/>
    <s v="Shipped"/>
    <s v="Maharashtra"/>
  </r>
  <r>
    <s v="IN-AMD-106102"/>
    <x v="458"/>
    <s v="Home &amp; Kitchen"/>
    <s v="Induction Cooktop"/>
    <n v="1"/>
    <n v="7557.93"/>
    <n v="0.05"/>
    <x v="6095"/>
    <n v="1058.1400000000001"/>
    <s v="Cash on Delivery (COD)"/>
    <s v="Amazon (FBA)"/>
    <s v="Shipped"/>
    <s v="Karnataka"/>
  </r>
  <r>
    <s v="IN-AMD-106103"/>
    <x v="135"/>
    <s v="Beauty &amp; Personal Care"/>
    <s v="Matte Lipstick"/>
    <n v="1"/>
    <n v="1406.67"/>
    <n v="0.05"/>
    <x v="6096"/>
    <n v="302.76"/>
    <s v="UPI"/>
    <s v="Amazon (FBA)"/>
    <s v="Delivered"/>
    <s v="Maharashtra"/>
  </r>
  <r>
    <s v="IN-AMD-106104"/>
    <x v="25"/>
    <s v="Apparel &amp; Fashion"/>
    <s v="Printed T-Shirt"/>
    <n v="4"/>
    <n v="1040.6199999999999"/>
    <n v="0.15"/>
    <x v="6097"/>
    <n v="662.71"/>
    <s v="UPI"/>
    <s v="Amazon (FBA)"/>
    <s v="Delivered"/>
    <s v="Delhi"/>
  </r>
  <r>
    <s v="IN-AMD-106105"/>
    <x v="797"/>
    <s v="Beauty &amp; Personal Care"/>
    <s v="Electric Trimmer"/>
    <n v="3"/>
    <n v="587.82000000000005"/>
    <n v="0"/>
    <x v="6098"/>
    <n v="544.33000000000004"/>
    <s v="UPI"/>
    <s v="Amazon (FBA)"/>
    <s v="Delivered"/>
    <s v="Telangana"/>
  </r>
  <r>
    <s v="IN-AMD-106106"/>
    <x v="240"/>
    <s v="Apparel &amp; Fashion"/>
    <s v="Printed T-Shirt"/>
    <n v="1"/>
    <n v="1019.88"/>
    <n v="0.1"/>
    <x v="6099"/>
    <n v="123.94"/>
    <s v="Net Banking"/>
    <s v="Seller Flex"/>
    <s v="Delivered"/>
    <s v="West Bengal"/>
  </r>
  <r>
    <s v="IN-AMD-106107"/>
    <x v="529"/>
    <s v="Electronics &amp; Mobiles"/>
    <s v="Power Bank 20000mAh"/>
    <n v="3"/>
    <n v="31813.68"/>
    <n v="0.1"/>
    <x v="6100"/>
    <n v="0"/>
    <s v="Cash on Delivery (COD)"/>
    <s v="Seller Flex"/>
    <s v="Returned"/>
    <s v="Delhi"/>
  </r>
  <r>
    <s v="IN-AMD-106108"/>
    <x v="242"/>
    <s v="Home &amp; Kitchen"/>
    <s v="Induction Cooktop"/>
    <n v="4"/>
    <n v="4094.38"/>
    <n v="0.1"/>
    <x v="6101"/>
    <n v="4465.7"/>
    <s v="Net Banking"/>
    <s v="Amazon (FBA)"/>
    <s v="Delivered"/>
    <s v="Delhi"/>
  </r>
  <r>
    <s v="IN-AMD-106109"/>
    <x v="891"/>
    <s v="Apparel &amp; Fashion"/>
    <s v="Cotton Kurta Set"/>
    <n v="1"/>
    <n v="915.54"/>
    <n v="0.2"/>
    <x v="6102"/>
    <n v="200.16"/>
    <s v="UPI"/>
    <s v="Seller Flex"/>
    <s v="Delivered"/>
    <s v="Delhi"/>
  </r>
  <r>
    <s v="IN-AMD-106110"/>
    <x v="130"/>
    <s v="Pantry &amp; Groceries"/>
    <s v="Organic Turmeric Powder"/>
    <n v="1"/>
    <n v="951.05"/>
    <n v="0.05"/>
    <x v="6103"/>
    <n v="119.44"/>
    <s v="Net Banking"/>
    <s v="Seller Flex"/>
    <s v="Delivered"/>
    <s v="Karnataka"/>
  </r>
  <r>
    <s v="IN-AMD-106111"/>
    <x v="427"/>
    <s v="Apparel &amp; Fashion"/>
    <s v="Sports Shoes"/>
    <n v="2"/>
    <n v="2624.12"/>
    <n v="0.05"/>
    <x v="6104"/>
    <n v="1721.91"/>
    <s v="UPI"/>
    <s v="Seller Flex"/>
    <s v="Delivered"/>
    <s v="Telangana"/>
  </r>
  <r>
    <s v="IN-AMD-106112"/>
    <x v="709"/>
    <s v="Pantry &amp; Groceries"/>
    <s v="Filter Coffee Powder"/>
    <n v="4"/>
    <n v="401.86"/>
    <n v="0.15"/>
    <x v="6105"/>
    <n v="403.11"/>
    <s v="Credit/Debit Card"/>
    <s v="Amazon (FBA)"/>
    <s v="Delivered"/>
    <s v="Gujarat"/>
  </r>
  <r>
    <s v="IN-AMD-106113"/>
    <x v="484"/>
    <s v="Pantry &amp; Groceries"/>
    <s v="Assorted Dry Fruits 500g"/>
    <n v="2"/>
    <n v="402.82"/>
    <n v="0.15"/>
    <x v="6106"/>
    <n v="153.29"/>
    <s v="Credit/Debit Card"/>
    <s v="Amazon (FBA)"/>
    <s v="Delivered"/>
    <s v="Delhi"/>
  </r>
  <r>
    <s v="IN-AMD-106114"/>
    <x v="81"/>
    <s v="Electronics &amp; Mobiles"/>
    <s v="Wireless Earbuds"/>
    <n v="4"/>
    <n v="30432.66"/>
    <n v="0.1"/>
    <x v="6107"/>
    <n v="34029.78"/>
    <s v="UPI"/>
    <s v="Amazon (FBA)"/>
    <s v="Delivered"/>
    <s v="Telangana"/>
  </r>
  <r>
    <s v="IN-AMD-106115"/>
    <x v="620"/>
    <s v="Beauty &amp; Personal Care"/>
    <s v="Ayurvedic Hair Oil"/>
    <n v="2"/>
    <n v="760.05"/>
    <n v="0"/>
    <x v="6108"/>
    <n v="300.72000000000003"/>
    <s v="UPI"/>
    <s v="Amazon (FBA)"/>
    <s v="Delivered"/>
    <s v="Tamil Nadu"/>
  </r>
  <r>
    <s v="IN-AMD-106116"/>
    <x v="814"/>
    <s v="Apparel &amp; Fashion"/>
    <s v="Men Denim Jeans"/>
    <n v="4"/>
    <n v="2598.35"/>
    <n v="0"/>
    <x v="6109"/>
    <n v="2223.56"/>
    <s v="UPI"/>
    <s v="Amazon (FBA)"/>
    <s v="Delivered"/>
    <s v="Maharashtra"/>
  </r>
  <r>
    <s v="IN-AMD-106117"/>
    <x v="218"/>
    <s v="Pantry &amp; Groceries"/>
    <s v="Basmati Rice 5kg"/>
    <n v="4"/>
    <n v="621.02"/>
    <n v="0.15"/>
    <x v="6110"/>
    <n v="579.65"/>
    <s v="Credit/Debit Card"/>
    <s v="Amazon (FBA)"/>
    <s v="Delivered"/>
    <s v="Tamil Nadu"/>
  </r>
  <r>
    <s v="IN-AMD-106118"/>
    <x v="584"/>
    <s v="Apparel &amp; Fashion"/>
    <s v="Saree with Unstitched Blouse"/>
    <n v="1"/>
    <n v="2844.42"/>
    <n v="0"/>
    <x v="6111"/>
    <n v="944.69"/>
    <s v="Cash on Delivery (COD)"/>
    <s v="Amazon (FBA)"/>
    <s v="Delivered"/>
    <s v="Karnataka"/>
  </r>
  <r>
    <s v="IN-AMD-106119"/>
    <x v="739"/>
    <s v="Home &amp; Kitchen"/>
    <s v="Mixer Grinder 750W"/>
    <n v="2"/>
    <n v="6859.65"/>
    <n v="0.1"/>
    <x v="6112"/>
    <n v="4092.76"/>
    <s v="Cash on Delivery (COD)"/>
    <s v="Seller Flex"/>
    <s v="Delivered"/>
    <s v="Uttar Pradesh"/>
  </r>
  <r>
    <s v="IN-AMD-106120"/>
    <x v="79"/>
    <s v="Apparel &amp; Fashion"/>
    <s v="Printed T-Shirt"/>
    <n v="2"/>
    <n v="465.13"/>
    <n v="0"/>
    <x v="6113"/>
    <n v="162.16"/>
    <s v="Credit/Debit Card"/>
    <s v="Merchant (FBM)"/>
    <s v="Delivered"/>
    <s v="Delhi"/>
  </r>
  <r>
    <s v="IN-AMD-106121"/>
    <x v="943"/>
    <s v="Electronics &amp; Mobiles"/>
    <s v="5G Smartphone"/>
    <n v="2"/>
    <n v="26238.11"/>
    <n v="0.1"/>
    <x v="6114"/>
    <n v="12641.16"/>
    <s v="UPI"/>
    <s v="Amazon (FBA)"/>
    <s v="Delivered"/>
    <s v="Uttar Pradesh"/>
  </r>
  <r>
    <s v="IN-AMD-106122"/>
    <x v="243"/>
    <s v="Electronics &amp; Mobiles"/>
    <s v="Smartwatch"/>
    <n v="1"/>
    <n v="8568.59"/>
    <n v="0"/>
    <x v="6115"/>
    <n v="2771.12"/>
    <s v="UPI"/>
    <s v="Amazon (FBA)"/>
    <s v="Delivered"/>
    <s v="Tamil Nadu"/>
  </r>
  <r>
    <s v="IN-AMD-106123"/>
    <x v="702"/>
    <s v="Apparel &amp; Fashion"/>
    <s v="Printed T-Shirt"/>
    <n v="3"/>
    <n v="1755.24"/>
    <n v="0.05"/>
    <x v="6116"/>
    <n v="0"/>
    <s v="UPI"/>
    <s v="Amazon (FBA)"/>
    <s v="Cancelled"/>
    <s v="Telangana"/>
  </r>
  <r>
    <s v="IN-AMD-106124"/>
    <x v="458"/>
    <s v="Beauty &amp; Personal Care"/>
    <s v="Sunscreen Gel SPF 50"/>
    <n v="4"/>
    <n v="1372.87"/>
    <n v="0.15"/>
    <x v="6117"/>
    <n v="759.54"/>
    <s v="UPI"/>
    <s v="Amazon (FBA)"/>
    <s v="Delivered"/>
    <s v="Rajasthan"/>
  </r>
  <r>
    <s v="IN-AMD-106125"/>
    <x v="425"/>
    <s v="Home &amp; Kitchen"/>
    <s v="Stainless Steel Dinner Set"/>
    <n v="2"/>
    <n v="1127.9100000000001"/>
    <n v="0.15"/>
    <x v="6118"/>
    <n v="576.84"/>
    <s v="Credit/Debit Card"/>
    <s v="Amazon (FBA)"/>
    <s v="Delivered"/>
    <s v="Gujarat"/>
  </r>
  <r>
    <s v="IN-AMD-106126"/>
    <x v="269"/>
    <s v="Home &amp; Kitchen"/>
    <s v="Water Purifier"/>
    <n v="4"/>
    <n v="2552.06"/>
    <n v="0"/>
    <x v="6119"/>
    <n v="2545.15"/>
    <s v="Net Banking"/>
    <s v="Seller Flex"/>
    <s v="Delivered"/>
    <s v="Telangana"/>
  </r>
  <r>
    <s v="IN-AMD-106127"/>
    <x v="431"/>
    <s v="Electronics &amp; Mobiles"/>
    <s v="Power Bank 20000mAh"/>
    <n v="1"/>
    <n v="17353.439999999999"/>
    <n v="0.05"/>
    <x v="6120"/>
    <n v="0"/>
    <s v="UPI"/>
    <s v="Amazon (FBA)"/>
    <s v="Returned"/>
    <s v="Karnataka"/>
  </r>
  <r>
    <s v="IN-AMD-106128"/>
    <x v="713"/>
    <s v="Apparel &amp; Fashion"/>
    <s v="Saree with Unstitched Blouse"/>
    <n v="4"/>
    <n v="1950.47"/>
    <n v="0.1"/>
    <x v="6121"/>
    <n v="1705.91"/>
    <s v="Cash on Delivery (COD)"/>
    <s v="Amazon (FBA)"/>
    <s v="Shipped"/>
    <s v="Tamil Nadu"/>
  </r>
  <r>
    <s v="IN-AMD-106129"/>
    <x v="869"/>
    <s v="Electronics &amp; Mobiles"/>
    <s v="Power Bank 20000mAh"/>
    <n v="1"/>
    <n v="24447.4"/>
    <n v="0.1"/>
    <x v="6122"/>
    <n v="7303.59"/>
    <s v="UPI"/>
    <s v="Amazon (FBA)"/>
    <s v="Delivered"/>
    <s v="Uttar Pradesh"/>
  </r>
  <r>
    <s v="IN-AMD-106130"/>
    <x v="863"/>
    <s v="Beauty &amp; Personal Care"/>
    <s v="Sunscreen Gel SPF 50"/>
    <n v="3"/>
    <n v="431.23"/>
    <n v="0.15"/>
    <x v="6123"/>
    <n v="178.22"/>
    <s v="Amazon Pay Later"/>
    <s v="Amazon (FBA)"/>
    <s v="Shipped"/>
    <s v="Telangana"/>
  </r>
  <r>
    <s v="IN-AMD-106131"/>
    <x v="18"/>
    <s v="Pantry &amp; Groceries"/>
    <s v="Ghee 1L"/>
    <n v="2"/>
    <n v="204.74"/>
    <n v="0"/>
    <x v="6124"/>
    <n v="55.58"/>
    <s v="UPI"/>
    <s v="Amazon (FBA)"/>
    <s v="Delivered"/>
    <s v="Karnataka"/>
  </r>
  <r>
    <s v="IN-AMD-106132"/>
    <x v="842"/>
    <s v="Apparel &amp; Fashion"/>
    <s v="Saree with Unstitched Blouse"/>
    <n v="1"/>
    <n v="2631.07"/>
    <n v="0"/>
    <x v="6125"/>
    <n v="888.46"/>
    <s v="UPI"/>
    <s v="Amazon (FBA)"/>
    <s v="Delivered"/>
    <s v="Tamil Nadu"/>
  </r>
  <r>
    <s v="IN-AMD-106133"/>
    <x v="673"/>
    <s v="Electronics &amp; Mobiles"/>
    <s v="Wireless Earbuds"/>
    <n v="4"/>
    <n v="26296.45"/>
    <n v="0"/>
    <x v="6126"/>
    <n v="21811.53"/>
    <s v="UPI"/>
    <s v="Merchant (FBM)"/>
    <s v="Delivered"/>
    <s v="Delhi"/>
  </r>
  <r>
    <s v="IN-AMD-106134"/>
    <x v="75"/>
    <s v="Electronics &amp; Mobiles"/>
    <s v="Wireless Earbuds"/>
    <n v="1"/>
    <n v="31211.68"/>
    <n v="0"/>
    <x v="6127"/>
    <n v="9318.23"/>
    <s v="UPI"/>
    <s v="Amazon (FBA)"/>
    <s v="Delivered"/>
    <s v="Karnataka"/>
  </r>
  <r>
    <s v="IN-AMD-106135"/>
    <x v="687"/>
    <s v="Home &amp; Kitchen"/>
    <s v="Stainless Steel Dinner Set"/>
    <n v="1"/>
    <n v="3890.55"/>
    <n v="0"/>
    <x v="6128"/>
    <n v="1009.48"/>
    <s v="UPI"/>
    <s v="Merchant (FBM)"/>
    <s v="Shipped"/>
    <s v="Tamil Nadu"/>
  </r>
  <r>
    <s v="IN-AMD-106136"/>
    <x v="775"/>
    <s v="Home &amp; Kitchen"/>
    <s v="Water Purifier"/>
    <n v="3"/>
    <n v="7966.77"/>
    <n v="0.2"/>
    <x v="6129"/>
    <n v="3117.96"/>
    <s v="UPI"/>
    <s v="Amazon (FBA)"/>
    <s v="Delivered"/>
    <s v="Kerala"/>
  </r>
  <r>
    <s v="IN-AMD-106137"/>
    <x v="135"/>
    <s v="Beauty &amp; Personal Care"/>
    <s v="Electric Trimmer"/>
    <n v="2"/>
    <n v="631.41999999999996"/>
    <n v="0"/>
    <x v="6130"/>
    <n v="0"/>
    <s v="Credit/Debit Card"/>
    <s v="Amazon (FBA)"/>
    <s v="Returned"/>
    <s v="Telangana"/>
  </r>
  <r>
    <s v="IN-AMD-106138"/>
    <x v="47"/>
    <s v="Electronics &amp; Mobiles"/>
    <s v="5G Smartphone"/>
    <n v="1"/>
    <n v="12319.79"/>
    <n v="0"/>
    <x v="6131"/>
    <n v="0"/>
    <s v="Cash on Delivery (COD)"/>
    <s v="Merchant (FBM)"/>
    <s v="Cancelled"/>
    <s v="Tamil Nadu"/>
  </r>
  <r>
    <s v="IN-AMD-106139"/>
    <x v="338"/>
    <s v="Beauty &amp; Personal Care"/>
    <s v="Electric Trimmer"/>
    <n v="1"/>
    <n v="912.55"/>
    <n v="0.05"/>
    <x v="6132"/>
    <n v="230.54"/>
    <s v="UPI"/>
    <s v="Seller Flex"/>
    <s v="Delivered"/>
    <s v="Telangana"/>
  </r>
  <r>
    <s v="IN-AMD-106140"/>
    <x v="507"/>
    <s v="Home &amp; Kitchen"/>
    <s v="Cotton Bedsheet Double"/>
    <n v="4"/>
    <n v="1219.32"/>
    <n v="0.2"/>
    <x v="6133"/>
    <n v="481.6"/>
    <s v="UPI"/>
    <s v="Amazon (FBA)"/>
    <s v="Delivered"/>
    <s v="West Bengal"/>
  </r>
  <r>
    <s v="IN-AMD-106141"/>
    <x v="323"/>
    <s v="Apparel &amp; Fashion"/>
    <s v="Saree with Unstitched Blouse"/>
    <n v="1"/>
    <n v="1833.41"/>
    <n v="0.25"/>
    <x v="6134"/>
    <n v="321.63"/>
    <s v="UPI"/>
    <s v="Amazon (FBA)"/>
    <s v="Delivered"/>
    <s v="Telangana"/>
  </r>
  <r>
    <s v="IN-AMD-106142"/>
    <x v="578"/>
    <s v="Apparel &amp; Fashion"/>
    <s v="Men Denim Jeans"/>
    <n v="1"/>
    <n v="354.76"/>
    <n v="0.1"/>
    <x v="6135"/>
    <n v="105.79"/>
    <s v="Net Banking"/>
    <s v="Amazon (FBA)"/>
    <s v="Delivered"/>
    <s v="Gujarat"/>
  </r>
  <r>
    <s v="IN-AMD-106143"/>
    <x v="275"/>
    <s v="Electronics &amp; Mobiles"/>
    <s v="Laptop Backpack"/>
    <n v="2"/>
    <n v="9679.73"/>
    <n v="0"/>
    <x v="6136"/>
    <n v="4694.18"/>
    <s v="Credit/Debit Card"/>
    <s v="Amazon (FBA)"/>
    <s v="Delivered"/>
    <s v="West Bengal"/>
  </r>
  <r>
    <s v="IN-AMD-106144"/>
    <x v="775"/>
    <s v="Apparel &amp; Fashion"/>
    <s v="Men Denim Jeans"/>
    <n v="2"/>
    <n v="2862.99"/>
    <n v="0"/>
    <x v="6137"/>
    <n v="723.95"/>
    <s v="UPI"/>
    <s v="Amazon (FBA)"/>
    <s v="Delivered"/>
    <s v="West Bengal"/>
  </r>
  <r>
    <s v="IN-AMD-106145"/>
    <x v="616"/>
    <s v="Beauty &amp; Personal Care"/>
    <s v="Ubtan Face Wash"/>
    <n v="4"/>
    <n v="807.28"/>
    <n v="0.05"/>
    <x v="6138"/>
    <n v="713.36"/>
    <s v="UPI"/>
    <s v="Amazon (FBA)"/>
    <s v="Delivered"/>
    <s v="Tamil Nadu"/>
  </r>
  <r>
    <s v="IN-AMD-106146"/>
    <x v="591"/>
    <s v="Apparel &amp; Fashion"/>
    <s v="Saree with Unstitched Blouse"/>
    <n v="1"/>
    <n v="1471.59"/>
    <n v="0"/>
    <x v="6139"/>
    <n v="191.9"/>
    <s v="Cash on Delivery (COD)"/>
    <s v="Amazon (FBA)"/>
    <s v="Delivered"/>
    <s v="Tamil Nadu"/>
  </r>
  <r>
    <s v="IN-AMD-106147"/>
    <x v="279"/>
    <s v="Beauty &amp; Personal Care"/>
    <s v="Electric Trimmer"/>
    <n v="1"/>
    <n v="369.91"/>
    <n v="0.15"/>
    <x v="6140"/>
    <n v="70.48"/>
    <s v="Amazon Pay Later"/>
    <s v="Amazon (FBA)"/>
    <s v="Delivered"/>
    <s v="Delhi"/>
  </r>
  <r>
    <s v="IN-AMD-106148"/>
    <x v="391"/>
    <s v="Home &amp; Kitchen"/>
    <s v="Mixer Grinder 750W"/>
    <n v="1"/>
    <n v="2412.7199999999998"/>
    <n v="0.25"/>
    <x v="6141"/>
    <n v="0"/>
    <s v="Cash on Delivery (COD)"/>
    <s v="Seller Flex"/>
    <s v="Cancelled"/>
    <s v="Tamil Nadu"/>
  </r>
  <r>
    <s v="IN-AMD-106149"/>
    <x v="130"/>
    <s v="Electronics &amp; Mobiles"/>
    <s v="Laptop Backpack"/>
    <n v="3"/>
    <n v="9645.9599999999991"/>
    <n v="0"/>
    <x v="6142"/>
    <n v="4344.55"/>
    <s v="UPI"/>
    <s v="Amazon (FBA)"/>
    <s v="Delivered"/>
    <s v="Telangana"/>
  </r>
  <r>
    <s v="IN-AMD-106150"/>
    <x v="741"/>
    <s v="Home &amp; Kitchen"/>
    <s v="Induction Cooktop"/>
    <n v="3"/>
    <n v="1653.57"/>
    <n v="0.05"/>
    <x v="6143"/>
    <n v="935.14"/>
    <s v="Cash on Delivery (COD)"/>
    <s v="Amazon (FBA)"/>
    <s v="Delivered"/>
    <s v="Karnataka"/>
  </r>
  <r>
    <s v="IN-AMD-106151"/>
    <x v="458"/>
    <s v="Apparel &amp; Fashion"/>
    <s v="Men Denim Jeans"/>
    <n v="4"/>
    <n v="1747.87"/>
    <n v="0.2"/>
    <x v="6144"/>
    <n v="927.19"/>
    <s v="UPI"/>
    <s v="Merchant (FBM)"/>
    <s v="Delivered"/>
    <s v="Karnataka"/>
  </r>
  <r>
    <s v="IN-AMD-106152"/>
    <x v="288"/>
    <s v="Apparel &amp; Fashion"/>
    <s v="Men Denim Jeans"/>
    <n v="3"/>
    <n v="2601.0300000000002"/>
    <n v="0.15"/>
    <x v="6145"/>
    <n v="1396.27"/>
    <s v="UPI"/>
    <s v="Seller Flex"/>
    <s v="Delivered"/>
    <s v="Gujarat"/>
  </r>
  <r>
    <s v="IN-AMD-106153"/>
    <x v="145"/>
    <s v="Electronics &amp; Mobiles"/>
    <s v="Smartwatch"/>
    <n v="4"/>
    <n v="5928"/>
    <n v="0.2"/>
    <x v="6146"/>
    <n v="2928.91"/>
    <s v="UPI"/>
    <s v="Amazon (FBA)"/>
    <s v="Delivered"/>
    <s v="Maharashtra"/>
  </r>
  <r>
    <s v="IN-AMD-106154"/>
    <x v="650"/>
    <s v="Apparel &amp; Fashion"/>
    <s v="Saree with Unstitched Blouse"/>
    <n v="1"/>
    <n v="2628.9"/>
    <n v="0.2"/>
    <x v="6147"/>
    <n v="383.89"/>
    <s v="Net Banking"/>
    <s v="Amazon (FBA)"/>
    <s v="Delivered"/>
    <s v="Kerala"/>
  </r>
  <r>
    <s v="IN-AMD-106155"/>
    <x v="786"/>
    <s v="Electronics &amp; Mobiles"/>
    <s v="Wireless Earbuds"/>
    <n v="3"/>
    <n v="4385.91"/>
    <n v="0.05"/>
    <x v="6148"/>
    <n v="1886.76"/>
    <s v="UPI"/>
    <s v="Amazon (FBA)"/>
    <s v="Delivered"/>
    <s v="Gujarat"/>
  </r>
  <r>
    <s v="IN-AMD-106156"/>
    <x v="602"/>
    <s v="Electronics &amp; Mobiles"/>
    <s v="Smartwatch"/>
    <n v="2"/>
    <n v="11530.91"/>
    <n v="0.1"/>
    <x v="6149"/>
    <n v="4459.55"/>
    <s v="UPI"/>
    <s v="Amazon (FBA)"/>
    <s v="Delivered"/>
    <s v="Uttar Pradesh"/>
  </r>
  <r>
    <s v="IN-AMD-106157"/>
    <x v="640"/>
    <s v="Apparel &amp; Fashion"/>
    <s v="Men Denim Jeans"/>
    <n v="3"/>
    <n v="2289.65"/>
    <n v="0.15"/>
    <x v="6150"/>
    <n v="1333.89"/>
    <s v="UPI"/>
    <s v="Amazon (FBA)"/>
    <s v="Delivered"/>
    <s v="Telangana"/>
  </r>
  <r>
    <s v="IN-AMD-106158"/>
    <x v="432"/>
    <s v="Apparel &amp; Fashion"/>
    <s v="Sports Shoes"/>
    <n v="1"/>
    <n v="2676.28"/>
    <n v="0.1"/>
    <x v="6151"/>
    <n v="614.26"/>
    <s v="UPI"/>
    <s v="Merchant (FBM)"/>
    <s v="Delivered"/>
    <s v="Uttar Pradesh"/>
  </r>
  <r>
    <s v="IN-AMD-106159"/>
    <x v="964"/>
    <s v="Pantry &amp; Groceries"/>
    <s v="Ghee 1L"/>
    <n v="2"/>
    <n v="671.13"/>
    <n v="0.05"/>
    <x v="6152"/>
    <n v="374.91"/>
    <s v="Net Banking"/>
    <s v="Seller Flex"/>
    <s v="Delivered"/>
    <s v="Tamil Nadu"/>
  </r>
  <r>
    <s v="IN-AMD-106160"/>
    <x v="831"/>
    <s v="Apparel &amp; Fashion"/>
    <s v="Sports Shoes"/>
    <n v="4"/>
    <n v="1555.08"/>
    <n v="0.15"/>
    <x v="6153"/>
    <n v="760.84"/>
    <s v="Credit/Debit Card"/>
    <s v="Amazon (FBA)"/>
    <s v="Delivered"/>
    <s v="Uttar Pradesh"/>
  </r>
  <r>
    <s v="IN-AMD-106161"/>
    <x v="53"/>
    <s v="Beauty &amp; Personal Care"/>
    <s v="Matte Lipstick"/>
    <n v="1"/>
    <n v="1162.25"/>
    <n v="0.15"/>
    <x v="2905"/>
    <n v="316.06"/>
    <s v="UPI"/>
    <s v="Amazon (FBA)"/>
    <s v="Delivered"/>
    <s v="Maharashtra"/>
  </r>
  <r>
    <s v="IN-AMD-106162"/>
    <x v="879"/>
    <s v="Apparel &amp; Fashion"/>
    <s v="Printed T-Shirt"/>
    <n v="2"/>
    <n v="2694.65"/>
    <n v="0.05"/>
    <x v="6154"/>
    <n v="1438.3"/>
    <s v="Cash on Delivery (COD)"/>
    <s v="Amazon (FBA)"/>
    <s v="Delivered"/>
    <s v="West Bengal"/>
  </r>
  <r>
    <s v="IN-AMD-106163"/>
    <x v="591"/>
    <s v="Home &amp; Kitchen"/>
    <s v="Mixer Grinder 750W"/>
    <n v="3"/>
    <n v="3058.24"/>
    <n v="0.05"/>
    <x v="6155"/>
    <n v="1262.31"/>
    <s v="Credit/Debit Card"/>
    <s v="Amazon (FBA)"/>
    <s v="Delivered"/>
    <s v="West Bengal"/>
  </r>
  <r>
    <s v="IN-AMD-106164"/>
    <x v="719"/>
    <s v="Electronics &amp; Mobiles"/>
    <s v="Wireless Earbuds"/>
    <n v="4"/>
    <n v="3335.42"/>
    <n v="0"/>
    <x v="6156"/>
    <n v="2765.63"/>
    <s v="UPI"/>
    <s v="Amazon (FBA)"/>
    <s v="Delivered"/>
    <s v="Tamil Nadu"/>
  </r>
  <r>
    <s v="IN-AMD-106165"/>
    <x v="199"/>
    <s v="Pantry &amp; Groceries"/>
    <s v="Filter Coffee Powder"/>
    <n v="3"/>
    <n v="379.07"/>
    <n v="0.15"/>
    <x v="6157"/>
    <n v="0"/>
    <s v="Net Banking"/>
    <s v="Amazon (FBA)"/>
    <s v="Returned"/>
    <s v="Karnataka"/>
  </r>
  <r>
    <s v="IN-AMD-106166"/>
    <x v="764"/>
    <s v="Apparel &amp; Fashion"/>
    <s v="Cotton Kurta Set"/>
    <n v="2"/>
    <n v="2530.73"/>
    <n v="0"/>
    <x v="6158"/>
    <n v="1427.09"/>
    <s v="UPI"/>
    <s v="Amazon (FBA)"/>
    <s v="Shipped"/>
    <s v="Delhi"/>
  </r>
  <r>
    <s v="IN-AMD-106167"/>
    <x v="604"/>
    <s v="Beauty &amp; Personal Care"/>
    <s v="Ayurvedic Hair Oil"/>
    <n v="2"/>
    <n v="1324.94"/>
    <n v="0.05"/>
    <x v="6159"/>
    <n v="388.83"/>
    <s v="Credit/Debit Card"/>
    <s v="Merchant (FBM)"/>
    <s v="Shipped"/>
    <s v="Delhi"/>
  </r>
  <r>
    <s v="IN-AMD-106168"/>
    <x v="343"/>
    <s v="Apparel &amp; Fashion"/>
    <s v="Printed T-Shirt"/>
    <n v="1"/>
    <n v="1573.91"/>
    <n v="0.05"/>
    <x v="6160"/>
    <n v="200.57"/>
    <s v="Credit/Debit Card"/>
    <s v="Seller Flex"/>
    <s v="Delivered"/>
    <s v="Maharashtra"/>
  </r>
  <r>
    <s v="IN-AMD-106169"/>
    <x v="969"/>
    <s v="Electronics &amp; Mobiles"/>
    <s v="5G Smartphone"/>
    <n v="4"/>
    <n v="4386.18"/>
    <n v="0.1"/>
    <x v="6161"/>
    <n v="1985.71"/>
    <s v="Credit/Debit Card"/>
    <s v="Amazon (FBA)"/>
    <s v="Delivered"/>
    <s v="Uttar Pradesh"/>
  </r>
  <r>
    <s v="IN-AMD-106170"/>
    <x v="412"/>
    <s v="Home &amp; Kitchen"/>
    <s v="Water Purifier"/>
    <n v="4"/>
    <n v="4484.88"/>
    <n v="0.05"/>
    <x v="6162"/>
    <n v="5445.22"/>
    <s v="Cash on Delivery (COD)"/>
    <s v="Seller Flex"/>
    <s v="Delivered"/>
    <s v="Maharashtra"/>
  </r>
  <r>
    <s v="IN-AMD-106171"/>
    <x v="462"/>
    <s v="Electronics &amp; Mobiles"/>
    <s v="Laptop Backpack"/>
    <n v="2"/>
    <n v="8640.52"/>
    <n v="0"/>
    <x v="6163"/>
    <n v="4533.29"/>
    <s v="UPI"/>
    <s v="Amazon (FBA)"/>
    <s v="Delivered"/>
    <s v="Telangana"/>
  </r>
  <r>
    <s v="IN-AMD-106172"/>
    <x v="658"/>
    <s v="Apparel &amp; Fashion"/>
    <s v="Printed T-Shirt"/>
    <n v="1"/>
    <n v="526.57000000000005"/>
    <n v="0.2"/>
    <x v="6164"/>
    <n v="52.55"/>
    <s v="Credit/Debit Card"/>
    <s v="Amazon (FBA)"/>
    <s v="Delivered"/>
    <s v="Tamil Nadu"/>
  </r>
  <r>
    <s v="IN-AMD-106173"/>
    <x v="401"/>
    <s v="Electronics &amp; Mobiles"/>
    <s v="5G Smartphone"/>
    <n v="2"/>
    <n v="33982.129999999997"/>
    <n v="0"/>
    <x v="6165"/>
    <n v="22803.040000000001"/>
    <s v="Credit/Debit Card"/>
    <s v="Amazon (FBA)"/>
    <s v="Shipped"/>
    <s v="West Bengal"/>
  </r>
  <r>
    <s v="IN-AMD-106174"/>
    <x v="558"/>
    <s v="Home &amp; Kitchen"/>
    <s v="Cotton Bedsheet Double"/>
    <n v="2"/>
    <n v="1616.69"/>
    <n v="0"/>
    <x v="6166"/>
    <n v="468.61"/>
    <s v="UPI"/>
    <s v="Merchant (FBM)"/>
    <s v="Delivered"/>
    <s v="Delhi"/>
  </r>
  <r>
    <s v="IN-AMD-106175"/>
    <x v="670"/>
    <s v="Pantry &amp; Groceries"/>
    <s v="Ghee 1L"/>
    <n v="4"/>
    <n v="889.96"/>
    <n v="0"/>
    <x v="6167"/>
    <n v="1040.17"/>
    <s v="Credit/Debit Card"/>
    <s v="Merchant (FBM)"/>
    <s v="Delivered"/>
    <s v="Kerala"/>
  </r>
  <r>
    <s v="IN-AMD-106176"/>
    <x v="33"/>
    <s v="Apparel &amp; Fashion"/>
    <s v="Saree with Unstitched Blouse"/>
    <n v="3"/>
    <n v="940.84"/>
    <n v="0.05"/>
    <x v="6168"/>
    <n v="848.86"/>
    <s v="Credit/Debit Card"/>
    <s v="Amazon (FBA)"/>
    <s v="Delivered"/>
    <s v="Uttar Pradesh"/>
  </r>
  <r>
    <s v="IN-AMD-106177"/>
    <x v="714"/>
    <s v="Beauty &amp; Personal Care"/>
    <s v="Ayurvedic Hair Oil"/>
    <n v="3"/>
    <n v="248.59"/>
    <n v="0.05"/>
    <x v="6169"/>
    <n v="190.9"/>
    <s v="Cash on Delivery (COD)"/>
    <s v="Amazon (FBA)"/>
    <s v="Delivered"/>
    <s v="Maharashtra"/>
  </r>
  <r>
    <s v="IN-AMD-106178"/>
    <x v="0"/>
    <s v="Apparel &amp; Fashion"/>
    <s v="Men Denim Jeans"/>
    <n v="4"/>
    <n v="2921.84"/>
    <n v="0.15"/>
    <x v="6170"/>
    <n v="1354.16"/>
    <s v="UPI"/>
    <s v="Merchant (FBM)"/>
    <s v="Delivered"/>
    <s v="Delhi"/>
  </r>
  <r>
    <s v="IN-AMD-106179"/>
    <x v="723"/>
    <s v="Apparel &amp; Fashion"/>
    <s v="Men Denim Jeans"/>
    <n v="1"/>
    <n v="1824.17"/>
    <n v="0"/>
    <x v="6171"/>
    <n v="0"/>
    <s v="UPI"/>
    <s v="Amazon (FBA)"/>
    <s v="Returned"/>
    <s v="Rajasthan"/>
  </r>
  <r>
    <s v="IN-AMD-106180"/>
    <x v="899"/>
    <s v="Pantry &amp; Groceries"/>
    <s v="Basmati Rice 5kg"/>
    <n v="4"/>
    <n v="273.47000000000003"/>
    <n v="0.15"/>
    <x v="6172"/>
    <n v="208.43"/>
    <s v="Net Banking"/>
    <s v="Amazon (FBA)"/>
    <s v="Shipped"/>
    <s v="Rajasthan"/>
  </r>
  <r>
    <s v="IN-AMD-106181"/>
    <x v="844"/>
    <s v="Beauty &amp; Personal Care"/>
    <s v="Sunscreen Gel SPF 50"/>
    <n v="1"/>
    <n v="753.07"/>
    <n v="0"/>
    <x v="6173"/>
    <n v="0"/>
    <s v="UPI"/>
    <s v="Seller Flex"/>
    <s v="Cancelled"/>
    <s v="Tamil Nadu"/>
  </r>
  <r>
    <s v="IN-AMD-106182"/>
    <x v="150"/>
    <s v="Beauty &amp; Personal Care"/>
    <s v="Sunscreen Gel SPF 50"/>
    <n v="4"/>
    <n v="472.36"/>
    <n v="0.05"/>
    <x v="6174"/>
    <n v="326.35000000000002"/>
    <s v="Cash on Delivery (COD)"/>
    <s v="Seller Flex"/>
    <s v="Delivered"/>
    <s v="Uttar Pradesh"/>
  </r>
  <r>
    <s v="IN-AMD-106183"/>
    <x v="761"/>
    <s v="Electronics &amp; Mobiles"/>
    <s v="Smartwatch"/>
    <n v="1"/>
    <n v="14648.64"/>
    <n v="0.2"/>
    <x v="6175"/>
    <n v="3280.75"/>
    <s v="UPI"/>
    <s v="Amazon (FBA)"/>
    <s v="Delivered"/>
    <s v="Karnataka"/>
  </r>
  <r>
    <s v="IN-AMD-106184"/>
    <x v="184"/>
    <s v="Apparel &amp; Fashion"/>
    <s v="Saree with Unstitched Blouse"/>
    <n v="2"/>
    <n v="2706.11"/>
    <n v="0.05"/>
    <x v="6176"/>
    <n v="856.6"/>
    <s v="UPI"/>
    <s v="Merchant (FBM)"/>
    <s v="Delivered"/>
    <s v="Karnataka"/>
  </r>
  <r>
    <s v="IN-AMD-106185"/>
    <x v="676"/>
    <s v="Electronics &amp; Mobiles"/>
    <s v="Smartwatch"/>
    <n v="2"/>
    <n v="5635.99"/>
    <n v="0.25"/>
    <x v="6177"/>
    <n v="2392.56"/>
    <s v="UPI"/>
    <s v="Amazon (FBA)"/>
    <s v="Delivered"/>
    <s v="Delhi"/>
  </r>
  <r>
    <s v="IN-AMD-106186"/>
    <x v="598"/>
    <s v="Apparel &amp; Fashion"/>
    <s v="Sports Shoes"/>
    <n v="1"/>
    <n v="1395.41"/>
    <n v="0.1"/>
    <x v="6178"/>
    <n v="226.48"/>
    <s v="UPI"/>
    <s v="Amazon (FBA)"/>
    <s v="Delivered"/>
    <s v="Delhi"/>
  </r>
  <r>
    <s v="IN-AMD-106187"/>
    <x v="970"/>
    <s v="Apparel &amp; Fashion"/>
    <s v="Saree with Unstitched Blouse"/>
    <n v="4"/>
    <n v="2497.96"/>
    <n v="0.15"/>
    <x v="6179"/>
    <n v="2947.08"/>
    <s v="Cash on Delivery (COD)"/>
    <s v="Seller Flex"/>
    <s v="Delivered"/>
    <s v="Telangana"/>
  </r>
  <r>
    <s v="IN-AMD-106188"/>
    <x v="232"/>
    <s v="Beauty &amp; Personal Care"/>
    <s v="Sunscreen Gel SPF 50"/>
    <n v="2"/>
    <n v="578.15"/>
    <n v="0.1"/>
    <x v="6180"/>
    <n v="346.49"/>
    <s v="UPI"/>
    <s v="Amazon (FBA)"/>
    <s v="Delivered"/>
    <s v="Maharashtra"/>
  </r>
  <r>
    <s v="IN-AMD-106189"/>
    <x v="169"/>
    <s v="Beauty &amp; Personal Care"/>
    <s v="Ubtan Face Wash"/>
    <n v="4"/>
    <n v="304.29000000000002"/>
    <n v="0.05"/>
    <x v="6181"/>
    <n v="273.77"/>
    <s v="Amazon Pay Later"/>
    <s v="Seller Flex"/>
    <s v="Delivered"/>
    <s v="Maharashtra"/>
  </r>
  <r>
    <s v="IN-AMD-106190"/>
    <x v="185"/>
    <s v="Apparel &amp; Fashion"/>
    <s v="Cotton Kurta Set"/>
    <n v="3"/>
    <n v="754.18"/>
    <n v="0"/>
    <x v="6182"/>
    <n v="0"/>
    <s v="Credit/Debit Card"/>
    <s v="Amazon (FBA)"/>
    <s v="Returned"/>
    <s v="Tamil Nadu"/>
  </r>
  <r>
    <s v="IN-AMD-106191"/>
    <x v="803"/>
    <s v="Electronics &amp; Mobiles"/>
    <s v="Smartwatch"/>
    <n v="2"/>
    <n v="12053.83"/>
    <n v="0"/>
    <x v="6183"/>
    <n v="7410.68"/>
    <s v="UPI"/>
    <s v="Amazon (FBA)"/>
    <s v="Delivered"/>
    <s v="Tamil Nadu"/>
  </r>
  <r>
    <s v="IN-AMD-106192"/>
    <x v="242"/>
    <s v="Beauty &amp; Personal Care"/>
    <s v="Matte Lipstick"/>
    <n v="4"/>
    <n v="475.75"/>
    <n v="0.1"/>
    <x v="6184"/>
    <n v="0"/>
    <s v="Credit/Debit Card"/>
    <s v="Amazon (FBA)"/>
    <s v="Returned"/>
    <s v="Delhi"/>
  </r>
  <r>
    <s v="IN-AMD-106193"/>
    <x v="658"/>
    <s v="Electronics &amp; Mobiles"/>
    <s v="Smartwatch"/>
    <n v="4"/>
    <n v="15179.73"/>
    <n v="0.1"/>
    <x v="6185"/>
    <n v="16783.8"/>
    <s v="Amazon Pay Later"/>
    <s v="Merchant (FBM)"/>
    <s v="Delivered"/>
    <s v="Telangana"/>
  </r>
  <r>
    <s v="IN-AMD-106194"/>
    <x v="116"/>
    <s v="Home &amp; Kitchen"/>
    <s v="Stainless Steel Dinner Set"/>
    <n v="3"/>
    <n v="5067.68"/>
    <n v="0.25"/>
    <x v="6186"/>
    <n v="2177.5500000000002"/>
    <s v="Credit/Debit Card"/>
    <s v="Merchant (FBM)"/>
    <s v="Delivered"/>
    <s v="Maharashtra"/>
  </r>
  <r>
    <s v="IN-AMD-106195"/>
    <x v="258"/>
    <s v="Electronics &amp; Mobiles"/>
    <s v="Smartwatch"/>
    <n v="4"/>
    <n v="19864.96"/>
    <n v="0.2"/>
    <x v="6187"/>
    <n v="9404.36"/>
    <s v="Cash on Delivery (COD)"/>
    <s v="Amazon (FBA)"/>
    <s v="Delivered"/>
    <s v="Rajasthan"/>
  </r>
  <r>
    <s v="IN-AMD-106196"/>
    <x v="516"/>
    <s v="Apparel &amp; Fashion"/>
    <s v="Printed T-Shirt"/>
    <n v="1"/>
    <n v="2937.75"/>
    <n v="0.15"/>
    <x v="6188"/>
    <n v="370.62"/>
    <s v="UPI"/>
    <s v="Merchant (FBM)"/>
    <s v="Delivered"/>
    <s v="Delhi"/>
  </r>
  <r>
    <s v="IN-AMD-106197"/>
    <x v="88"/>
    <s v="Pantry &amp; Groceries"/>
    <s v="Assorted Dry Fruits 500g"/>
    <n v="2"/>
    <n v="781.77"/>
    <n v="0"/>
    <x v="6189"/>
    <n v="419.3"/>
    <s v="Credit/Debit Card"/>
    <s v="Amazon (FBA)"/>
    <s v="Delivered"/>
    <s v="Delhi"/>
  </r>
  <r>
    <s v="IN-AMD-106198"/>
    <x v="581"/>
    <s v="Electronics &amp; Mobiles"/>
    <s v="Wireless Earbuds"/>
    <n v="1"/>
    <n v="31733.040000000001"/>
    <n v="0.05"/>
    <x v="6190"/>
    <n v="6874.49"/>
    <s v="Amazon Pay Later"/>
    <s v="Amazon (FBA)"/>
    <s v="Shipped"/>
    <s v="Delhi"/>
  </r>
  <r>
    <s v="IN-AMD-106199"/>
    <x v="657"/>
    <s v="Apparel &amp; Fashion"/>
    <s v="Saree with Unstitched Blouse"/>
    <n v="3"/>
    <n v="1631.22"/>
    <n v="0"/>
    <x v="6191"/>
    <n v="1508.74"/>
    <s v="Credit/Debit Card"/>
    <s v="Amazon (FBA)"/>
    <s v="Delivered"/>
    <s v="West Bengal"/>
  </r>
  <r>
    <s v="IN-AMD-106200"/>
    <x v="796"/>
    <s v="Apparel &amp; Fashion"/>
    <s v="Men Denim Jeans"/>
    <n v="1"/>
    <n v="1645.64"/>
    <n v="0.1"/>
    <x v="6192"/>
    <n v="197.69"/>
    <s v="Credit/Debit Card"/>
    <s v="Amazon (FBA)"/>
    <s v="Delivered"/>
    <s v="Karnataka"/>
  </r>
  <r>
    <s v="IN-AMD-106201"/>
    <x v="565"/>
    <s v="Pantry &amp; Groceries"/>
    <s v="Assorted Dry Fruits 500g"/>
    <n v="4"/>
    <n v="337.3"/>
    <n v="0"/>
    <x v="6193"/>
    <n v="331.17"/>
    <s v="Net Banking"/>
    <s v="Amazon (FBA)"/>
    <s v="Delivered"/>
    <s v="Delhi"/>
  </r>
  <r>
    <s v="IN-AMD-106202"/>
    <x v="546"/>
    <s v="Beauty &amp; Personal Care"/>
    <s v="Sunscreen Gel SPF 50"/>
    <n v="3"/>
    <n v="807.68"/>
    <n v="0.05"/>
    <x v="6194"/>
    <n v="360.3"/>
    <s v="UPI"/>
    <s v="Amazon (FBA)"/>
    <s v="Delivered"/>
    <s v="Karnataka"/>
  </r>
  <r>
    <s v="IN-AMD-106203"/>
    <x v="650"/>
    <s v="Electronics &amp; Mobiles"/>
    <s v="Wireless Earbuds"/>
    <n v="3"/>
    <n v="8869.27"/>
    <n v="0.1"/>
    <x v="6195"/>
    <n v="6754.32"/>
    <s v="UPI"/>
    <s v="Amazon (FBA)"/>
    <s v="Delivered"/>
    <s v="Maharashtra"/>
  </r>
  <r>
    <s v="IN-AMD-106204"/>
    <x v="54"/>
    <s v="Electronics &amp; Mobiles"/>
    <s v="Wireless Earbuds"/>
    <n v="1"/>
    <n v="26529.67"/>
    <n v="0"/>
    <x v="6196"/>
    <n v="0"/>
    <s v="Cash on Delivery (COD)"/>
    <s v="Amazon (FBA)"/>
    <s v="Cancelled"/>
    <s v="Delhi"/>
  </r>
  <r>
    <s v="IN-AMD-106205"/>
    <x v="731"/>
    <s v="Home &amp; Kitchen"/>
    <s v="Cotton Bedsheet Double"/>
    <n v="3"/>
    <n v="1533.8"/>
    <n v="0.15"/>
    <x v="6197"/>
    <n v="683.52"/>
    <s v="UPI"/>
    <s v="Amazon (FBA)"/>
    <s v="Delivered"/>
    <s v="Maharashtra"/>
  </r>
  <r>
    <s v="IN-AMD-106206"/>
    <x v="464"/>
    <s v="Apparel &amp; Fashion"/>
    <s v="Saree with Unstitched Blouse"/>
    <n v="1"/>
    <n v="1106.53"/>
    <n v="0.1"/>
    <x v="6198"/>
    <n v="0"/>
    <s v="UPI"/>
    <s v="Amazon (FBA)"/>
    <s v="Returned"/>
    <s v="Rajasthan"/>
  </r>
  <r>
    <s v="IN-AMD-106207"/>
    <x v="681"/>
    <s v="Home &amp; Kitchen"/>
    <s v="Water Purifier"/>
    <n v="1"/>
    <n v="2007.36"/>
    <n v="0"/>
    <x v="6199"/>
    <n v="477.14"/>
    <s v="Credit/Debit Card"/>
    <s v="Amazon (FBA)"/>
    <s v="Delivered"/>
    <s v="Maharashtra"/>
  </r>
  <r>
    <s v="IN-AMD-106208"/>
    <x v="130"/>
    <s v="Electronics &amp; Mobiles"/>
    <s v="Power Bank 20000mAh"/>
    <n v="1"/>
    <n v="32345.27"/>
    <n v="0.25"/>
    <x v="6200"/>
    <n v="6275.63"/>
    <s v="UPI"/>
    <s v="Amazon (FBA)"/>
    <s v="Delivered"/>
    <s v="Rajasthan"/>
  </r>
  <r>
    <s v="IN-AMD-106209"/>
    <x v="795"/>
    <s v="Electronics &amp; Mobiles"/>
    <s v="Laptop Backpack"/>
    <n v="3"/>
    <n v="31197.88"/>
    <n v="0.1"/>
    <x v="6201"/>
    <n v="23635.74"/>
    <s v="UPI"/>
    <s v="Amazon (FBA)"/>
    <s v="Delivered"/>
    <s v="Delhi"/>
  </r>
  <r>
    <s v="IN-AMD-106210"/>
    <x v="697"/>
    <s v="Home &amp; Kitchen"/>
    <s v="Stainless Steel Dinner Set"/>
    <n v="3"/>
    <n v="7123.08"/>
    <n v="0"/>
    <x v="6202"/>
    <n v="7415.47"/>
    <s v="Cash on Delivery (COD)"/>
    <s v="Seller Flex"/>
    <s v="Shipped"/>
    <s v="Maharashtra"/>
  </r>
  <r>
    <s v="IN-AMD-106211"/>
    <x v="768"/>
    <s v="Electronics &amp; Mobiles"/>
    <s v="Wireless Earbuds"/>
    <n v="2"/>
    <n v="17672.82"/>
    <n v="0.05"/>
    <x v="6203"/>
    <n v="8396.83"/>
    <s v="UPI"/>
    <s v="Amazon (FBA)"/>
    <s v="Delivered"/>
    <s v="Karnataka"/>
  </r>
  <r>
    <s v="IN-AMD-106212"/>
    <x v="210"/>
    <s v="Beauty &amp; Personal Care"/>
    <s v="Matte Lipstick"/>
    <n v="1"/>
    <n v="881.36"/>
    <n v="0.25"/>
    <x v="6204"/>
    <n v="178.49"/>
    <s v="Cash on Delivery (COD)"/>
    <s v="Amazon (FBA)"/>
    <s v="Delivered"/>
    <s v="Delhi"/>
  </r>
  <r>
    <s v="IN-AMD-106213"/>
    <x v="873"/>
    <s v="Electronics &amp; Mobiles"/>
    <s v="Power Bank 20000mAh"/>
    <n v="1"/>
    <n v="5535"/>
    <n v="0.2"/>
    <x v="6205"/>
    <n v="1134.3900000000001"/>
    <s v="UPI"/>
    <s v="Amazon (FBA)"/>
    <s v="Delivered"/>
    <s v="Uttar Pradesh"/>
  </r>
  <r>
    <s v="IN-AMD-106214"/>
    <x v="513"/>
    <s v="Electronics &amp; Mobiles"/>
    <s v="Power Bank 20000mAh"/>
    <n v="1"/>
    <n v="23156.51"/>
    <n v="0"/>
    <x v="6206"/>
    <n v="6444.85"/>
    <s v="UPI"/>
    <s v="Amazon (FBA)"/>
    <s v="Delivered"/>
    <s v="Telangana"/>
  </r>
  <r>
    <s v="IN-AMD-106215"/>
    <x v="489"/>
    <s v="Pantry &amp; Groceries"/>
    <s v="Basmati Rice 5kg"/>
    <n v="1"/>
    <n v="569.67999999999995"/>
    <n v="0.2"/>
    <x v="6207"/>
    <n v="151.31"/>
    <s v="UPI"/>
    <s v="Amazon (FBA)"/>
    <s v="Delivered"/>
    <s v="Karnataka"/>
  </r>
  <r>
    <s v="IN-AMD-106216"/>
    <x v="544"/>
    <s v="Apparel &amp; Fashion"/>
    <s v="Saree with Unstitched Blouse"/>
    <n v="1"/>
    <n v="1583.73"/>
    <n v="0.1"/>
    <x v="6208"/>
    <n v="487.7"/>
    <s v="UPI"/>
    <s v="Amazon (FBA)"/>
    <s v="Delivered"/>
    <s v="Karnataka"/>
  </r>
  <r>
    <s v="IN-AMD-106217"/>
    <x v="295"/>
    <s v="Home &amp; Kitchen"/>
    <s v="Induction Cooktop"/>
    <n v="1"/>
    <n v="4063.07"/>
    <n v="0"/>
    <x v="6209"/>
    <n v="1030.73"/>
    <s v="UPI"/>
    <s v="Amazon (FBA)"/>
    <s v="Delivered"/>
    <s v="Kerala"/>
  </r>
  <r>
    <s v="IN-AMD-106218"/>
    <x v="366"/>
    <s v="Electronics &amp; Mobiles"/>
    <s v="Power Bank 20000mAh"/>
    <n v="1"/>
    <n v="21071.21"/>
    <n v="0.15"/>
    <x v="6210"/>
    <n v="4573.3900000000003"/>
    <s v="UPI"/>
    <s v="Amazon (FBA)"/>
    <s v="Delivered"/>
    <s v="Delhi"/>
  </r>
  <r>
    <s v="IN-AMD-106219"/>
    <x v="758"/>
    <s v="Home &amp; Kitchen"/>
    <s v="Cotton Bedsheet Double"/>
    <n v="2"/>
    <n v="3717.67"/>
    <n v="0.05"/>
    <x v="6211"/>
    <n v="2195.64"/>
    <s v="Credit/Debit Card"/>
    <s v="Amazon (FBA)"/>
    <s v="Delivered"/>
    <s v="Delhi"/>
  </r>
  <r>
    <s v="IN-AMD-106220"/>
    <x v="771"/>
    <s v="Home &amp; Kitchen"/>
    <s v="Water Purifier"/>
    <n v="2"/>
    <n v="1961.88"/>
    <n v="0.05"/>
    <x v="6212"/>
    <n v="0"/>
    <s v="Net Banking"/>
    <s v="Amazon (FBA)"/>
    <s v="Returned"/>
    <s v="Uttar Pradesh"/>
  </r>
  <r>
    <s v="IN-AMD-106221"/>
    <x v="45"/>
    <s v="Apparel &amp; Fashion"/>
    <s v="Cotton Kurta Set"/>
    <n v="4"/>
    <n v="2118.4499999999998"/>
    <n v="0.05"/>
    <x v="6213"/>
    <n v="0"/>
    <s v="UPI"/>
    <s v="Seller Flex"/>
    <s v="Returned"/>
    <s v="Tamil Nadu"/>
  </r>
  <r>
    <s v="IN-AMD-106222"/>
    <x v="688"/>
    <s v="Beauty &amp; Personal Care"/>
    <s v="Ayurvedic Hair Oil"/>
    <n v="1"/>
    <n v="436.82"/>
    <n v="0.1"/>
    <x v="6214"/>
    <n v="0"/>
    <s v="Net Banking"/>
    <s v="Amazon (FBA)"/>
    <s v="Returned"/>
    <s v="Gujarat"/>
  </r>
  <r>
    <s v="IN-AMD-106223"/>
    <x v="129"/>
    <s v="Home &amp; Kitchen"/>
    <s v="Stainless Steel Dinner Set"/>
    <n v="1"/>
    <n v="3199.26"/>
    <n v="0.15"/>
    <x v="6215"/>
    <n v="371.48"/>
    <s v="Net Banking"/>
    <s v="Amazon (FBA)"/>
    <s v="Delivered"/>
    <s v="Maharashtra"/>
  </r>
  <r>
    <s v="IN-AMD-106224"/>
    <x v="523"/>
    <s v="Apparel &amp; Fashion"/>
    <s v="Men Denim Jeans"/>
    <n v="2"/>
    <n v="2193.8200000000002"/>
    <n v="0.1"/>
    <x v="6216"/>
    <n v="800.64"/>
    <s v="Net Banking"/>
    <s v="Amazon (FBA)"/>
    <s v="Delivered"/>
    <s v="Delhi"/>
  </r>
  <r>
    <s v="IN-AMD-106225"/>
    <x v="902"/>
    <s v="Home &amp; Kitchen"/>
    <s v="Mixer Grinder 750W"/>
    <n v="2"/>
    <n v="7519.38"/>
    <n v="0"/>
    <x v="6217"/>
    <n v="4405.88"/>
    <s v="Credit/Debit Card"/>
    <s v="Amazon (FBA)"/>
    <s v="Shipped"/>
    <s v="Karnataka"/>
  </r>
  <r>
    <s v="IN-AMD-106226"/>
    <x v="636"/>
    <s v="Home &amp; Kitchen"/>
    <s v="Stainless Steel Dinner Set"/>
    <n v="1"/>
    <n v="3111.12"/>
    <n v="0.15"/>
    <x v="6218"/>
    <n v="679.5"/>
    <s v="UPI"/>
    <s v="Seller Flex"/>
    <s v="Delivered"/>
    <s v="Maharashtra"/>
  </r>
  <r>
    <s v="IN-AMD-106227"/>
    <x v="937"/>
    <s v="Electronics &amp; Mobiles"/>
    <s v="Power Bank 20000mAh"/>
    <n v="1"/>
    <n v="30682.12"/>
    <n v="0"/>
    <x v="6219"/>
    <n v="5570.32"/>
    <s v="Cash on Delivery (COD)"/>
    <s v="Amazon (FBA)"/>
    <s v="Delivered"/>
    <s v="Karnataka"/>
  </r>
  <r>
    <s v="IN-AMD-106228"/>
    <x v="929"/>
    <s v="Apparel &amp; Fashion"/>
    <s v="Printed T-Shirt"/>
    <n v="2"/>
    <n v="2791.03"/>
    <n v="0.25"/>
    <x v="6220"/>
    <n v="1361.02"/>
    <s v="UPI"/>
    <s v="Amazon (FBA)"/>
    <s v="Delivered"/>
    <s v="Maharashtra"/>
  </r>
  <r>
    <s v="IN-AMD-106229"/>
    <x v="531"/>
    <s v="Apparel &amp; Fashion"/>
    <s v="Sports Shoes"/>
    <n v="2"/>
    <n v="1732.83"/>
    <n v="0.05"/>
    <x v="6221"/>
    <n v="631.64"/>
    <s v="Net Banking"/>
    <s v="Amazon (FBA)"/>
    <s v="Delivered"/>
    <s v="Uttar Pradesh"/>
  </r>
  <r>
    <s v="IN-AMD-106230"/>
    <x v="444"/>
    <s v="Apparel &amp; Fashion"/>
    <s v="Sports Shoes"/>
    <n v="4"/>
    <n v="2936.83"/>
    <n v="0"/>
    <x v="6222"/>
    <n v="2823.5"/>
    <s v="UPI"/>
    <s v="Amazon (FBA)"/>
    <s v="Delivered"/>
    <s v="Gujarat"/>
  </r>
  <r>
    <s v="IN-AMD-106231"/>
    <x v="514"/>
    <s v="Beauty &amp; Personal Care"/>
    <s v="Ubtan Face Wash"/>
    <n v="4"/>
    <n v="1231.33"/>
    <n v="0.1"/>
    <x v="6223"/>
    <n v="575.87"/>
    <s v="Credit/Debit Card"/>
    <s v="Amazon (FBA)"/>
    <s v="Delivered"/>
    <s v="Karnataka"/>
  </r>
  <r>
    <s v="IN-AMD-106232"/>
    <x v="432"/>
    <s v="Apparel &amp; Fashion"/>
    <s v="Men Denim Jeans"/>
    <n v="1"/>
    <n v="1814.72"/>
    <n v="0.1"/>
    <x v="6224"/>
    <n v="511.88"/>
    <s v="UPI"/>
    <s v="Seller Flex"/>
    <s v="Delivered"/>
    <s v="Uttar Pradesh"/>
  </r>
  <r>
    <s v="IN-AMD-106233"/>
    <x v="540"/>
    <s v="Pantry &amp; Groceries"/>
    <s v="Organic Turmeric Powder"/>
    <n v="2"/>
    <n v="1055.8499999999999"/>
    <n v="0"/>
    <x v="6225"/>
    <n v="728.08"/>
    <s v="Credit/Debit Card"/>
    <s v="Amazon (FBA)"/>
    <s v="Shipped"/>
    <s v="Maharashtra"/>
  </r>
  <r>
    <s v="IN-AMD-106234"/>
    <x v="238"/>
    <s v="Electronics &amp; Mobiles"/>
    <s v="Wireless Earbuds"/>
    <n v="4"/>
    <n v="21342.51"/>
    <n v="0"/>
    <x v="6226"/>
    <n v="27743.55"/>
    <s v="UPI"/>
    <s v="Amazon (FBA)"/>
    <s v="Delivered"/>
    <s v="Karnataka"/>
  </r>
  <r>
    <s v="IN-AMD-106235"/>
    <x v="126"/>
    <s v="Apparel &amp; Fashion"/>
    <s v="Printed T-Shirt"/>
    <n v="1"/>
    <n v="962.55"/>
    <n v="0.25"/>
    <x v="6227"/>
    <n v="154.47999999999999"/>
    <s v="Amazon Pay Later"/>
    <s v="Amazon (FBA)"/>
    <s v="Delivered"/>
    <s v="Uttar Pradesh"/>
  </r>
  <r>
    <s v="IN-AMD-106236"/>
    <x v="654"/>
    <s v="Beauty &amp; Personal Care"/>
    <s v="Electric Trimmer"/>
    <n v="4"/>
    <n v="1005.51"/>
    <n v="0.05"/>
    <x v="6228"/>
    <n v="0"/>
    <s v="Cash on Delivery (COD)"/>
    <s v="Amazon (FBA)"/>
    <s v="Cancelled"/>
    <s v="Kerala"/>
  </r>
  <r>
    <s v="IN-AMD-106237"/>
    <x v="347"/>
    <s v="Apparel &amp; Fashion"/>
    <s v="Printed T-Shirt"/>
    <n v="4"/>
    <n v="609.19000000000005"/>
    <n v="0"/>
    <x v="6229"/>
    <n v="462.03"/>
    <s v="UPI"/>
    <s v="Amazon (FBA)"/>
    <s v="Delivered"/>
    <s v="Maharashtra"/>
  </r>
  <r>
    <s v="IN-AMD-106238"/>
    <x v="864"/>
    <s v="Apparel &amp; Fashion"/>
    <s v="Saree with Unstitched Blouse"/>
    <n v="4"/>
    <n v="2484.48"/>
    <n v="0.1"/>
    <x v="6230"/>
    <n v="2958.12"/>
    <s v="Net Banking"/>
    <s v="Amazon (FBA)"/>
    <s v="Delivered"/>
    <s v="Uttar Pradesh"/>
  </r>
  <r>
    <s v="IN-AMD-106239"/>
    <x v="429"/>
    <s v="Electronics &amp; Mobiles"/>
    <s v="Laptop Backpack"/>
    <n v="3"/>
    <n v="18012.060000000001"/>
    <n v="0"/>
    <x v="6231"/>
    <n v="0"/>
    <s v="UPI"/>
    <s v="Amazon (FBA)"/>
    <s v="Returned"/>
    <s v="Telangana"/>
  </r>
  <r>
    <s v="IN-AMD-106240"/>
    <x v="898"/>
    <s v="Apparel &amp; Fashion"/>
    <s v="Cotton Kurta Set"/>
    <n v="1"/>
    <n v="565.34"/>
    <n v="0"/>
    <x v="6232"/>
    <n v="75.63"/>
    <s v="UPI"/>
    <s v="Seller Flex"/>
    <s v="Delivered"/>
    <s v="Uttar Pradesh"/>
  </r>
  <r>
    <s v="IN-AMD-106241"/>
    <x v="17"/>
    <s v="Electronics &amp; Mobiles"/>
    <s v="5G Smartphone"/>
    <n v="4"/>
    <n v="26044.97"/>
    <n v="0"/>
    <x v="6233"/>
    <n v="15671.79"/>
    <s v="UPI"/>
    <s v="Merchant (FBM)"/>
    <s v="Delivered"/>
    <s v="Delhi"/>
  </r>
  <r>
    <s v="IN-AMD-106242"/>
    <x v="738"/>
    <s v="Pantry &amp; Groceries"/>
    <s v="Assorted Dry Fruits 500g"/>
    <n v="1"/>
    <n v="428.41"/>
    <n v="0.15"/>
    <x v="6234"/>
    <n v="112.47"/>
    <s v="UPI"/>
    <s v="Amazon (FBA)"/>
    <s v="Delivered"/>
    <s v="Rajasthan"/>
  </r>
  <r>
    <s v="IN-AMD-106243"/>
    <x v="631"/>
    <s v="Apparel &amp; Fashion"/>
    <s v="Sports Shoes"/>
    <n v="1"/>
    <n v="1785.71"/>
    <n v="0"/>
    <x v="6235"/>
    <n v="284.86"/>
    <s v="Cash on Delivery (COD)"/>
    <s v="Amazon (FBA)"/>
    <s v="Delivered"/>
    <s v="Karnataka"/>
  </r>
  <r>
    <s v="IN-AMD-106244"/>
    <x v="585"/>
    <s v="Beauty &amp; Personal Care"/>
    <s v="Matte Lipstick"/>
    <n v="2"/>
    <n v="903.64"/>
    <n v="0.1"/>
    <x v="6236"/>
    <n v="339.9"/>
    <s v="UPI"/>
    <s v="Amazon (FBA)"/>
    <s v="Delivered"/>
    <s v="Delhi"/>
  </r>
  <r>
    <s v="IN-AMD-106245"/>
    <x v="351"/>
    <s v="Home &amp; Kitchen"/>
    <s v="Cotton Bedsheet Double"/>
    <n v="1"/>
    <n v="3507.1"/>
    <n v="0"/>
    <x v="6237"/>
    <n v="450.28"/>
    <s v="Net Banking"/>
    <s v="Amazon (FBA)"/>
    <s v="Delivered"/>
    <s v="Uttar Pradesh"/>
  </r>
  <r>
    <s v="IN-AMD-106246"/>
    <x v="382"/>
    <s v="Apparel &amp; Fashion"/>
    <s v="Cotton Kurta Set"/>
    <n v="4"/>
    <n v="2374.9299999999998"/>
    <n v="0.1"/>
    <x v="6238"/>
    <n v="0"/>
    <s v="UPI"/>
    <s v="Amazon (FBA)"/>
    <s v="Cancelled"/>
    <s v="Maharashtra"/>
  </r>
  <r>
    <s v="IN-AMD-106247"/>
    <x v="341"/>
    <s v="Apparel &amp; Fashion"/>
    <s v="Sports Shoes"/>
    <n v="1"/>
    <n v="649.95000000000005"/>
    <n v="0.1"/>
    <x v="6239"/>
    <n v="94.02"/>
    <s v="UPI"/>
    <s v="Amazon (FBA)"/>
    <s v="Delivered"/>
    <s v="Delhi"/>
  </r>
  <r>
    <s v="IN-AMD-106248"/>
    <x v="383"/>
    <s v="Beauty &amp; Personal Care"/>
    <s v="Ubtan Face Wash"/>
    <n v="2"/>
    <n v="730.65"/>
    <n v="0.05"/>
    <x v="6240"/>
    <n v="427.25"/>
    <s v="Cash on Delivery (COD)"/>
    <s v="Amazon (FBA)"/>
    <s v="Delivered"/>
    <s v="Delhi"/>
  </r>
  <r>
    <s v="IN-AMD-106249"/>
    <x v="789"/>
    <s v="Beauty &amp; Personal Care"/>
    <s v="Electric Trimmer"/>
    <n v="3"/>
    <n v="683.35"/>
    <n v="0.05"/>
    <x v="6241"/>
    <n v="260.48"/>
    <s v="Amazon Pay Later"/>
    <s v="Amazon (FBA)"/>
    <s v="Delivered"/>
    <s v="Maharashtra"/>
  </r>
  <r>
    <s v="IN-AMD-106250"/>
    <x v="392"/>
    <s v="Electronics &amp; Mobiles"/>
    <s v="Laptop Backpack"/>
    <n v="3"/>
    <n v="18726.330000000002"/>
    <n v="0.1"/>
    <x v="6242"/>
    <n v="0"/>
    <s v="Net Banking"/>
    <s v="Amazon (FBA)"/>
    <s v="Returned"/>
    <s v="Maharashtra"/>
  </r>
  <r>
    <s v="IN-AMD-106251"/>
    <x v="953"/>
    <s v="Apparel &amp; Fashion"/>
    <s v="Saree with Unstitched Blouse"/>
    <n v="2"/>
    <n v="2432.7600000000002"/>
    <n v="0.15"/>
    <x v="6243"/>
    <n v="0"/>
    <s v="UPI"/>
    <s v="Merchant (FBM)"/>
    <s v="Returned"/>
    <s v="Rajasthan"/>
  </r>
  <r>
    <s v="IN-AMD-106252"/>
    <x v="194"/>
    <s v="Apparel &amp; Fashion"/>
    <s v="Sports Shoes"/>
    <n v="4"/>
    <n v="1305.49"/>
    <n v="0.05"/>
    <x v="6244"/>
    <n v="1678.24"/>
    <s v="UPI"/>
    <s v="Merchant (FBM)"/>
    <s v="Shipped"/>
    <s v="Maharashtra"/>
  </r>
  <r>
    <s v="IN-AMD-106253"/>
    <x v="631"/>
    <s v="Electronics &amp; Mobiles"/>
    <s v="Laptop Backpack"/>
    <n v="4"/>
    <n v="23197.8"/>
    <n v="0.1"/>
    <x v="6245"/>
    <n v="11939.76"/>
    <s v="Amazon Pay Later"/>
    <s v="Amazon (FBA)"/>
    <s v="Delivered"/>
    <s v="Karnataka"/>
  </r>
  <r>
    <s v="IN-AMD-106254"/>
    <x v="574"/>
    <s v="Home &amp; Kitchen"/>
    <s v="Water Purifier"/>
    <n v="4"/>
    <n v="3043.78"/>
    <n v="0.2"/>
    <x v="6246"/>
    <n v="2606.7399999999998"/>
    <s v="UPI"/>
    <s v="Amazon (FBA)"/>
    <s v="Delivered"/>
    <s v="Maharashtra"/>
  </r>
  <r>
    <s v="IN-AMD-106255"/>
    <x v="337"/>
    <s v="Beauty &amp; Personal Care"/>
    <s v="Ayurvedic Hair Oil"/>
    <n v="1"/>
    <n v="896.55"/>
    <n v="0"/>
    <x v="6247"/>
    <n v="264.29000000000002"/>
    <s v="UPI"/>
    <s v="Amazon (FBA)"/>
    <s v="Delivered"/>
    <s v="Tamil Nadu"/>
  </r>
  <r>
    <s v="IN-AMD-106256"/>
    <x v="903"/>
    <s v="Apparel &amp; Fashion"/>
    <s v="Men Denim Jeans"/>
    <n v="3"/>
    <n v="1205.1400000000001"/>
    <n v="0.25"/>
    <x v="6248"/>
    <n v="0"/>
    <s v="Credit/Debit Card"/>
    <s v="Seller Flex"/>
    <s v="Cancelled"/>
    <s v="Telangana"/>
  </r>
  <r>
    <s v="IN-AMD-106257"/>
    <x v="732"/>
    <s v="Home &amp; Kitchen"/>
    <s v="Induction Cooktop"/>
    <n v="4"/>
    <n v="1172.26"/>
    <n v="0.15"/>
    <x v="6249"/>
    <n v="1071.96"/>
    <s v="UPI"/>
    <s v="Amazon (FBA)"/>
    <s v="Delivered"/>
    <s v="Maharashtra"/>
  </r>
  <r>
    <s v="IN-AMD-106258"/>
    <x v="792"/>
    <s v="Home &amp; Kitchen"/>
    <s v="Stainless Steel Dinner Set"/>
    <n v="3"/>
    <n v="7046.05"/>
    <n v="0.05"/>
    <x v="6250"/>
    <n v="2939.76"/>
    <s v="UPI"/>
    <s v="Amazon (FBA)"/>
    <s v="Delivered"/>
    <s v="Uttar Pradesh"/>
  </r>
  <r>
    <s v="IN-AMD-106259"/>
    <x v="528"/>
    <s v="Apparel &amp; Fashion"/>
    <s v="Men Denim Jeans"/>
    <n v="2"/>
    <n v="448.26"/>
    <n v="0.05"/>
    <x v="6251"/>
    <n v="225.65"/>
    <s v="Cash on Delivery (COD)"/>
    <s v="Amazon (FBA)"/>
    <s v="Delivered"/>
    <s v="Delhi"/>
  </r>
  <r>
    <s v="IN-AMD-106260"/>
    <x v="355"/>
    <s v="Electronics &amp; Mobiles"/>
    <s v="Smartwatch"/>
    <n v="3"/>
    <n v="23861.78"/>
    <n v="0"/>
    <x v="6252"/>
    <n v="13312.03"/>
    <s v="Credit/Debit Card"/>
    <s v="Amazon (FBA)"/>
    <s v="Delivered"/>
    <s v="Tamil Nadu"/>
  </r>
  <r>
    <s v="IN-AMD-106261"/>
    <x v="515"/>
    <s v="Home &amp; Kitchen"/>
    <s v="Water Purifier"/>
    <n v="4"/>
    <n v="707.39"/>
    <n v="0"/>
    <x v="6253"/>
    <n v="410.84"/>
    <s v="Cash on Delivery (COD)"/>
    <s v="Amazon (FBA)"/>
    <s v="Delivered"/>
    <s v="Karnataka"/>
  </r>
  <r>
    <s v="IN-AMD-106262"/>
    <x v="671"/>
    <s v="Beauty &amp; Personal Care"/>
    <s v="Ubtan Face Wash"/>
    <n v="3"/>
    <n v="634.19000000000005"/>
    <n v="0.1"/>
    <x v="6254"/>
    <n v="384.98"/>
    <s v="Cash on Delivery (COD)"/>
    <s v="Merchant (FBM)"/>
    <s v="Delivered"/>
    <s v="Gujarat"/>
  </r>
  <r>
    <s v="IN-AMD-106263"/>
    <x v="966"/>
    <s v="Home &amp; Kitchen"/>
    <s v="Stainless Steel Dinner Set"/>
    <n v="2"/>
    <n v="6502.43"/>
    <n v="0"/>
    <x v="6255"/>
    <n v="3424.86"/>
    <s v="Cash on Delivery (COD)"/>
    <s v="Amazon (FBA)"/>
    <s v="Delivered"/>
    <s v="Delhi"/>
  </r>
  <r>
    <s v="IN-AMD-106264"/>
    <x v="79"/>
    <s v="Electronics &amp; Mobiles"/>
    <s v="Wireless Earbuds"/>
    <n v="3"/>
    <n v="20442.099999999999"/>
    <n v="0"/>
    <x v="6256"/>
    <n v="11829.83"/>
    <s v="UPI"/>
    <s v="Amazon (FBA)"/>
    <s v="Delivered"/>
    <s v="Maharashtra"/>
  </r>
  <r>
    <s v="IN-AMD-106265"/>
    <x v="53"/>
    <s v="Electronics &amp; Mobiles"/>
    <s v="Laptop Backpack"/>
    <n v="1"/>
    <n v="6111.69"/>
    <n v="0.25"/>
    <x v="6257"/>
    <n v="1106.02"/>
    <s v="UPI"/>
    <s v="Amazon (FBA)"/>
    <s v="Shipped"/>
    <s v="West Bengal"/>
  </r>
  <r>
    <s v="IN-AMD-106266"/>
    <x v="690"/>
    <s v="Electronics &amp; Mobiles"/>
    <s v="Power Bank 20000mAh"/>
    <n v="2"/>
    <n v="17275.650000000001"/>
    <n v="0"/>
    <x v="6258"/>
    <n v="7081.26"/>
    <s v="UPI"/>
    <s v="Amazon (FBA)"/>
    <s v="Delivered"/>
    <s v="Telangana"/>
  </r>
  <r>
    <s v="IN-AMD-106267"/>
    <x v="40"/>
    <s v="Home &amp; Kitchen"/>
    <s v="Water Purifier"/>
    <n v="1"/>
    <n v="4448.38"/>
    <n v="0.15"/>
    <x v="6259"/>
    <n v="1270.6500000000001"/>
    <s v="UPI"/>
    <s v="Amazon (FBA)"/>
    <s v="Shipped"/>
    <s v="Tamil Nadu"/>
  </r>
  <r>
    <s v="IN-AMD-106268"/>
    <x v="420"/>
    <s v="Beauty &amp; Personal Care"/>
    <s v="Ayurvedic Hair Oil"/>
    <n v="1"/>
    <n v="417.02"/>
    <n v="0.1"/>
    <x v="6260"/>
    <n v="96.48"/>
    <s v="Net Banking"/>
    <s v="Merchant (FBM)"/>
    <s v="Delivered"/>
    <s v="Telangana"/>
  </r>
  <r>
    <s v="IN-AMD-106269"/>
    <x v="150"/>
    <s v="Electronics &amp; Mobiles"/>
    <s v="Wireless Earbuds"/>
    <n v="4"/>
    <n v="4410.18"/>
    <n v="0.05"/>
    <x v="6261"/>
    <n v="3262.91"/>
    <s v="UPI"/>
    <s v="Amazon (FBA)"/>
    <s v="Delivered"/>
    <s v="Uttar Pradesh"/>
  </r>
  <r>
    <s v="IN-AMD-106270"/>
    <x v="779"/>
    <s v="Beauty &amp; Personal Care"/>
    <s v="Matte Lipstick"/>
    <n v="4"/>
    <n v="683.14"/>
    <n v="0.15"/>
    <x v="6262"/>
    <n v="394.72"/>
    <s v="Credit/Debit Card"/>
    <s v="Merchant (FBM)"/>
    <s v="Delivered"/>
    <s v="Maharashtra"/>
  </r>
  <r>
    <s v="IN-AMD-106271"/>
    <x v="812"/>
    <s v="Home &amp; Kitchen"/>
    <s v="Water Purifier"/>
    <n v="2"/>
    <n v="975.41"/>
    <n v="0"/>
    <x v="6263"/>
    <n v="493.22"/>
    <s v="Net Banking"/>
    <s v="Amazon (FBA)"/>
    <s v="Delivered"/>
    <s v="Rajasthan"/>
  </r>
  <r>
    <s v="IN-AMD-106272"/>
    <x v="286"/>
    <s v="Home &amp; Kitchen"/>
    <s v="Stainless Steel Dinner Set"/>
    <n v="4"/>
    <n v="7197.35"/>
    <n v="0.15"/>
    <x v="6264"/>
    <n v="8454.7099999999991"/>
    <s v="UPI"/>
    <s v="Merchant (FBM)"/>
    <s v="Delivered"/>
    <s v="West Bengal"/>
  </r>
  <r>
    <s v="IN-AMD-106273"/>
    <x v="253"/>
    <s v="Pantry &amp; Groceries"/>
    <s v="Filter Coffee Powder"/>
    <n v="3"/>
    <n v="172.48"/>
    <n v="0.2"/>
    <x v="6265"/>
    <n v="95.29"/>
    <s v="Net Banking"/>
    <s v="Amazon (FBA)"/>
    <s v="Delivered"/>
    <s v="Uttar Pradesh"/>
  </r>
  <r>
    <s v="IN-AMD-106274"/>
    <x v="530"/>
    <s v="Electronics &amp; Mobiles"/>
    <s v="Laptop Backpack"/>
    <n v="2"/>
    <n v="27783.64"/>
    <n v="0"/>
    <x v="6266"/>
    <n v="18320.060000000001"/>
    <s v="Amazon Pay Later"/>
    <s v="Amazon (FBA)"/>
    <s v="Shipped"/>
    <s v="West Bengal"/>
  </r>
  <r>
    <s v="IN-AMD-106275"/>
    <x v="9"/>
    <s v="Pantry &amp; Groceries"/>
    <s v="Filter Coffee Powder"/>
    <n v="4"/>
    <n v="1048.0899999999999"/>
    <n v="0.05"/>
    <x v="6267"/>
    <n v="963.61"/>
    <s v="Credit/Debit Card"/>
    <s v="Merchant (FBM)"/>
    <s v="Delivered"/>
    <s v="Kerala"/>
  </r>
  <r>
    <s v="IN-AMD-106276"/>
    <x v="956"/>
    <s v="Electronics &amp; Mobiles"/>
    <s v="Laptop Backpack"/>
    <n v="4"/>
    <n v="4798.5600000000004"/>
    <n v="0"/>
    <x v="6268"/>
    <n v="5852.93"/>
    <s v="Credit/Debit Card"/>
    <s v="Amazon (FBA)"/>
    <s v="Shipped"/>
    <s v="Tamil Nadu"/>
  </r>
  <r>
    <s v="IN-AMD-106277"/>
    <x v="905"/>
    <s v="Apparel &amp; Fashion"/>
    <s v="Printed T-Shirt"/>
    <n v="3"/>
    <n v="1035.8900000000001"/>
    <n v="0.2"/>
    <x v="6269"/>
    <n v="635.54999999999995"/>
    <s v="UPI"/>
    <s v="Amazon (FBA)"/>
    <s v="Delivered"/>
    <s v="Uttar Pradesh"/>
  </r>
  <r>
    <s v="IN-AMD-106278"/>
    <x v="180"/>
    <s v="Beauty &amp; Personal Care"/>
    <s v="Ayurvedic Hair Oil"/>
    <n v="1"/>
    <n v="892.97"/>
    <n v="0.15"/>
    <x v="6270"/>
    <n v="193.16"/>
    <s v="Amazon Pay Later"/>
    <s v="Seller Flex"/>
    <s v="Delivered"/>
    <s v="Maharashtra"/>
  </r>
  <r>
    <s v="IN-AMD-106279"/>
    <x v="632"/>
    <s v="Pantry &amp; Groceries"/>
    <s v="Basmati Rice 5kg"/>
    <n v="3"/>
    <n v="835.69"/>
    <n v="0.05"/>
    <x v="6271"/>
    <n v="516.64"/>
    <s v="Cash on Delivery (COD)"/>
    <s v="Merchant (FBM)"/>
    <s v="Delivered"/>
    <s v="Delhi"/>
  </r>
  <r>
    <s v="IN-AMD-106280"/>
    <x v="25"/>
    <s v="Apparel &amp; Fashion"/>
    <s v="Men Denim Jeans"/>
    <n v="1"/>
    <n v="1588.77"/>
    <n v="0.05"/>
    <x v="6272"/>
    <n v="419.56"/>
    <s v="Credit/Debit Card"/>
    <s v="Seller Flex"/>
    <s v="Delivered"/>
    <s v="Tamil Nadu"/>
  </r>
  <r>
    <s v="IN-AMD-106281"/>
    <x v="529"/>
    <s v="Home &amp; Kitchen"/>
    <s v="Stainless Steel Dinner Set"/>
    <n v="4"/>
    <n v="7617.42"/>
    <n v="0.05"/>
    <x v="6273"/>
    <n v="6762.11"/>
    <s v="Credit/Debit Card"/>
    <s v="Merchant (FBM)"/>
    <s v="Shipped"/>
    <s v="Karnataka"/>
  </r>
  <r>
    <s v="IN-AMD-106282"/>
    <x v="69"/>
    <s v="Home &amp; Kitchen"/>
    <s v="Induction Cooktop"/>
    <n v="1"/>
    <n v="6146.28"/>
    <n v="0.05"/>
    <x v="6274"/>
    <n v="1835.43"/>
    <s v="Credit/Debit Card"/>
    <s v="Amazon (FBA)"/>
    <s v="Delivered"/>
    <s v="Delhi"/>
  </r>
  <r>
    <s v="IN-AMD-106283"/>
    <x v="504"/>
    <s v="Beauty &amp; Personal Care"/>
    <s v="Electric Trimmer"/>
    <n v="1"/>
    <n v="1384.81"/>
    <n v="0.05"/>
    <x v="6275"/>
    <n v="436.96"/>
    <s v="UPI"/>
    <s v="Amazon (FBA)"/>
    <s v="Delivered"/>
    <s v="Delhi"/>
  </r>
  <r>
    <s v="IN-AMD-106284"/>
    <x v="354"/>
    <s v="Electronics &amp; Mobiles"/>
    <s v="Smartwatch"/>
    <n v="4"/>
    <n v="31280.02"/>
    <n v="0"/>
    <x v="6276"/>
    <n v="29153.74"/>
    <s v="Credit/Debit Card"/>
    <s v="Seller Flex"/>
    <s v="Delivered"/>
    <s v="Delhi"/>
  </r>
  <r>
    <s v="IN-AMD-106285"/>
    <x v="38"/>
    <s v="Beauty &amp; Personal Care"/>
    <s v="Matte Lipstick"/>
    <n v="2"/>
    <n v="1290.6600000000001"/>
    <n v="0"/>
    <x v="6277"/>
    <n v="465.97"/>
    <s v="UPI"/>
    <s v="Merchant (FBM)"/>
    <s v="Shipped"/>
    <s v="Rajasthan"/>
  </r>
  <r>
    <s v="IN-AMD-106286"/>
    <x v="748"/>
    <s v="Apparel &amp; Fashion"/>
    <s v="Saree with Unstitched Blouse"/>
    <n v="3"/>
    <n v="2529.84"/>
    <n v="0.15"/>
    <x v="6278"/>
    <n v="1441.39"/>
    <s v="Credit/Debit Card"/>
    <s v="Seller Flex"/>
    <s v="Delivered"/>
    <s v="Uttar Pradesh"/>
  </r>
  <r>
    <s v="IN-AMD-106287"/>
    <x v="201"/>
    <s v="Apparel &amp; Fashion"/>
    <s v="Cotton Kurta Set"/>
    <n v="4"/>
    <n v="972.04"/>
    <n v="0.05"/>
    <x v="6279"/>
    <n v="1041.52"/>
    <s v="Credit/Debit Card"/>
    <s v="Amazon (FBA)"/>
    <s v="Delivered"/>
    <s v="Karnataka"/>
  </r>
  <r>
    <s v="IN-AMD-106288"/>
    <x v="971"/>
    <s v="Apparel &amp; Fashion"/>
    <s v="Cotton Kurta Set"/>
    <n v="3"/>
    <n v="2260.4299999999998"/>
    <n v="0.05"/>
    <x v="6280"/>
    <n v="1517.9"/>
    <s v="UPI"/>
    <s v="Amazon (FBA)"/>
    <s v="Delivered"/>
    <s v="Karnataka"/>
  </r>
  <r>
    <s v="IN-AMD-106289"/>
    <x v="260"/>
    <s v="Apparel &amp; Fashion"/>
    <s v="Printed T-Shirt"/>
    <n v="3"/>
    <n v="1944.98"/>
    <n v="0.05"/>
    <x v="6281"/>
    <n v="1170.44"/>
    <s v="UPI"/>
    <s v="Amazon (FBA)"/>
    <s v="Delivered"/>
    <s v="Gujarat"/>
  </r>
  <r>
    <s v="IN-AMD-106290"/>
    <x v="813"/>
    <s v="Pantry &amp; Groceries"/>
    <s v="Assorted Dry Fruits 500g"/>
    <n v="1"/>
    <n v="782.02"/>
    <n v="0.05"/>
    <x v="4150"/>
    <n v="0"/>
    <s v="Credit/Debit Card"/>
    <s v="Seller Flex"/>
    <s v="Returned"/>
    <s v="Uttar Pradesh"/>
  </r>
  <r>
    <s v="IN-AMD-106291"/>
    <x v="879"/>
    <s v="Apparel &amp; Fashion"/>
    <s v="Printed T-Shirt"/>
    <n v="4"/>
    <n v="835.56"/>
    <n v="0"/>
    <x v="6282"/>
    <n v="542.29"/>
    <s v="UPI"/>
    <s v="Amazon (FBA)"/>
    <s v="Delivered"/>
    <s v="Gujarat"/>
  </r>
  <r>
    <s v="IN-AMD-106292"/>
    <x v="322"/>
    <s v="Pantry &amp; Groceries"/>
    <s v="Assorted Dry Fruits 500g"/>
    <n v="2"/>
    <n v="718.01"/>
    <n v="0.05"/>
    <x v="6283"/>
    <n v="0"/>
    <s v="UPI"/>
    <s v="Amazon (FBA)"/>
    <s v="Cancelled"/>
    <s v="Uttar Pradesh"/>
  </r>
  <r>
    <s v="IN-AMD-106293"/>
    <x v="666"/>
    <s v="Electronics &amp; Mobiles"/>
    <s v="Power Bank 20000mAh"/>
    <n v="3"/>
    <n v="20273.330000000002"/>
    <n v="0.05"/>
    <x v="6284"/>
    <n v="17089.919999999998"/>
    <s v="UPI"/>
    <s v="Amazon (FBA)"/>
    <s v="Delivered"/>
    <s v="Kerala"/>
  </r>
  <r>
    <s v="IN-AMD-106294"/>
    <x v="147"/>
    <s v="Home &amp; Kitchen"/>
    <s v="Water Purifier"/>
    <n v="3"/>
    <n v="5437.04"/>
    <n v="0.15"/>
    <x v="6285"/>
    <n v="1930.73"/>
    <s v="UPI"/>
    <s v="Amazon (FBA)"/>
    <s v="Delivered"/>
    <s v="Delhi"/>
  </r>
  <r>
    <s v="IN-AMD-106295"/>
    <x v="564"/>
    <s v="Beauty &amp; Personal Care"/>
    <s v="Sunscreen Gel SPF 50"/>
    <n v="2"/>
    <n v="1197.01"/>
    <n v="0.05"/>
    <x v="6286"/>
    <n v="328.47"/>
    <s v="UPI"/>
    <s v="Amazon (FBA)"/>
    <s v="Delivered"/>
    <s v="Gujarat"/>
  </r>
  <r>
    <s v="IN-AMD-106296"/>
    <x v="81"/>
    <s v="Home &amp; Kitchen"/>
    <s v="Mixer Grinder 750W"/>
    <n v="3"/>
    <n v="1770.45"/>
    <n v="0"/>
    <x v="6287"/>
    <n v="1778.15"/>
    <s v="UPI"/>
    <s v="Amazon (FBA)"/>
    <s v="Delivered"/>
    <s v="Maharashtra"/>
  </r>
  <r>
    <s v="IN-AMD-106297"/>
    <x v="936"/>
    <s v="Home &amp; Kitchen"/>
    <s v="Cotton Bedsheet Double"/>
    <n v="4"/>
    <n v="4972.3900000000003"/>
    <n v="0.15"/>
    <x v="6288"/>
    <n v="5129.62"/>
    <s v="Credit/Debit Card"/>
    <s v="Amazon (FBA)"/>
    <s v="Delivered"/>
    <s v="Uttar Pradesh"/>
  </r>
  <r>
    <s v="IN-AMD-106298"/>
    <x v="142"/>
    <s v="Home &amp; Kitchen"/>
    <s v="Induction Cooktop"/>
    <n v="2"/>
    <n v="5052.29"/>
    <n v="0.05"/>
    <x v="6289"/>
    <n v="2048.5300000000002"/>
    <s v="UPI"/>
    <s v="Amazon (FBA)"/>
    <s v="Shipped"/>
    <s v="Delhi"/>
  </r>
  <r>
    <s v="IN-AMD-106299"/>
    <x v="619"/>
    <s v="Beauty &amp; Personal Care"/>
    <s v="Electric Trimmer"/>
    <n v="4"/>
    <n v="993.2"/>
    <n v="0.2"/>
    <x v="6290"/>
    <n v="0"/>
    <s v="UPI"/>
    <s v="Seller Flex"/>
    <s v="Returned"/>
    <s v="Tamil Nadu"/>
  </r>
  <r>
    <s v="IN-AMD-106300"/>
    <x v="33"/>
    <s v="Beauty &amp; Personal Care"/>
    <s v="Sunscreen Gel SPF 50"/>
    <n v="2"/>
    <n v="880.06"/>
    <n v="0.25"/>
    <x v="6291"/>
    <n v="453.84"/>
    <s v="Credit/Debit Card"/>
    <s v="Amazon (FBA)"/>
    <s v="Delivered"/>
    <s v="Telangana"/>
  </r>
  <r>
    <s v="IN-AMD-106301"/>
    <x v="495"/>
    <s v="Electronics &amp; Mobiles"/>
    <s v="Power Bank 20000mAh"/>
    <n v="3"/>
    <n v="31198.73"/>
    <n v="0.2"/>
    <x v="6292"/>
    <n v="26167.77"/>
    <s v="Credit/Debit Card"/>
    <s v="Amazon (FBA)"/>
    <s v="Delivered"/>
    <s v="Tamil Nadu"/>
  </r>
  <r>
    <s v="IN-AMD-106302"/>
    <x v="932"/>
    <s v="Beauty &amp; Personal Care"/>
    <s v="Sunscreen Gel SPF 50"/>
    <n v="2"/>
    <n v="1002.03"/>
    <n v="0"/>
    <x v="6293"/>
    <n v="415.56"/>
    <s v="UPI"/>
    <s v="Amazon (FBA)"/>
    <s v="Delivered"/>
    <s v="Telangana"/>
  </r>
  <r>
    <s v="IN-AMD-106303"/>
    <x v="771"/>
    <s v="Apparel &amp; Fashion"/>
    <s v="Printed T-Shirt"/>
    <n v="4"/>
    <n v="608.94000000000005"/>
    <n v="0"/>
    <x v="6294"/>
    <n v="590.79999999999995"/>
    <s v="Net Banking"/>
    <s v="Amazon (FBA)"/>
    <s v="Delivered"/>
    <s v="Maharashtra"/>
  </r>
  <r>
    <s v="IN-AMD-106304"/>
    <x v="226"/>
    <s v="Electronics &amp; Mobiles"/>
    <s v="5G Smartphone"/>
    <n v="2"/>
    <n v="22494.240000000002"/>
    <n v="0.15"/>
    <x v="6295"/>
    <n v="10314.77"/>
    <s v="UPI"/>
    <s v="Amazon (FBA)"/>
    <s v="Delivered"/>
    <s v="Delhi"/>
  </r>
  <r>
    <s v="IN-AMD-106305"/>
    <x v="231"/>
    <s v="Beauty &amp; Personal Care"/>
    <s v="Matte Lipstick"/>
    <n v="3"/>
    <n v="676.34"/>
    <n v="0.05"/>
    <x v="6296"/>
    <n v="594.16999999999996"/>
    <s v="UPI"/>
    <s v="Amazon (FBA)"/>
    <s v="Delivered"/>
    <s v="Rajasthan"/>
  </r>
  <r>
    <s v="IN-AMD-106306"/>
    <x v="951"/>
    <s v="Apparel &amp; Fashion"/>
    <s v="Sports Shoes"/>
    <n v="1"/>
    <n v="2518.81"/>
    <n v="0"/>
    <x v="6297"/>
    <n v="414.81"/>
    <s v="Net Banking"/>
    <s v="Amazon (FBA)"/>
    <s v="Delivered"/>
    <s v="Telangana"/>
  </r>
  <r>
    <s v="IN-AMD-106307"/>
    <x v="33"/>
    <s v="Beauty &amp; Personal Care"/>
    <s v="Sunscreen Gel SPF 50"/>
    <n v="3"/>
    <n v="1021.87"/>
    <n v="0"/>
    <x v="6298"/>
    <n v="598.62"/>
    <s v="Cash on Delivery (COD)"/>
    <s v="Amazon (FBA)"/>
    <s v="Delivered"/>
    <s v="Tamil Nadu"/>
  </r>
  <r>
    <s v="IN-AMD-106308"/>
    <x v="547"/>
    <s v="Electronics &amp; Mobiles"/>
    <s v="Laptop Backpack"/>
    <n v="3"/>
    <n v="7072.79"/>
    <n v="0.1"/>
    <x v="6299"/>
    <n v="3861.5"/>
    <s v="Cash on Delivery (COD)"/>
    <s v="Amazon (FBA)"/>
    <s v="Delivered"/>
    <s v="Telangana"/>
  </r>
  <r>
    <s v="IN-AMD-106309"/>
    <x v="797"/>
    <s v="Electronics &amp; Mobiles"/>
    <s v="Wireless Earbuds"/>
    <n v="1"/>
    <n v="6736.25"/>
    <n v="0.2"/>
    <x v="6300"/>
    <n v="0"/>
    <s v="Cash on Delivery (COD)"/>
    <s v="Seller Flex"/>
    <s v="Returned"/>
    <s v="Maharashtra"/>
  </r>
  <r>
    <s v="IN-AMD-106310"/>
    <x v="959"/>
    <s v="Apparel &amp; Fashion"/>
    <s v="Sports Shoes"/>
    <n v="2"/>
    <n v="2160.37"/>
    <n v="0.1"/>
    <x v="6301"/>
    <n v="893.92"/>
    <s v="Cash on Delivery (COD)"/>
    <s v="Seller Flex"/>
    <s v="Delivered"/>
    <s v="Karnataka"/>
  </r>
  <r>
    <s v="IN-AMD-106311"/>
    <x v="55"/>
    <s v="Electronics &amp; Mobiles"/>
    <s v="5G Smartphone"/>
    <n v="3"/>
    <n v="3953.15"/>
    <n v="0.1"/>
    <x v="6302"/>
    <n v="2701.87"/>
    <s v="Cash on Delivery (COD)"/>
    <s v="Amazon (FBA)"/>
    <s v="Delivered"/>
    <s v="Kerala"/>
  </r>
  <r>
    <s v="IN-AMD-106312"/>
    <x v="931"/>
    <s v="Beauty &amp; Personal Care"/>
    <s v="Matte Lipstick"/>
    <n v="1"/>
    <n v="722.28"/>
    <n v="0.15"/>
    <x v="6303"/>
    <n v="184.11"/>
    <s v="UPI"/>
    <s v="Seller Flex"/>
    <s v="Delivered"/>
    <s v="Tamil Nadu"/>
  </r>
  <r>
    <s v="IN-AMD-106313"/>
    <x v="438"/>
    <s v="Electronics &amp; Mobiles"/>
    <s v="Power Bank 20000mAh"/>
    <n v="4"/>
    <n v="4225.1000000000004"/>
    <n v="0.15"/>
    <x v="6304"/>
    <n v="3829.78"/>
    <s v="Credit/Debit Card"/>
    <s v="Amazon (FBA)"/>
    <s v="Delivered"/>
    <s v="Rajasthan"/>
  </r>
  <r>
    <s v="IN-AMD-106314"/>
    <x v="820"/>
    <s v="Apparel &amp; Fashion"/>
    <s v="Men Denim Jeans"/>
    <n v="1"/>
    <n v="1618.94"/>
    <n v="0.2"/>
    <x v="6305"/>
    <n v="427.64"/>
    <s v="Credit/Debit Card"/>
    <s v="Seller Flex"/>
    <s v="Delivered"/>
    <s v="Karnataka"/>
  </r>
  <r>
    <s v="IN-AMD-106315"/>
    <x v="185"/>
    <s v="Electronics &amp; Mobiles"/>
    <s v="Wireless Earbuds"/>
    <n v="3"/>
    <n v="12420.54"/>
    <n v="0"/>
    <x v="6306"/>
    <n v="5789.07"/>
    <s v="UPI"/>
    <s v="Merchant (FBM)"/>
    <s v="Delivered"/>
    <s v="West Bengal"/>
  </r>
  <r>
    <s v="IN-AMD-106316"/>
    <x v="823"/>
    <s v="Electronics &amp; Mobiles"/>
    <s v="Laptop Backpack"/>
    <n v="4"/>
    <n v="28306.13"/>
    <n v="0.25"/>
    <x v="6307"/>
    <n v="19400.07"/>
    <s v="Amazon Pay Later"/>
    <s v="Amazon (FBA)"/>
    <s v="Delivered"/>
    <s v="Maharashtra"/>
  </r>
  <r>
    <s v="IN-AMD-106317"/>
    <x v="907"/>
    <s v="Beauty &amp; Personal Care"/>
    <s v="Matte Lipstick"/>
    <n v="3"/>
    <n v="411.43"/>
    <n v="0.05"/>
    <x v="6308"/>
    <n v="245.32"/>
    <s v="Cash on Delivery (COD)"/>
    <s v="Seller Flex"/>
    <s v="Delivered"/>
    <s v="Maharashtra"/>
  </r>
  <r>
    <s v="IN-AMD-106318"/>
    <x v="71"/>
    <s v="Electronics &amp; Mobiles"/>
    <s v="Power Bank 20000mAh"/>
    <n v="1"/>
    <n v="14080.07"/>
    <n v="0"/>
    <x v="6309"/>
    <n v="0"/>
    <s v="Net Banking"/>
    <s v="Amazon (FBA)"/>
    <s v="Returned"/>
    <s v="Maharashtra"/>
  </r>
  <r>
    <s v="IN-AMD-106319"/>
    <x v="512"/>
    <s v="Home &amp; Kitchen"/>
    <s v="Stainless Steel Dinner Set"/>
    <n v="4"/>
    <n v="5621.06"/>
    <n v="0.1"/>
    <x v="6310"/>
    <n v="4673.3999999999996"/>
    <s v="UPI"/>
    <s v="Amazon (FBA)"/>
    <s v="Delivered"/>
    <s v="Karnataka"/>
  </r>
  <r>
    <s v="IN-AMD-106320"/>
    <x v="560"/>
    <s v="Pantry &amp; Groceries"/>
    <s v="Filter Coffee Powder"/>
    <n v="3"/>
    <n v="588.99"/>
    <n v="0"/>
    <x v="6311"/>
    <n v="586.41999999999996"/>
    <s v="UPI"/>
    <s v="Amazon (FBA)"/>
    <s v="Delivered"/>
    <s v="Maharashtra"/>
  </r>
  <r>
    <s v="IN-AMD-106321"/>
    <x v="236"/>
    <s v="Home &amp; Kitchen"/>
    <s v="Induction Cooktop"/>
    <n v="1"/>
    <n v="2122.9"/>
    <n v="0"/>
    <x v="6312"/>
    <n v="391.72"/>
    <s v="UPI"/>
    <s v="Amazon (FBA)"/>
    <s v="Shipped"/>
    <s v="Karnataka"/>
  </r>
  <r>
    <s v="IN-AMD-106322"/>
    <x v="707"/>
    <s v="Beauty &amp; Personal Care"/>
    <s v="Ubtan Face Wash"/>
    <n v="4"/>
    <n v="990.94"/>
    <n v="0.25"/>
    <x v="6313"/>
    <n v="525.22"/>
    <s v="Net Banking"/>
    <s v="Seller Flex"/>
    <s v="Delivered"/>
    <s v="Gujarat"/>
  </r>
  <r>
    <s v="IN-AMD-106323"/>
    <x v="591"/>
    <s v="Electronics &amp; Mobiles"/>
    <s v="Smartwatch"/>
    <n v="3"/>
    <n v="24430.58"/>
    <n v="0"/>
    <x v="6314"/>
    <n v="18681.21"/>
    <s v="Credit/Debit Card"/>
    <s v="Amazon (FBA)"/>
    <s v="Delivered"/>
    <s v="Kerala"/>
  </r>
  <r>
    <s v="IN-AMD-106324"/>
    <x v="228"/>
    <s v="Electronics &amp; Mobiles"/>
    <s v="5G Smartphone"/>
    <n v="1"/>
    <n v="26100.12"/>
    <n v="0.25"/>
    <x v="6315"/>
    <n v="2572.62"/>
    <s v="UPI"/>
    <s v="Amazon (FBA)"/>
    <s v="Delivered"/>
    <s v="Maharashtra"/>
  </r>
  <r>
    <s v="IN-AMD-106325"/>
    <x v="249"/>
    <s v="Beauty &amp; Personal Care"/>
    <s v="Matte Lipstick"/>
    <n v="3"/>
    <n v="1127.72"/>
    <n v="0.1"/>
    <x v="6316"/>
    <n v="827.59"/>
    <s v="Cash on Delivery (COD)"/>
    <s v="Merchant (FBM)"/>
    <s v="Delivered"/>
    <s v="Karnataka"/>
  </r>
  <r>
    <s v="IN-AMD-106326"/>
    <x v="386"/>
    <s v="Home &amp; Kitchen"/>
    <s v="Mixer Grinder 750W"/>
    <n v="3"/>
    <n v="4548.88"/>
    <n v="0.25"/>
    <x v="6317"/>
    <n v="3032.99"/>
    <s v="Credit/Debit Card"/>
    <s v="Amazon (FBA)"/>
    <s v="Delivered"/>
    <s v="Uttar Pradesh"/>
  </r>
  <r>
    <s v="IN-AMD-106327"/>
    <x v="101"/>
    <s v="Home &amp; Kitchen"/>
    <s v="Cotton Bedsheet Double"/>
    <n v="3"/>
    <n v="3038.18"/>
    <n v="0.2"/>
    <x v="6318"/>
    <n v="1315.28"/>
    <s v="Credit/Debit Card"/>
    <s v="Seller Flex"/>
    <s v="Shipped"/>
    <s v="Uttar Pradesh"/>
  </r>
  <r>
    <s v="IN-AMD-106328"/>
    <x v="688"/>
    <s v="Home &amp; Kitchen"/>
    <s v="Stainless Steel Dinner Set"/>
    <n v="2"/>
    <n v="6884.16"/>
    <n v="0.1"/>
    <x v="6319"/>
    <n v="2503.3000000000002"/>
    <s v="Cash on Delivery (COD)"/>
    <s v="Amazon (FBA)"/>
    <s v="Delivered"/>
    <s v="Maharashtra"/>
  </r>
  <r>
    <s v="IN-AMD-106329"/>
    <x v="652"/>
    <s v="Apparel &amp; Fashion"/>
    <s v="Printed T-Shirt"/>
    <n v="3"/>
    <n v="1112.5"/>
    <n v="0.1"/>
    <x v="6320"/>
    <n v="819.99"/>
    <s v="UPI"/>
    <s v="Seller Flex"/>
    <s v="Delivered"/>
    <s v="Kerala"/>
  </r>
  <r>
    <s v="IN-AMD-106330"/>
    <x v="807"/>
    <s v="Electronics &amp; Mobiles"/>
    <s v="Laptop Backpack"/>
    <n v="4"/>
    <n v="12240.21"/>
    <n v="0.25"/>
    <x v="6321"/>
    <n v="9113.82"/>
    <s v="UPI"/>
    <s v="Amazon (FBA)"/>
    <s v="Delivered"/>
    <s v="Delhi"/>
  </r>
  <r>
    <s v="IN-AMD-106331"/>
    <x v="170"/>
    <s v="Beauty &amp; Personal Care"/>
    <s v="Sunscreen Gel SPF 50"/>
    <n v="1"/>
    <n v="1492.37"/>
    <n v="0.1"/>
    <x v="6322"/>
    <n v="355.1"/>
    <s v="Net Banking"/>
    <s v="Amazon (FBA)"/>
    <s v="Delivered"/>
    <s v="Delhi"/>
  </r>
  <r>
    <s v="IN-AMD-106332"/>
    <x v="551"/>
    <s v="Home &amp; Kitchen"/>
    <s v="Cotton Bedsheet Double"/>
    <n v="1"/>
    <n v="5514.45"/>
    <n v="0"/>
    <x v="6323"/>
    <n v="0"/>
    <s v="Net Banking"/>
    <s v="Merchant (FBM)"/>
    <s v="Returned"/>
    <s v="Maharashtra"/>
  </r>
  <r>
    <s v="IN-AMD-106333"/>
    <x v="138"/>
    <s v="Apparel &amp; Fashion"/>
    <s v="Cotton Kurta Set"/>
    <n v="2"/>
    <n v="2680.24"/>
    <n v="0.25"/>
    <x v="6324"/>
    <n v="942.66"/>
    <s v="UPI"/>
    <s v="Seller Flex"/>
    <s v="Shipped"/>
    <s v="Tamil Nadu"/>
  </r>
  <r>
    <s v="IN-AMD-106334"/>
    <x v="55"/>
    <s v="Beauty &amp; Personal Care"/>
    <s v="Ubtan Face Wash"/>
    <n v="2"/>
    <n v="1251.54"/>
    <n v="0.05"/>
    <x v="6325"/>
    <n v="301.86"/>
    <s v="UPI"/>
    <s v="Amazon (FBA)"/>
    <s v="Delivered"/>
    <s v="Uttar Pradesh"/>
  </r>
  <r>
    <s v="IN-AMD-106335"/>
    <x v="897"/>
    <s v="Apparel &amp; Fashion"/>
    <s v="Printed T-Shirt"/>
    <n v="2"/>
    <n v="1705.82"/>
    <n v="0"/>
    <x v="6326"/>
    <n v="701.5"/>
    <s v="Cash on Delivery (COD)"/>
    <s v="Merchant (FBM)"/>
    <s v="Delivered"/>
    <s v="Delhi"/>
  </r>
  <r>
    <s v="IN-AMD-106336"/>
    <x v="326"/>
    <s v="Electronics &amp; Mobiles"/>
    <s v="Smartwatch"/>
    <n v="3"/>
    <n v="30427.24"/>
    <n v="0.15"/>
    <x v="6327"/>
    <n v="20085.78"/>
    <s v="Amazon Pay Later"/>
    <s v="Amazon (FBA)"/>
    <s v="Delivered"/>
    <s v="Gujarat"/>
  </r>
  <r>
    <s v="IN-AMD-106337"/>
    <x v="150"/>
    <s v="Beauty &amp; Personal Care"/>
    <s v="Sunscreen Gel SPF 50"/>
    <n v="3"/>
    <n v="1334.53"/>
    <n v="0.05"/>
    <x v="6328"/>
    <n v="1155.69"/>
    <s v="Cash on Delivery (COD)"/>
    <s v="Amazon (FBA)"/>
    <s v="Delivered"/>
    <s v="Maharashtra"/>
  </r>
  <r>
    <s v="IN-AMD-106338"/>
    <x v="891"/>
    <s v="Beauty &amp; Personal Care"/>
    <s v="Ayurvedic Hair Oil"/>
    <n v="4"/>
    <n v="749.39"/>
    <n v="0.05"/>
    <x v="6329"/>
    <n v="906.7"/>
    <s v="UPI"/>
    <s v="Amazon (FBA)"/>
    <s v="Delivered"/>
    <s v="Karnataka"/>
  </r>
  <r>
    <s v="IN-AMD-106339"/>
    <x v="735"/>
    <s v="Apparel &amp; Fashion"/>
    <s v="Printed T-Shirt"/>
    <n v="1"/>
    <n v="1576.38"/>
    <n v="0.1"/>
    <x v="6330"/>
    <n v="0"/>
    <s v="UPI"/>
    <s v="Seller Flex"/>
    <s v="Cancelled"/>
    <s v="Delhi"/>
  </r>
  <r>
    <s v="IN-AMD-106340"/>
    <x v="42"/>
    <s v="Electronics &amp; Mobiles"/>
    <s v="Smartwatch"/>
    <n v="1"/>
    <n v="26056.61"/>
    <n v="0"/>
    <x v="6331"/>
    <n v="7318.61"/>
    <s v="Cash on Delivery (COD)"/>
    <s v="Amazon (FBA)"/>
    <s v="Delivered"/>
    <s v="Uttar Pradesh"/>
  </r>
  <r>
    <s v="IN-AMD-106341"/>
    <x v="510"/>
    <s v="Electronics &amp; Mobiles"/>
    <s v="Wireless Earbuds"/>
    <n v="3"/>
    <n v="17070.64"/>
    <n v="0.1"/>
    <x v="6332"/>
    <n v="6405.03"/>
    <s v="UPI"/>
    <s v="Amazon (FBA)"/>
    <s v="Delivered"/>
    <s v="Delhi"/>
  </r>
  <r>
    <s v="IN-AMD-106342"/>
    <x v="412"/>
    <s v="Home &amp; Kitchen"/>
    <s v="Induction Cooktop"/>
    <n v="1"/>
    <n v="3842.37"/>
    <n v="0.1"/>
    <x v="6333"/>
    <n v="703.04"/>
    <s v="Credit/Debit Card"/>
    <s v="Seller Flex"/>
    <s v="Delivered"/>
    <s v="Gujarat"/>
  </r>
  <r>
    <s v="IN-AMD-106343"/>
    <x v="847"/>
    <s v="Apparel &amp; Fashion"/>
    <s v="Printed T-Shirt"/>
    <n v="3"/>
    <n v="537.37"/>
    <n v="0.05"/>
    <x v="6334"/>
    <n v="239.86"/>
    <s v="UPI"/>
    <s v="Merchant (FBM)"/>
    <s v="Delivered"/>
    <s v="Karnataka"/>
  </r>
  <r>
    <s v="IN-AMD-106344"/>
    <x v="299"/>
    <s v="Beauty &amp; Personal Care"/>
    <s v="Electric Trimmer"/>
    <n v="2"/>
    <n v="1156.9000000000001"/>
    <n v="0.2"/>
    <x v="6335"/>
    <n v="422.23"/>
    <s v="UPI"/>
    <s v="Amazon (FBA)"/>
    <s v="Delivered"/>
    <s v="Karnataka"/>
  </r>
  <r>
    <s v="IN-AMD-106345"/>
    <x v="961"/>
    <s v="Pantry &amp; Groceries"/>
    <s v="Filter Coffee Powder"/>
    <n v="3"/>
    <n v="483.64"/>
    <n v="0.15"/>
    <x v="6336"/>
    <n v="329.63"/>
    <s v="Cash on Delivery (COD)"/>
    <s v="Merchant (FBM)"/>
    <s v="Delivered"/>
    <s v="Gujarat"/>
  </r>
  <r>
    <s v="IN-AMD-106346"/>
    <x v="645"/>
    <s v="Beauty &amp; Personal Care"/>
    <s v="Sunscreen Gel SPF 50"/>
    <n v="4"/>
    <n v="486.59"/>
    <n v="0.1"/>
    <x v="6337"/>
    <n v="589.37"/>
    <s v="UPI"/>
    <s v="Seller Flex"/>
    <s v="Delivered"/>
    <s v="Delhi"/>
  </r>
  <r>
    <s v="IN-AMD-106347"/>
    <x v="720"/>
    <s v="Apparel &amp; Fashion"/>
    <s v="Sports Shoes"/>
    <n v="3"/>
    <n v="1226.98"/>
    <n v="0.1"/>
    <x v="6338"/>
    <n v="0"/>
    <s v="Amazon Pay Later"/>
    <s v="Amazon (FBA)"/>
    <s v="Returned"/>
    <s v="Uttar Pradesh"/>
  </r>
  <r>
    <s v="IN-AMD-106348"/>
    <x v="40"/>
    <s v="Beauty &amp; Personal Care"/>
    <s v="Ubtan Face Wash"/>
    <n v="3"/>
    <n v="238.23"/>
    <n v="0.15"/>
    <x v="6339"/>
    <n v="95.85"/>
    <s v="UPI"/>
    <s v="Amazon (FBA)"/>
    <s v="Delivered"/>
    <s v="Delhi"/>
  </r>
  <r>
    <s v="IN-AMD-106349"/>
    <x v="382"/>
    <s v="Apparel &amp; Fashion"/>
    <s v="Cotton Kurta Set"/>
    <n v="1"/>
    <n v="1671.6"/>
    <n v="0.05"/>
    <x v="6340"/>
    <n v="469.25"/>
    <s v="UPI"/>
    <s v="Seller Flex"/>
    <s v="Delivered"/>
    <s v="Delhi"/>
  </r>
  <r>
    <s v="IN-AMD-106350"/>
    <x v="690"/>
    <s v="Electronics &amp; Mobiles"/>
    <s v="Wireless Earbuds"/>
    <n v="3"/>
    <n v="29993.21"/>
    <n v="0.1"/>
    <x v="6341"/>
    <n v="20481.28"/>
    <s v="UPI"/>
    <s v="Amazon (FBA)"/>
    <s v="Delivered"/>
    <s v="Maharashtra"/>
  </r>
  <r>
    <s v="IN-AMD-106351"/>
    <x v="434"/>
    <s v="Electronics &amp; Mobiles"/>
    <s v="Wireless Earbuds"/>
    <n v="4"/>
    <n v="22379.99"/>
    <n v="0.1"/>
    <x v="6342"/>
    <n v="24850.84"/>
    <s v="UPI"/>
    <s v="Seller Flex"/>
    <s v="Delivered"/>
    <s v="Gujarat"/>
  </r>
  <r>
    <s v="IN-AMD-106352"/>
    <x v="267"/>
    <s v="Apparel &amp; Fashion"/>
    <s v="Sports Shoes"/>
    <n v="3"/>
    <n v="1799.54"/>
    <n v="0.05"/>
    <x v="6343"/>
    <n v="1177.93"/>
    <s v="UPI"/>
    <s v="Seller Flex"/>
    <s v="Delivered"/>
    <s v="West Bengal"/>
  </r>
  <r>
    <s v="IN-AMD-106353"/>
    <x v="27"/>
    <s v="Pantry &amp; Groceries"/>
    <s v="Basmati Rice 5kg"/>
    <n v="3"/>
    <n v="587.35"/>
    <n v="0.25"/>
    <x v="6344"/>
    <n v="219.88"/>
    <s v="Credit/Debit Card"/>
    <s v="Amazon (FBA)"/>
    <s v="Delivered"/>
    <s v="Tamil Nadu"/>
  </r>
  <r>
    <s v="IN-AMD-106354"/>
    <x v="696"/>
    <s v="Electronics &amp; Mobiles"/>
    <s v="Wireless Earbuds"/>
    <n v="2"/>
    <n v="9026.36"/>
    <n v="0"/>
    <x v="6345"/>
    <n v="0"/>
    <s v="Net Banking"/>
    <s v="Merchant (FBM)"/>
    <s v="Cancelled"/>
    <s v="Maharashtra"/>
  </r>
  <r>
    <s v="IN-AMD-106355"/>
    <x v="182"/>
    <s v="Electronics &amp; Mobiles"/>
    <s v="5G Smartphone"/>
    <n v="3"/>
    <n v="8177.53"/>
    <n v="0.05"/>
    <x v="6346"/>
    <n v="4224.2299999999996"/>
    <s v="Net Banking"/>
    <s v="Seller Flex"/>
    <s v="Delivered"/>
    <s v="Karnataka"/>
  </r>
  <r>
    <s v="IN-AMD-106356"/>
    <x v="864"/>
    <s v="Pantry &amp; Groceries"/>
    <s v="Basmati Rice 5kg"/>
    <n v="3"/>
    <n v="1166.93"/>
    <n v="0.2"/>
    <x v="6347"/>
    <n v="461.13"/>
    <s v="Credit/Debit Card"/>
    <s v="Amazon (FBA)"/>
    <s v="Delivered"/>
    <s v="Karnataka"/>
  </r>
  <r>
    <s v="IN-AMD-106357"/>
    <x v="709"/>
    <s v="Electronics &amp; Mobiles"/>
    <s v="Wireless Earbuds"/>
    <n v="3"/>
    <n v="31801.75"/>
    <n v="0.2"/>
    <x v="6348"/>
    <n v="19868.650000000001"/>
    <s v="Credit/Debit Card"/>
    <s v="Seller Flex"/>
    <s v="Delivered"/>
    <s v="Tamil Nadu"/>
  </r>
  <r>
    <s v="IN-AMD-106358"/>
    <x v="699"/>
    <s v="Beauty &amp; Personal Care"/>
    <s v="Sunscreen Gel SPF 50"/>
    <n v="4"/>
    <n v="1331.15"/>
    <n v="0.15"/>
    <x v="6349"/>
    <n v="1214.1400000000001"/>
    <s v="Credit/Debit Card"/>
    <s v="Amazon (FBA)"/>
    <s v="Delivered"/>
    <s v="Maharashtra"/>
  </r>
  <r>
    <s v="IN-AMD-106359"/>
    <x v="850"/>
    <s v="Apparel &amp; Fashion"/>
    <s v="Saree with Unstitched Blouse"/>
    <n v="1"/>
    <n v="813.27"/>
    <n v="0.1"/>
    <x v="6350"/>
    <n v="162.22"/>
    <s v="UPI"/>
    <s v="Amazon (FBA)"/>
    <s v="Delivered"/>
    <s v="Delhi"/>
  </r>
  <r>
    <s v="IN-AMD-106360"/>
    <x v="169"/>
    <s v="Electronics &amp; Mobiles"/>
    <s v="Wireless Earbuds"/>
    <n v="2"/>
    <n v="27127.279999999999"/>
    <n v="0.1"/>
    <x v="6351"/>
    <n v="10969.42"/>
    <s v="Credit/Debit Card"/>
    <s v="Amazon (FBA)"/>
    <s v="Delivered"/>
    <s v="Karnataka"/>
  </r>
  <r>
    <s v="IN-AMD-106361"/>
    <x v="464"/>
    <s v="Pantry &amp; Groceries"/>
    <s v="Assorted Dry Fruits 500g"/>
    <n v="2"/>
    <n v="1191.79"/>
    <n v="0"/>
    <x v="6352"/>
    <n v="760.87"/>
    <s v="UPI"/>
    <s v="Amazon (FBA)"/>
    <s v="Delivered"/>
    <s v="Karnataka"/>
  </r>
  <r>
    <s v="IN-AMD-106362"/>
    <x v="131"/>
    <s v="Electronics &amp; Mobiles"/>
    <s v="Laptop Backpack"/>
    <n v="3"/>
    <n v="4793.5200000000004"/>
    <n v="0.05"/>
    <x v="6353"/>
    <n v="2092.4499999999998"/>
    <s v="UPI"/>
    <s v="Amazon (FBA)"/>
    <s v="Delivered"/>
    <s v="Karnataka"/>
  </r>
  <r>
    <s v="IN-AMD-106363"/>
    <x v="92"/>
    <s v="Home &amp; Kitchen"/>
    <s v="Induction Cooktop"/>
    <n v="3"/>
    <n v="7060.29"/>
    <n v="0.1"/>
    <x v="6354"/>
    <n v="2763.26"/>
    <s v="UPI"/>
    <s v="Amazon (FBA)"/>
    <s v="Delivered"/>
    <s v="Karnataka"/>
  </r>
  <r>
    <s v="IN-AMD-106364"/>
    <x v="790"/>
    <s v="Electronics &amp; Mobiles"/>
    <s v="Laptop Backpack"/>
    <n v="1"/>
    <n v="10166.74"/>
    <n v="0"/>
    <x v="6355"/>
    <n v="1388.62"/>
    <s v="Cash on Delivery (COD)"/>
    <s v="Amazon (FBA)"/>
    <s v="Delivered"/>
    <s v="Karnataka"/>
  </r>
  <r>
    <s v="IN-AMD-106365"/>
    <x v="583"/>
    <s v="Electronics &amp; Mobiles"/>
    <s v="Wireless Earbuds"/>
    <n v="3"/>
    <n v="7582.34"/>
    <n v="0.2"/>
    <x v="6356"/>
    <n v="4175.2299999999996"/>
    <s v="UPI"/>
    <s v="Amazon (FBA)"/>
    <s v="Delivered"/>
    <s v="Maharashtra"/>
  </r>
  <r>
    <s v="IN-AMD-106366"/>
    <x v="509"/>
    <s v="Electronics &amp; Mobiles"/>
    <s v="5G Smartphone"/>
    <n v="4"/>
    <n v="7595.34"/>
    <n v="0.05"/>
    <x v="6357"/>
    <n v="8647.5300000000007"/>
    <s v="Cash on Delivery (COD)"/>
    <s v="Amazon (FBA)"/>
    <s v="Delivered"/>
    <s v="West Bengal"/>
  </r>
  <r>
    <s v="IN-AMD-106367"/>
    <x v="753"/>
    <s v="Electronics &amp; Mobiles"/>
    <s v="Laptop Backpack"/>
    <n v="1"/>
    <n v="5268.88"/>
    <n v="0.2"/>
    <x v="6358"/>
    <n v="1155.02"/>
    <s v="UPI"/>
    <s v="Seller Flex"/>
    <s v="Delivered"/>
    <s v="Rajasthan"/>
  </r>
  <r>
    <s v="IN-AMD-106368"/>
    <x v="170"/>
    <s v="Electronics &amp; Mobiles"/>
    <s v="Smartwatch"/>
    <n v="3"/>
    <n v="21691.21"/>
    <n v="0.05"/>
    <x v="6359"/>
    <n v="0"/>
    <s v="Credit/Debit Card"/>
    <s v="Seller Flex"/>
    <s v="Cancelled"/>
    <s v="West Bengal"/>
  </r>
  <r>
    <s v="IN-AMD-106369"/>
    <x v="424"/>
    <s v="Beauty &amp; Personal Care"/>
    <s v="Matte Lipstick"/>
    <n v="1"/>
    <n v="1265.3"/>
    <n v="0.05"/>
    <x v="6360"/>
    <n v="283.64"/>
    <s v="Cash on Delivery (COD)"/>
    <s v="Amazon (FBA)"/>
    <s v="Delivered"/>
    <s v="Delhi"/>
  </r>
  <r>
    <s v="IN-AMD-106370"/>
    <x v="531"/>
    <s v="Apparel &amp; Fashion"/>
    <s v="Printed T-Shirt"/>
    <n v="2"/>
    <n v="2981.07"/>
    <n v="0"/>
    <x v="6361"/>
    <n v="771.59"/>
    <s v="UPI"/>
    <s v="Amazon (FBA)"/>
    <s v="Delivered"/>
    <s v="Telangana"/>
  </r>
  <r>
    <s v="IN-AMD-106371"/>
    <x v="216"/>
    <s v="Apparel &amp; Fashion"/>
    <s v="Sports Shoes"/>
    <n v="3"/>
    <n v="2884.79"/>
    <n v="0.1"/>
    <x v="6362"/>
    <n v="1162.8"/>
    <s v="Cash on Delivery (COD)"/>
    <s v="Amazon (FBA)"/>
    <s v="Delivered"/>
    <s v="Maharashtra"/>
  </r>
  <r>
    <s v="IN-AMD-106372"/>
    <x v="238"/>
    <s v="Apparel &amp; Fashion"/>
    <s v="Saree with Unstitched Blouse"/>
    <n v="1"/>
    <n v="1786.97"/>
    <n v="0.1"/>
    <x v="6363"/>
    <n v="270.38"/>
    <s v="Credit/Debit Card"/>
    <s v="Amazon (FBA)"/>
    <s v="Delivered"/>
    <s v="Delhi"/>
  </r>
  <r>
    <s v="IN-AMD-106373"/>
    <x v="499"/>
    <s v="Pantry &amp; Groceries"/>
    <s v="Ghee 1L"/>
    <n v="1"/>
    <n v="341.93"/>
    <n v="0.2"/>
    <x v="6364"/>
    <n v="59.78"/>
    <s v="Credit/Debit Card"/>
    <s v="Amazon (FBA)"/>
    <s v="Shipped"/>
    <s v="Delhi"/>
  </r>
  <r>
    <s v="IN-AMD-106374"/>
    <x v="514"/>
    <s v="Pantry &amp; Groceries"/>
    <s v="Organic Turmeric Powder"/>
    <n v="3"/>
    <n v="1134.3599999999999"/>
    <n v="0.05"/>
    <x v="6365"/>
    <n v="660.31"/>
    <s v="Cash on Delivery (COD)"/>
    <s v="Merchant (FBM)"/>
    <s v="Delivered"/>
    <s v="Maharashtra"/>
  </r>
  <r>
    <s v="IN-AMD-106375"/>
    <x v="504"/>
    <s v="Home &amp; Kitchen"/>
    <s v="Induction Cooktop"/>
    <n v="1"/>
    <n v="5911.23"/>
    <n v="0.1"/>
    <x v="6366"/>
    <n v="1471.65"/>
    <s v="UPI"/>
    <s v="Seller Flex"/>
    <s v="Delivered"/>
    <s v="Rajasthan"/>
  </r>
  <r>
    <s v="IN-AMD-106376"/>
    <x v="26"/>
    <s v="Beauty &amp; Personal Care"/>
    <s v="Sunscreen Gel SPF 50"/>
    <n v="3"/>
    <n v="344.11"/>
    <n v="0.15"/>
    <x v="6367"/>
    <n v="258.83999999999997"/>
    <s v="Cash on Delivery (COD)"/>
    <s v="Amazon (FBA)"/>
    <s v="Delivered"/>
    <s v="Delhi"/>
  </r>
  <r>
    <s v="IN-AMD-106377"/>
    <x v="54"/>
    <s v="Apparel &amp; Fashion"/>
    <s v="Sports Shoes"/>
    <n v="3"/>
    <n v="643.95000000000005"/>
    <n v="0.05"/>
    <x v="6368"/>
    <n v="603.19000000000005"/>
    <s v="Cash on Delivery (COD)"/>
    <s v="Seller Flex"/>
    <s v="Shipped"/>
    <s v="Rajasthan"/>
  </r>
  <r>
    <s v="IN-AMD-106378"/>
    <x v="602"/>
    <s v="Apparel &amp; Fashion"/>
    <s v="Sports Shoes"/>
    <n v="4"/>
    <n v="1844.19"/>
    <n v="0.2"/>
    <x v="6369"/>
    <n v="1532.33"/>
    <s v="Credit/Debit Card"/>
    <s v="Seller Flex"/>
    <s v="Delivered"/>
    <s v="Karnataka"/>
  </r>
  <r>
    <s v="IN-AMD-106379"/>
    <x v="323"/>
    <s v="Home &amp; Kitchen"/>
    <s v="Stainless Steel Dinner Set"/>
    <n v="4"/>
    <n v="1956.81"/>
    <n v="0.05"/>
    <x v="6370"/>
    <n v="1336.45"/>
    <s v="Credit/Debit Card"/>
    <s v="Amazon (FBA)"/>
    <s v="Delivered"/>
    <s v="Rajasthan"/>
  </r>
  <r>
    <s v="IN-AMD-106380"/>
    <x v="778"/>
    <s v="Home &amp; Kitchen"/>
    <s v="Mixer Grinder 750W"/>
    <n v="1"/>
    <n v="1404.83"/>
    <n v="0.1"/>
    <x v="6371"/>
    <n v="300.17"/>
    <s v="Cash on Delivery (COD)"/>
    <s v="Seller Flex"/>
    <s v="Delivered"/>
    <s v="Uttar Pradesh"/>
  </r>
  <r>
    <s v="IN-AMD-106381"/>
    <x v="268"/>
    <s v="Apparel &amp; Fashion"/>
    <s v="Men Denim Jeans"/>
    <n v="1"/>
    <n v="1493.65"/>
    <n v="0.1"/>
    <x v="6372"/>
    <n v="358.97"/>
    <s v="Net Banking"/>
    <s v="Amazon (FBA)"/>
    <s v="Delivered"/>
    <s v="Delhi"/>
  </r>
  <r>
    <s v="IN-AMD-106382"/>
    <x v="777"/>
    <s v="Apparel &amp; Fashion"/>
    <s v="Sports Shoes"/>
    <n v="1"/>
    <n v="2787.17"/>
    <n v="0.05"/>
    <x v="6373"/>
    <n v="0"/>
    <s v="UPI"/>
    <s v="Amazon (FBA)"/>
    <s v="Cancelled"/>
    <s v="West Bengal"/>
  </r>
  <r>
    <s v="IN-AMD-106383"/>
    <x v="651"/>
    <s v="Pantry &amp; Groceries"/>
    <s v="Filter Coffee Powder"/>
    <n v="2"/>
    <n v="614.34"/>
    <n v="0"/>
    <x v="6374"/>
    <n v="265.2"/>
    <s v="Credit/Debit Card"/>
    <s v="Amazon (FBA)"/>
    <s v="Delivered"/>
    <s v="Tamil Nadu"/>
  </r>
  <r>
    <s v="IN-AMD-106384"/>
    <x v="125"/>
    <s v="Beauty &amp; Personal Care"/>
    <s v="Sunscreen Gel SPF 50"/>
    <n v="3"/>
    <n v="1353.8"/>
    <n v="0.1"/>
    <x v="6375"/>
    <n v="0"/>
    <s v="UPI"/>
    <s v="Amazon (FBA)"/>
    <s v="Returned"/>
    <s v="West Bengal"/>
  </r>
  <r>
    <s v="IN-AMD-106385"/>
    <x v="383"/>
    <s v="Apparel &amp; Fashion"/>
    <s v="Cotton Kurta Set"/>
    <n v="3"/>
    <n v="2066.12"/>
    <n v="0.05"/>
    <x v="6376"/>
    <n v="1581.17"/>
    <s v="UPI"/>
    <s v="Merchant (FBM)"/>
    <s v="Shipped"/>
    <s v="Tamil Nadu"/>
  </r>
  <r>
    <s v="IN-AMD-106386"/>
    <x v="765"/>
    <s v="Home &amp; Kitchen"/>
    <s v="Cotton Bedsheet Double"/>
    <n v="2"/>
    <n v="5956.77"/>
    <n v="0.05"/>
    <x v="6377"/>
    <n v="1597.76"/>
    <s v="Cash on Delivery (COD)"/>
    <s v="Amazon (FBA)"/>
    <s v="Delivered"/>
    <s v="Delhi"/>
  </r>
  <r>
    <s v="IN-AMD-106387"/>
    <x v="901"/>
    <s v="Electronics &amp; Mobiles"/>
    <s v="Wireless Earbuds"/>
    <n v="2"/>
    <n v="23762.33"/>
    <n v="0.05"/>
    <x v="6378"/>
    <n v="0"/>
    <s v="Credit/Debit Card"/>
    <s v="Seller Flex"/>
    <s v="Returned"/>
    <s v="Uttar Pradesh"/>
  </r>
  <r>
    <s v="IN-AMD-106388"/>
    <x v="747"/>
    <s v="Electronics &amp; Mobiles"/>
    <s v="Laptop Backpack"/>
    <n v="1"/>
    <n v="11402.47"/>
    <n v="0.1"/>
    <x v="6379"/>
    <n v="1457.17"/>
    <s v="UPI"/>
    <s v="Seller Flex"/>
    <s v="Delivered"/>
    <s v="Telangana"/>
  </r>
  <r>
    <s v="IN-AMD-106389"/>
    <x v="751"/>
    <s v="Apparel &amp; Fashion"/>
    <s v="Men Denim Jeans"/>
    <n v="3"/>
    <n v="875.84"/>
    <n v="0.15"/>
    <x v="6380"/>
    <n v="695.31"/>
    <s v="Cash on Delivery (COD)"/>
    <s v="Merchant (FBM)"/>
    <s v="Shipped"/>
    <s v="Maharashtra"/>
  </r>
  <r>
    <s v="IN-AMD-106390"/>
    <x v="830"/>
    <s v="Apparel &amp; Fashion"/>
    <s v="Men Denim Jeans"/>
    <n v="4"/>
    <n v="2939.01"/>
    <n v="0.05"/>
    <x v="6381"/>
    <n v="1696.39"/>
    <s v="Net Banking"/>
    <s v="Amazon (FBA)"/>
    <s v="Delivered"/>
    <s v="Delhi"/>
  </r>
  <r>
    <s v="IN-AMD-106391"/>
    <x v="587"/>
    <s v="Electronics &amp; Mobiles"/>
    <s v="Laptop Backpack"/>
    <n v="4"/>
    <n v="30107.05"/>
    <n v="0"/>
    <x v="6382"/>
    <n v="0"/>
    <s v="UPI"/>
    <s v="Seller Flex"/>
    <s v="Cancelled"/>
    <s v="Maharashtra"/>
  </r>
  <r>
    <s v="IN-AMD-106392"/>
    <x v="705"/>
    <s v="Beauty &amp; Personal Care"/>
    <s v="Matte Lipstick"/>
    <n v="2"/>
    <n v="1251.77"/>
    <n v="0.15"/>
    <x v="6383"/>
    <n v="679.2"/>
    <s v="UPI"/>
    <s v="Amazon (FBA)"/>
    <s v="Delivered"/>
    <s v="Kerala"/>
  </r>
  <r>
    <s v="IN-AMD-106393"/>
    <x v="381"/>
    <s v="Apparel &amp; Fashion"/>
    <s v="Cotton Kurta Set"/>
    <n v="2"/>
    <n v="1313.63"/>
    <n v="0.1"/>
    <x v="6384"/>
    <n v="598.16999999999996"/>
    <s v="Net Banking"/>
    <s v="Amazon (FBA)"/>
    <s v="Delivered"/>
    <s v="Rajasthan"/>
  </r>
  <r>
    <s v="IN-AMD-106394"/>
    <x v="441"/>
    <s v="Home &amp; Kitchen"/>
    <s v="Mixer Grinder 750W"/>
    <n v="3"/>
    <n v="2166.09"/>
    <n v="0.15"/>
    <x v="6385"/>
    <n v="1812.49"/>
    <s v="Amazon Pay Later"/>
    <s v="Amazon (FBA)"/>
    <s v="Delivered"/>
    <s v="Kerala"/>
  </r>
  <r>
    <s v="IN-AMD-106395"/>
    <x v="862"/>
    <s v="Electronics &amp; Mobiles"/>
    <s v="Wireless Earbuds"/>
    <n v="3"/>
    <n v="28540.400000000001"/>
    <n v="0.05"/>
    <x v="6386"/>
    <n v="15234.69"/>
    <s v="UPI"/>
    <s v="Seller Flex"/>
    <s v="Delivered"/>
    <s v="Tamil Nadu"/>
  </r>
  <r>
    <s v="IN-AMD-106396"/>
    <x v="609"/>
    <s v="Electronics &amp; Mobiles"/>
    <s v="Power Bank 20000mAh"/>
    <n v="4"/>
    <n v="33416.51"/>
    <n v="0.2"/>
    <x v="6387"/>
    <n v="21078.28"/>
    <s v="Credit/Debit Card"/>
    <s v="Amazon (FBA)"/>
    <s v="Delivered"/>
    <s v="Telangana"/>
  </r>
  <r>
    <s v="IN-AMD-106397"/>
    <x v="169"/>
    <s v="Beauty &amp; Personal Care"/>
    <s v="Matte Lipstick"/>
    <n v="3"/>
    <n v="1042.9000000000001"/>
    <n v="0"/>
    <x v="6388"/>
    <n v="645.86"/>
    <s v="UPI"/>
    <s v="Amazon (FBA)"/>
    <s v="Delivered"/>
    <s v="Kerala"/>
  </r>
  <r>
    <s v="IN-AMD-106398"/>
    <x v="61"/>
    <s v="Home &amp; Kitchen"/>
    <s v="Stainless Steel Dinner Set"/>
    <n v="1"/>
    <n v="4654.41"/>
    <n v="0"/>
    <x v="6389"/>
    <n v="1588.85"/>
    <s v="UPI"/>
    <s v="Seller Flex"/>
    <s v="Delivered"/>
    <s v="Gujarat"/>
  </r>
  <r>
    <s v="IN-AMD-106399"/>
    <x v="951"/>
    <s v="Pantry &amp; Groceries"/>
    <s v="Assorted Dry Fruits 500g"/>
    <n v="2"/>
    <n v="339.39"/>
    <n v="0.1"/>
    <x v="6390"/>
    <n v="83.24"/>
    <s v="UPI"/>
    <s v="Amazon (FBA)"/>
    <s v="Delivered"/>
    <s v="Tamil Nadu"/>
  </r>
  <r>
    <s v="IN-AMD-106400"/>
    <x v="424"/>
    <s v="Pantry &amp; Groceries"/>
    <s v="Assorted Dry Fruits 500g"/>
    <n v="4"/>
    <n v="302.08999999999997"/>
    <n v="0.25"/>
    <x v="6391"/>
    <n v="0"/>
    <s v="Cash on Delivery (COD)"/>
    <s v="Amazon (FBA)"/>
    <s v="Returned"/>
    <s v="Maharashtra"/>
  </r>
  <r>
    <s v="IN-AMD-106401"/>
    <x v="867"/>
    <s v="Apparel &amp; Fashion"/>
    <s v="Men Denim Jeans"/>
    <n v="4"/>
    <n v="2073.4699999999998"/>
    <n v="0"/>
    <x v="6392"/>
    <n v="1094.43"/>
    <s v="UPI"/>
    <s v="Amazon (FBA)"/>
    <s v="Delivered"/>
    <s v="Kerala"/>
  </r>
  <r>
    <s v="IN-AMD-106402"/>
    <x v="402"/>
    <s v="Electronics &amp; Mobiles"/>
    <s v="5G Smartphone"/>
    <n v="1"/>
    <n v="4524.16"/>
    <n v="0.15"/>
    <x v="6393"/>
    <n v="894.22"/>
    <s v="Credit/Debit Card"/>
    <s v="Seller Flex"/>
    <s v="Delivered"/>
    <s v="West Bengal"/>
  </r>
  <r>
    <s v="IN-AMD-106403"/>
    <x v="70"/>
    <s v="Beauty &amp; Personal Care"/>
    <s v="Ayurvedic Hair Oil"/>
    <n v="3"/>
    <n v="1123.99"/>
    <n v="0"/>
    <x v="6394"/>
    <n v="575.57000000000005"/>
    <s v="Credit/Debit Card"/>
    <s v="Merchant (FBM)"/>
    <s v="Delivered"/>
    <s v="Delhi"/>
  </r>
  <r>
    <s v="IN-AMD-106404"/>
    <x v="495"/>
    <s v="Pantry &amp; Groceries"/>
    <s v="Assorted Dry Fruits 500g"/>
    <n v="3"/>
    <n v="377.3"/>
    <n v="0"/>
    <x v="6395"/>
    <n v="262.64"/>
    <s v="UPI"/>
    <s v="Seller Flex"/>
    <s v="Delivered"/>
    <s v="Delhi"/>
  </r>
  <r>
    <s v="IN-AMD-106405"/>
    <x v="70"/>
    <s v="Home &amp; Kitchen"/>
    <s v="Stainless Steel Dinner Set"/>
    <n v="2"/>
    <n v="2978.83"/>
    <n v="0.05"/>
    <x v="6396"/>
    <n v="1371.94"/>
    <s v="Cash on Delivery (COD)"/>
    <s v="Amazon (FBA)"/>
    <s v="Delivered"/>
    <s v="Rajasthan"/>
  </r>
  <r>
    <s v="IN-AMD-106406"/>
    <x v="449"/>
    <s v="Beauty &amp; Personal Care"/>
    <s v="Ubtan Face Wash"/>
    <n v="1"/>
    <n v="1411.72"/>
    <n v="0.1"/>
    <x v="6397"/>
    <n v="294.06"/>
    <s v="UPI"/>
    <s v="Amazon (FBA)"/>
    <s v="Delivered"/>
    <s v="Uttar Pradesh"/>
  </r>
  <r>
    <s v="IN-AMD-106407"/>
    <x v="31"/>
    <s v="Beauty &amp; Personal Care"/>
    <s v="Sunscreen Gel SPF 50"/>
    <n v="4"/>
    <n v="742.8"/>
    <n v="0"/>
    <x v="6398"/>
    <n v="0"/>
    <s v="UPI"/>
    <s v="Amazon (FBA)"/>
    <s v="Cancelled"/>
    <s v="Maharashtra"/>
  </r>
  <r>
    <s v="IN-AMD-106408"/>
    <x v="584"/>
    <s v="Apparel &amp; Fashion"/>
    <s v="Printed T-Shirt"/>
    <n v="1"/>
    <n v="1958.7"/>
    <n v="0"/>
    <x v="6399"/>
    <n v="412.17"/>
    <s v="Credit/Debit Card"/>
    <s v="Merchant (FBM)"/>
    <s v="Delivered"/>
    <s v="Maharashtra"/>
  </r>
  <r>
    <s v="IN-AMD-106409"/>
    <x v="132"/>
    <s v="Home &amp; Kitchen"/>
    <s v="Stainless Steel Dinner Set"/>
    <n v="4"/>
    <n v="7080.56"/>
    <n v="0"/>
    <x v="6400"/>
    <n v="5503.07"/>
    <s v="Net Banking"/>
    <s v="Amazon (FBA)"/>
    <s v="Delivered"/>
    <s v="Maharashtra"/>
  </r>
  <r>
    <s v="IN-AMD-106410"/>
    <x v="161"/>
    <s v="Beauty &amp; Personal Care"/>
    <s v="Sunscreen Gel SPF 50"/>
    <n v="1"/>
    <n v="218.42"/>
    <n v="0.1"/>
    <x v="6401"/>
    <n v="0"/>
    <s v="Net Banking"/>
    <s v="Amazon (FBA)"/>
    <s v="Cancelled"/>
    <s v="Uttar Pradesh"/>
  </r>
  <r>
    <s v="IN-AMD-106411"/>
    <x v="217"/>
    <s v="Home &amp; Kitchen"/>
    <s v="Cotton Bedsheet Double"/>
    <n v="3"/>
    <n v="2296.6999999999998"/>
    <n v="0"/>
    <x v="6402"/>
    <n v="1161.1199999999999"/>
    <s v="UPI"/>
    <s v="Amazon (FBA)"/>
    <s v="Shipped"/>
    <s v="Maharashtra"/>
  </r>
  <r>
    <s v="IN-AMD-106412"/>
    <x v="175"/>
    <s v="Electronics &amp; Mobiles"/>
    <s v="Power Bank 20000mAh"/>
    <n v="4"/>
    <n v="29580.32"/>
    <n v="0.05"/>
    <x v="6403"/>
    <n v="23757.43"/>
    <s v="Credit/Debit Card"/>
    <s v="Amazon (FBA)"/>
    <s v="Delivered"/>
    <s v="West Bengal"/>
  </r>
  <r>
    <s v="IN-AMD-106413"/>
    <x v="654"/>
    <s v="Apparel &amp; Fashion"/>
    <s v="Sports Shoes"/>
    <n v="2"/>
    <n v="360.09"/>
    <n v="0"/>
    <x v="6404"/>
    <n v="177.31"/>
    <s v="Cash on Delivery (COD)"/>
    <s v="Amazon (FBA)"/>
    <s v="Delivered"/>
    <s v="Karnataka"/>
  </r>
  <r>
    <s v="IN-AMD-106414"/>
    <x v="552"/>
    <s v="Electronics &amp; Mobiles"/>
    <s v="Power Bank 20000mAh"/>
    <n v="1"/>
    <n v="22087.26"/>
    <n v="0.05"/>
    <x v="6405"/>
    <n v="7052.15"/>
    <s v="UPI"/>
    <s v="Amazon (FBA)"/>
    <s v="Delivered"/>
    <s v="Delhi"/>
  </r>
  <r>
    <s v="IN-AMD-106415"/>
    <x v="846"/>
    <s v="Electronics &amp; Mobiles"/>
    <s v="Power Bank 20000mAh"/>
    <n v="3"/>
    <n v="2872.66"/>
    <n v="0.15"/>
    <x v="6406"/>
    <n v="2100.7199999999998"/>
    <s v="UPI"/>
    <s v="Amazon (FBA)"/>
    <s v="Delivered"/>
    <s v="Telangana"/>
  </r>
  <r>
    <s v="IN-AMD-106416"/>
    <x v="606"/>
    <s v="Pantry &amp; Groceries"/>
    <s v="Filter Coffee Powder"/>
    <n v="4"/>
    <n v="909.44"/>
    <n v="0"/>
    <x v="6407"/>
    <n v="1198.52"/>
    <s v="Credit/Debit Card"/>
    <s v="Merchant (FBM)"/>
    <s v="Delivered"/>
    <s v="Maharashtra"/>
  </r>
  <r>
    <s v="IN-AMD-106417"/>
    <x v="222"/>
    <s v="Electronics &amp; Mobiles"/>
    <s v="Laptop Backpack"/>
    <n v="3"/>
    <n v="33969.629999999997"/>
    <n v="0.1"/>
    <x v="6408"/>
    <n v="15614.88"/>
    <s v="Cash on Delivery (COD)"/>
    <s v="Amazon (FBA)"/>
    <s v="Delivered"/>
    <s v="Tamil Nadu"/>
  </r>
  <r>
    <s v="IN-AMD-106418"/>
    <x v="133"/>
    <s v="Electronics &amp; Mobiles"/>
    <s v="Power Bank 20000mAh"/>
    <n v="1"/>
    <n v="30239.27"/>
    <n v="0"/>
    <x v="6409"/>
    <n v="5356.3"/>
    <s v="UPI"/>
    <s v="Seller Flex"/>
    <s v="Delivered"/>
    <s v="Delhi"/>
  </r>
  <r>
    <s v="IN-AMD-106419"/>
    <x v="872"/>
    <s v="Apparel &amp; Fashion"/>
    <s v="Printed T-Shirt"/>
    <n v="2"/>
    <n v="2245.6"/>
    <n v="0.15"/>
    <x v="6410"/>
    <n v="724.75"/>
    <s v="Credit/Debit Card"/>
    <s v="Amazon (FBA)"/>
    <s v="Shipped"/>
    <s v="Maharashtra"/>
  </r>
  <r>
    <s v="IN-AMD-106420"/>
    <x v="541"/>
    <s v="Home &amp; Kitchen"/>
    <s v="Water Purifier"/>
    <n v="2"/>
    <n v="7921.5"/>
    <n v="0.15"/>
    <x v="6411"/>
    <n v="4611.8100000000004"/>
    <s v="UPI"/>
    <s v="Amazon (FBA)"/>
    <s v="Delivered"/>
    <s v="Karnataka"/>
  </r>
  <r>
    <s v="IN-AMD-106421"/>
    <x v="380"/>
    <s v="Apparel &amp; Fashion"/>
    <s v="Men Denim Jeans"/>
    <n v="1"/>
    <n v="1227.2"/>
    <n v="0.05"/>
    <x v="6412"/>
    <n v="281.42"/>
    <s v="Net Banking"/>
    <s v="Merchant (FBM)"/>
    <s v="Delivered"/>
    <s v="Uttar Pradesh"/>
  </r>
  <r>
    <s v="IN-AMD-106422"/>
    <x v="300"/>
    <s v="Electronics &amp; Mobiles"/>
    <s v="Wireless Earbuds"/>
    <n v="4"/>
    <n v="8187.8"/>
    <n v="0"/>
    <x v="6413"/>
    <n v="10124.280000000001"/>
    <s v="Net Banking"/>
    <s v="Amazon (FBA)"/>
    <s v="Delivered"/>
    <s v="Uttar Pradesh"/>
  </r>
  <r>
    <s v="IN-AMD-106423"/>
    <x v="750"/>
    <s v="Electronics &amp; Mobiles"/>
    <s v="5G Smartphone"/>
    <n v="3"/>
    <n v="27929.439999999999"/>
    <n v="0"/>
    <x v="6414"/>
    <n v="25734.93"/>
    <s v="Net Banking"/>
    <s v="Amazon (FBA)"/>
    <s v="Delivered"/>
    <s v="Maharashtra"/>
  </r>
  <r>
    <s v="IN-AMD-106424"/>
    <x v="466"/>
    <s v="Electronics &amp; Mobiles"/>
    <s v="Wireless Earbuds"/>
    <n v="3"/>
    <n v="10028.77"/>
    <n v="0.05"/>
    <x v="6415"/>
    <n v="9250.92"/>
    <s v="Amazon Pay Later"/>
    <s v="Seller Flex"/>
    <s v="Delivered"/>
    <s v="Kerala"/>
  </r>
  <r>
    <s v="IN-AMD-106425"/>
    <x v="324"/>
    <s v="Apparel &amp; Fashion"/>
    <s v="Sports Shoes"/>
    <n v="4"/>
    <n v="834.81"/>
    <n v="0.05"/>
    <x v="6416"/>
    <n v="530.80999999999995"/>
    <s v="Cash on Delivery (COD)"/>
    <s v="Amazon (FBA)"/>
    <s v="Delivered"/>
    <s v="Karnataka"/>
  </r>
  <r>
    <s v="IN-AMD-106426"/>
    <x v="707"/>
    <s v="Electronics &amp; Mobiles"/>
    <s v="Laptop Backpack"/>
    <n v="1"/>
    <n v="4163.72"/>
    <n v="0.05"/>
    <x v="6417"/>
    <n v="945.64"/>
    <s v="UPI"/>
    <s v="Merchant (FBM)"/>
    <s v="Delivered"/>
    <s v="Uttar Pradesh"/>
  </r>
  <r>
    <s v="IN-AMD-106427"/>
    <x v="113"/>
    <s v="Pantry &amp; Groceries"/>
    <s v="Basmati Rice 5kg"/>
    <n v="3"/>
    <n v="941.86"/>
    <n v="0.1"/>
    <x v="6418"/>
    <n v="651.73"/>
    <s v="Credit/Debit Card"/>
    <s v="Amazon (FBA)"/>
    <s v="Shipped"/>
    <s v="Karnataka"/>
  </r>
  <r>
    <s v="IN-AMD-106428"/>
    <x v="661"/>
    <s v="Apparel &amp; Fashion"/>
    <s v="Men Denim Jeans"/>
    <n v="3"/>
    <n v="1497.74"/>
    <n v="0"/>
    <x v="6419"/>
    <n v="0"/>
    <s v="UPI"/>
    <s v="Amazon (FBA)"/>
    <s v="Returned"/>
    <s v="Telangana"/>
  </r>
  <r>
    <s v="IN-AMD-106429"/>
    <x v="843"/>
    <s v="Electronics &amp; Mobiles"/>
    <s v="Smartwatch"/>
    <n v="1"/>
    <n v="6777.39"/>
    <n v="0.05"/>
    <x v="6420"/>
    <n v="2037.28"/>
    <s v="UPI"/>
    <s v="Merchant (FBM)"/>
    <s v="Delivered"/>
    <s v="West Bengal"/>
  </r>
  <r>
    <s v="IN-AMD-106430"/>
    <x v="189"/>
    <s v="Home &amp; Kitchen"/>
    <s v="Induction Cooktop"/>
    <n v="3"/>
    <n v="1997.62"/>
    <n v="0"/>
    <x v="6421"/>
    <n v="2011.2"/>
    <s v="UPI"/>
    <s v="Seller Flex"/>
    <s v="Delivered"/>
    <s v="Maharashtra"/>
  </r>
  <r>
    <s v="IN-AMD-106431"/>
    <x v="322"/>
    <s v="Apparel &amp; Fashion"/>
    <s v="Sports Shoes"/>
    <n v="4"/>
    <n v="808.27"/>
    <n v="0.25"/>
    <x v="6422"/>
    <n v="0"/>
    <s v="Cash on Delivery (COD)"/>
    <s v="Amazon (FBA)"/>
    <s v="Cancelled"/>
    <s v="West Bengal"/>
  </r>
  <r>
    <s v="IN-AMD-106432"/>
    <x v="809"/>
    <s v="Home &amp; Kitchen"/>
    <s v="Water Purifier"/>
    <n v="4"/>
    <n v="6878.94"/>
    <n v="0"/>
    <x v="6423"/>
    <n v="3668.21"/>
    <s v="Cash on Delivery (COD)"/>
    <s v="Seller Flex"/>
    <s v="Delivered"/>
    <s v="Maharashtra"/>
  </r>
  <r>
    <s v="IN-AMD-106433"/>
    <x v="164"/>
    <s v="Electronics &amp; Mobiles"/>
    <s v="Power Bank 20000mAh"/>
    <n v="1"/>
    <n v="9981.59"/>
    <n v="0"/>
    <x v="6424"/>
    <n v="2886.99"/>
    <s v="Cash on Delivery (COD)"/>
    <s v="Amazon (FBA)"/>
    <s v="Delivered"/>
    <s v="Tamil Nadu"/>
  </r>
  <r>
    <s v="IN-AMD-106434"/>
    <x v="591"/>
    <s v="Home &amp; Kitchen"/>
    <s v="Cotton Bedsheet Double"/>
    <n v="1"/>
    <n v="1847.92"/>
    <n v="0.1"/>
    <x v="6425"/>
    <n v="394.47"/>
    <s v="UPI"/>
    <s v="Amazon (FBA)"/>
    <s v="Delivered"/>
    <s v="Delhi"/>
  </r>
  <r>
    <s v="IN-AMD-106435"/>
    <x v="73"/>
    <s v="Beauty &amp; Personal Care"/>
    <s v="Sunscreen Gel SPF 50"/>
    <n v="4"/>
    <n v="297.12"/>
    <n v="0"/>
    <x v="6426"/>
    <n v="399.23"/>
    <s v="UPI"/>
    <s v="Amazon (FBA)"/>
    <s v="Delivered"/>
    <s v="Karnataka"/>
  </r>
  <r>
    <s v="IN-AMD-106436"/>
    <x v="307"/>
    <s v="Pantry &amp; Groceries"/>
    <s v="Filter Coffee Powder"/>
    <n v="1"/>
    <n v="866.52"/>
    <n v="0.15"/>
    <x v="6427"/>
    <n v="208.55"/>
    <s v="UPI"/>
    <s v="Amazon (FBA)"/>
    <s v="Delivered"/>
    <s v="Maharashtra"/>
  </r>
  <r>
    <s v="IN-AMD-106437"/>
    <x v="911"/>
    <s v="Electronics &amp; Mobiles"/>
    <s v="Laptop Backpack"/>
    <n v="4"/>
    <n v="22912.45"/>
    <n v="0.15"/>
    <x v="6428"/>
    <n v="14945.43"/>
    <s v="UPI"/>
    <s v="Amazon (FBA)"/>
    <s v="Delivered"/>
    <s v="Uttar Pradesh"/>
  </r>
  <r>
    <s v="IN-AMD-106438"/>
    <x v="331"/>
    <s v="Apparel &amp; Fashion"/>
    <s v="Men Denim Jeans"/>
    <n v="4"/>
    <n v="463.88"/>
    <n v="0.05"/>
    <x v="6429"/>
    <n v="0"/>
    <s v="UPI"/>
    <s v="Amazon (FBA)"/>
    <s v="Cancelled"/>
    <s v="Karnataka"/>
  </r>
  <r>
    <s v="IN-AMD-106439"/>
    <x v="312"/>
    <s v="Apparel &amp; Fashion"/>
    <s v="Sports Shoes"/>
    <n v="4"/>
    <n v="1368.43"/>
    <n v="0.15"/>
    <x v="6430"/>
    <n v="1519.86"/>
    <s v="Credit/Debit Card"/>
    <s v="Amazon (FBA)"/>
    <s v="Delivered"/>
    <s v="Tamil Nadu"/>
  </r>
  <r>
    <s v="IN-AMD-106440"/>
    <x v="465"/>
    <s v="Pantry &amp; Groceries"/>
    <s v="Organic Turmeric Powder"/>
    <n v="3"/>
    <n v="551.79999999999995"/>
    <n v="0.15"/>
    <x v="6431"/>
    <n v="443.39"/>
    <s v="Credit/Debit Card"/>
    <s v="Amazon (FBA)"/>
    <s v="Shipped"/>
    <s v="Maharashtra"/>
  </r>
  <r>
    <s v="IN-AMD-106441"/>
    <x v="404"/>
    <s v="Pantry &amp; Groceries"/>
    <s v="Ghee 1L"/>
    <n v="1"/>
    <n v="472.3"/>
    <n v="0"/>
    <x v="6432"/>
    <n v="107.43"/>
    <s v="UPI"/>
    <s v="Amazon (FBA)"/>
    <s v="Delivered"/>
    <s v="Uttar Pradesh"/>
  </r>
  <r>
    <s v="IN-AMD-106442"/>
    <x v="12"/>
    <s v="Electronics &amp; Mobiles"/>
    <s v="Power Bank 20000mAh"/>
    <n v="3"/>
    <n v="14126.35"/>
    <n v="0.2"/>
    <x v="6433"/>
    <n v="5797.92"/>
    <s v="Net Banking"/>
    <s v="Amazon (FBA)"/>
    <s v="Delivered"/>
    <s v="Uttar Pradesh"/>
  </r>
  <r>
    <s v="IN-AMD-106443"/>
    <x v="553"/>
    <s v="Electronics &amp; Mobiles"/>
    <s v="Wireless Earbuds"/>
    <n v="1"/>
    <n v="12937.72"/>
    <n v="0.2"/>
    <x v="6434"/>
    <n v="1495.2"/>
    <s v="Credit/Debit Card"/>
    <s v="Amazon (FBA)"/>
    <s v="Delivered"/>
    <s v="Maharashtra"/>
  </r>
  <r>
    <s v="IN-AMD-106444"/>
    <x v="846"/>
    <s v="Apparel &amp; Fashion"/>
    <s v="Sports Shoes"/>
    <n v="2"/>
    <n v="1180.83"/>
    <n v="0.05"/>
    <x v="6435"/>
    <n v="357.83"/>
    <s v="Net Banking"/>
    <s v="Seller Flex"/>
    <s v="Delivered"/>
    <s v="Tamil Nadu"/>
  </r>
  <r>
    <s v="IN-AMD-106445"/>
    <x v="920"/>
    <s v="Electronics &amp; Mobiles"/>
    <s v="Smartwatch"/>
    <n v="3"/>
    <n v="21254.89"/>
    <n v="0.15"/>
    <x v="6436"/>
    <n v="12015.63"/>
    <s v="UPI"/>
    <s v="Amazon (FBA)"/>
    <s v="Shipped"/>
    <s v="Telangana"/>
  </r>
  <r>
    <s v="IN-AMD-106446"/>
    <x v="703"/>
    <s v="Apparel &amp; Fashion"/>
    <s v="Saree with Unstitched Blouse"/>
    <n v="3"/>
    <n v="1716.36"/>
    <n v="0.2"/>
    <x v="6437"/>
    <n v="1173.21"/>
    <s v="Cash on Delivery (COD)"/>
    <s v="Amazon (FBA)"/>
    <s v="Shipped"/>
    <s v="Maharashtra"/>
  </r>
  <r>
    <s v="IN-AMD-106447"/>
    <x v="324"/>
    <s v="Electronics &amp; Mobiles"/>
    <s v="5G Smartphone"/>
    <n v="3"/>
    <n v="5772.94"/>
    <n v="0.15"/>
    <x v="6438"/>
    <n v="2348.04"/>
    <s v="Net Banking"/>
    <s v="Amazon (FBA)"/>
    <s v="Delivered"/>
    <s v="Maharashtra"/>
  </r>
  <r>
    <s v="IN-AMD-106448"/>
    <x v="334"/>
    <s v="Home &amp; Kitchen"/>
    <s v="Water Purifier"/>
    <n v="2"/>
    <n v="2793.11"/>
    <n v="0"/>
    <x v="6439"/>
    <n v="1547.47"/>
    <s v="Credit/Debit Card"/>
    <s v="Amazon (FBA)"/>
    <s v="Delivered"/>
    <s v="Karnataka"/>
  </r>
  <r>
    <s v="IN-AMD-106449"/>
    <x v="895"/>
    <s v="Pantry &amp; Groceries"/>
    <s v="Organic Turmeric Powder"/>
    <n v="1"/>
    <n v="316.82"/>
    <n v="0"/>
    <x v="6440"/>
    <n v="60.22"/>
    <s v="UPI"/>
    <s v="Amazon (FBA)"/>
    <s v="Delivered"/>
    <s v="Delhi"/>
  </r>
  <r>
    <s v="IN-AMD-106450"/>
    <x v="291"/>
    <s v="Pantry &amp; Groceries"/>
    <s v="Assorted Dry Fruits 500g"/>
    <n v="2"/>
    <n v="998.63"/>
    <n v="0.25"/>
    <x v="6441"/>
    <n v="395.38"/>
    <s v="Credit/Debit Card"/>
    <s v="Seller Flex"/>
    <s v="Delivered"/>
    <s v="Delhi"/>
  </r>
  <r>
    <s v="IN-AMD-106451"/>
    <x v="967"/>
    <s v="Apparel &amp; Fashion"/>
    <s v="Cotton Kurta Set"/>
    <n v="1"/>
    <n v="415.26"/>
    <n v="0.1"/>
    <x v="6442"/>
    <n v="86.64"/>
    <s v="UPI"/>
    <s v="Seller Flex"/>
    <s v="Delivered"/>
    <s v="Maharashtra"/>
  </r>
  <r>
    <s v="IN-AMD-106452"/>
    <x v="317"/>
    <s v="Home &amp; Kitchen"/>
    <s v="Water Purifier"/>
    <n v="1"/>
    <n v="7104.45"/>
    <n v="0.1"/>
    <x v="6443"/>
    <n v="2051.06"/>
    <s v="Cash on Delivery (COD)"/>
    <s v="Merchant (FBM)"/>
    <s v="Delivered"/>
    <s v="Rajasthan"/>
  </r>
  <r>
    <s v="IN-AMD-106453"/>
    <x v="746"/>
    <s v="Beauty &amp; Personal Care"/>
    <s v="Electric Trimmer"/>
    <n v="1"/>
    <n v="918.62"/>
    <n v="0.2"/>
    <x v="6444"/>
    <n v="244.47"/>
    <s v="UPI"/>
    <s v="Amazon (FBA)"/>
    <s v="Delivered"/>
    <s v="Telangana"/>
  </r>
  <r>
    <s v="IN-AMD-106454"/>
    <x v="554"/>
    <s v="Electronics &amp; Mobiles"/>
    <s v="Laptop Backpack"/>
    <n v="1"/>
    <n v="13197.36"/>
    <n v="0"/>
    <x v="6445"/>
    <n v="2752.26"/>
    <s v="UPI"/>
    <s v="Amazon (FBA)"/>
    <s v="Delivered"/>
    <s v="Maharashtra"/>
  </r>
  <r>
    <s v="IN-AMD-106455"/>
    <x v="951"/>
    <s v="Home &amp; Kitchen"/>
    <s v="Mixer Grinder 750W"/>
    <n v="1"/>
    <n v="5571.34"/>
    <n v="0.05"/>
    <x v="6446"/>
    <n v="1084.9100000000001"/>
    <s v="Credit/Debit Card"/>
    <s v="Amazon (FBA)"/>
    <s v="Delivered"/>
    <s v="West Bengal"/>
  </r>
  <r>
    <s v="IN-AMD-106456"/>
    <x v="662"/>
    <s v="Apparel &amp; Fashion"/>
    <s v="Saree with Unstitched Blouse"/>
    <n v="2"/>
    <n v="2687.14"/>
    <n v="0.1"/>
    <x v="6447"/>
    <n v="1262.27"/>
    <s v="UPI"/>
    <s v="Amazon (FBA)"/>
    <s v="Delivered"/>
    <s v="Karnataka"/>
  </r>
  <r>
    <s v="IN-AMD-106457"/>
    <x v="610"/>
    <s v="Electronics &amp; Mobiles"/>
    <s v="5G Smartphone"/>
    <n v="3"/>
    <n v="1348.31"/>
    <n v="0"/>
    <x v="6448"/>
    <n v="0"/>
    <s v="UPI"/>
    <s v="Merchant (FBM)"/>
    <s v="Returned"/>
    <s v="Delhi"/>
  </r>
  <r>
    <s v="IN-AMD-106458"/>
    <x v="558"/>
    <s v="Apparel &amp; Fashion"/>
    <s v="Men Denim Jeans"/>
    <n v="2"/>
    <n v="779.8"/>
    <n v="0.1"/>
    <x v="6449"/>
    <n v="0"/>
    <s v="UPI"/>
    <s v="Amazon (FBA)"/>
    <s v="Cancelled"/>
    <s v="Maharashtra"/>
  </r>
  <r>
    <s v="IN-AMD-106459"/>
    <x v="332"/>
    <s v="Electronics &amp; Mobiles"/>
    <s v="Power Bank 20000mAh"/>
    <n v="3"/>
    <n v="18072.64"/>
    <n v="0.2"/>
    <x v="6450"/>
    <n v="9311.91"/>
    <s v="UPI"/>
    <s v="Merchant (FBM)"/>
    <s v="Delivered"/>
    <s v="Delhi"/>
  </r>
  <r>
    <s v="IN-AMD-106460"/>
    <x v="632"/>
    <s v="Home &amp; Kitchen"/>
    <s v="Mixer Grinder 750W"/>
    <n v="3"/>
    <n v="856.5"/>
    <n v="0"/>
    <x v="6451"/>
    <n v="589.96"/>
    <s v="UPI"/>
    <s v="Merchant (FBM)"/>
    <s v="Delivered"/>
    <s v="Maharashtra"/>
  </r>
  <r>
    <s v="IN-AMD-106461"/>
    <x v="133"/>
    <s v="Electronics &amp; Mobiles"/>
    <s v="Power Bank 20000mAh"/>
    <n v="4"/>
    <n v="27433.68"/>
    <n v="0.15"/>
    <x v="6452"/>
    <n v="28164.35"/>
    <s v="Net Banking"/>
    <s v="Seller Flex"/>
    <s v="Delivered"/>
    <s v="Telangana"/>
  </r>
  <r>
    <s v="IN-AMD-106462"/>
    <x v="906"/>
    <s v="Apparel &amp; Fashion"/>
    <s v="Sports Shoes"/>
    <n v="3"/>
    <n v="888.07"/>
    <n v="0.25"/>
    <x v="6453"/>
    <n v="290.64999999999998"/>
    <s v="UPI"/>
    <s v="Amazon (FBA)"/>
    <s v="Shipped"/>
    <s v="Delhi"/>
  </r>
  <r>
    <s v="IN-AMD-106463"/>
    <x v="183"/>
    <s v="Electronics &amp; Mobiles"/>
    <s v="Laptop Backpack"/>
    <n v="2"/>
    <n v="4148.17"/>
    <n v="0.2"/>
    <x v="6454"/>
    <n v="1023.51"/>
    <s v="UPI"/>
    <s v="Amazon (FBA)"/>
    <s v="Delivered"/>
    <s v="Karnataka"/>
  </r>
  <r>
    <s v="IN-AMD-106464"/>
    <x v="386"/>
    <s v="Beauty &amp; Personal Care"/>
    <s v="Ayurvedic Hair Oil"/>
    <n v="4"/>
    <n v="1231.8"/>
    <n v="0.1"/>
    <x v="5972"/>
    <n v="0"/>
    <s v="Net Banking"/>
    <s v="Amazon (FBA)"/>
    <s v="Returned"/>
    <s v="Uttar Pradesh"/>
  </r>
  <r>
    <s v="IN-AMD-106465"/>
    <x v="35"/>
    <s v="Apparel &amp; Fashion"/>
    <s v="Saree with Unstitched Blouse"/>
    <n v="1"/>
    <n v="1273.6199999999999"/>
    <n v="0.2"/>
    <x v="6455"/>
    <n v="267.99"/>
    <s v="UPI"/>
    <s v="Seller Flex"/>
    <s v="Delivered"/>
    <s v="Telangana"/>
  </r>
  <r>
    <s v="IN-AMD-106466"/>
    <x v="830"/>
    <s v="Home &amp; Kitchen"/>
    <s v="Cotton Bedsheet Double"/>
    <n v="1"/>
    <n v="3251.51"/>
    <n v="0.15"/>
    <x v="6456"/>
    <n v="883.18"/>
    <s v="UPI"/>
    <s v="Amazon (FBA)"/>
    <s v="Delivered"/>
    <s v="Uttar Pradesh"/>
  </r>
  <r>
    <s v="IN-AMD-106467"/>
    <x v="287"/>
    <s v="Home &amp; Kitchen"/>
    <s v="Water Purifier"/>
    <n v="3"/>
    <n v="2822.45"/>
    <n v="0.15"/>
    <x v="6457"/>
    <n v="0"/>
    <s v="UPI"/>
    <s v="Amazon (FBA)"/>
    <s v="Returned"/>
    <s v="West Bengal"/>
  </r>
  <r>
    <s v="IN-AMD-106468"/>
    <x v="759"/>
    <s v="Apparel &amp; Fashion"/>
    <s v="Saree with Unstitched Blouse"/>
    <n v="1"/>
    <n v="427.59"/>
    <n v="0.05"/>
    <x v="6458"/>
    <n v="97.62"/>
    <s v="UPI"/>
    <s v="Amazon (FBA)"/>
    <s v="Delivered"/>
    <s v="Uttar Pradesh"/>
  </r>
  <r>
    <s v="IN-AMD-106469"/>
    <x v="13"/>
    <s v="Electronics &amp; Mobiles"/>
    <s v="Wireless Earbuds"/>
    <n v="1"/>
    <n v="11418.43"/>
    <n v="0.05"/>
    <x v="6459"/>
    <n v="2919.32"/>
    <s v="Credit/Debit Card"/>
    <s v="Amazon (FBA)"/>
    <s v="Delivered"/>
    <s v="Kerala"/>
  </r>
  <r>
    <s v="IN-AMD-106470"/>
    <x v="189"/>
    <s v="Home &amp; Kitchen"/>
    <s v="Stainless Steel Dinner Set"/>
    <n v="4"/>
    <n v="6345.14"/>
    <n v="0"/>
    <x v="6460"/>
    <n v="7075.71"/>
    <s v="UPI"/>
    <s v="Amazon (FBA)"/>
    <s v="Delivered"/>
    <s v="Tamil Nadu"/>
  </r>
  <r>
    <s v="IN-AMD-106471"/>
    <x v="901"/>
    <s v="Electronics &amp; Mobiles"/>
    <s v="Wireless Earbuds"/>
    <n v="2"/>
    <n v="29639.34"/>
    <n v="0"/>
    <x v="6461"/>
    <n v="13398.66"/>
    <s v="Credit/Debit Card"/>
    <s v="Amazon (FBA)"/>
    <s v="Delivered"/>
    <s v="Gujarat"/>
  </r>
  <r>
    <s v="IN-AMD-106472"/>
    <x v="130"/>
    <s v="Electronics &amp; Mobiles"/>
    <s v="Power Bank 20000mAh"/>
    <n v="1"/>
    <n v="7414.92"/>
    <n v="0.1"/>
    <x v="6462"/>
    <n v="1802.04"/>
    <s v="UPI"/>
    <s v="Amazon (FBA)"/>
    <s v="Delivered"/>
    <s v="Rajasthan"/>
  </r>
  <r>
    <s v="IN-AMD-106473"/>
    <x v="752"/>
    <s v="Home &amp; Kitchen"/>
    <s v="Induction Cooktop"/>
    <n v="1"/>
    <n v="6513.29"/>
    <n v="0.05"/>
    <x v="6463"/>
    <n v="1246.04"/>
    <s v="UPI"/>
    <s v="Amazon (FBA)"/>
    <s v="Delivered"/>
    <s v="Maharashtra"/>
  </r>
  <r>
    <s v="IN-AMD-106474"/>
    <x v="577"/>
    <s v="Electronics &amp; Mobiles"/>
    <s v="5G Smartphone"/>
    <n v="2"/>
    <n v="22488.36"/>
    <n v="0.1"/>
    <x v="6464"/>
    <n v="10699.08"/>
    <s v="UPI"/>
    <s v="Amazon (FBA)"/>
    <s v="Delivered"/>
    <s v="Uttar Pradesh"/>
  </r>
  <r>
    <s v="IN-AMD-106475"/>
    <x v="834"/>
    <s v="Apparel &amp; Fashion"/>
    <s v="Sports Shoes"/>
    <n v="4"/>
    <n v="799.19"/>
    <n v="0.25"/>
    <x v="6465"/>
    <n v="561.39"/>
    <s v="UPI"/>
    <s v="Amazon (FBA)"/>
    <s v="Delivered"/>
    <s v="Uttar Pradesh"/>
  </r>
  <r>
    <s v="IN-AMD-106476"/>
    <x v="563"/>
    <s v="Apparel &amp; Fashion"/>
    <s v="Saree with Unstitched Blouse"/>
    <n v="4"/>
    <n v="2672.45"/>
    <n v="0"/>
    <x v="6466"/>
    <n v="1678.32"/>
    <s v="Net Banking"/>
    <s v="Amazon (FBA)"/>
    <s v="Delivered"/>
    <s v="Gujarat"/>
  </r>
  <r>
    <s v="IN-AMD-106477"/>
    <x v="289"/>
    <s v="Apparel &amp; Fashion"/>
    <s v="Men Denim Jeans"/>
    <n v="1"/>
    <n v="1622.43"/>
    <n v="0.2"/>
    <x v="6467"/>
    <n v="408.01"/>
    <s v="UPI"/>
    <s v="Amazon (FBA)"/>
    <s v="Delivered"/>
    <s v="Delhi"/>
  </r>
  <r>
    <s v="IN-AMD-106478"/>
    <x v="487"/>
    <s v="Home &amp; Kitchen"/>
    <s v="Induction Cooktop"/>
    <n v="3"/>
    <n v="7250.61"/>
    <n v="0"/>
    <x v="6468"/>
    <n v="3940.41"/>
    <s v="Credit/Debit Card"/>
    <s v="Amazon (FBA)"/>
    <s v="Delivered"/>
    <s v="Delhi"/>
  </r>
  <r>
    <s v="IN-AMD-106479"/>
    <x v="759"/>
    <s v="Home &amp; Kitchen"/>
    <s v="Mixer Grinder 750W"/>
    <n v="2"/>
    <n v="5622.56"/>
    <n v="0.1"/>
    <x v="6469"/>
    <n v="1457.33"/>
    <s v="Credit/Debit Card"/>
    <s v="Amazon (FBA)"/>
    <s v="Delivered"/>
    <s v="Maharashtra"/>
  </r>
  <r>
    <s v="IN-AMD-106480"/>
    <x v="731"/>
    <s v="Home &amp; Kitchen"/>
    <s v="Cotton Bedsheet Double"/>
    <n v="4"/>
    <n v="6209.04"/>
    <n v="0.05"/>
    <x v="6470"/>
    <n v="7339.64"/>
    <s v="UPI"/>
    <s v="Amazon (FBA)"/>
    <s v="Delivered"/>
    <s v="Telangana"/>
  </r>
  <r>
    <s v="IN-AMD-106481"/>
    <x v="635"/>
    <s v="Home &amp; Kitchen"/>
    <s v="Stainless Steel Dinner Set"/>
    <n v="1"/>
    <n v="2120.0700000000002"/>
    <n v="0"/>
    <x v="6471"/>
    <n v="676.09"/>
    <s v="Credit/Debit Card"/>
    <s v="Amazon (FBA)"/>
    <s v="Shipped"/>
    <s v="Karnataka"/>
  </r>
  <r>
    <s v="IN-AMD-106482"/>
    <x v="281"/>
    <s v="Electronics &amp; Mobiles"/>
    <s v="Wireless Earbuds"/>
    <n v="4"/>
    <n v="24077.02"/>
    <n v="0.15"/>
    <x v="6472"/>
    <n v="10729.92"/>
    <s v="Cash on Delivery (COD)"/>
    <s v="Amazon (FBA)"/>
    <s v="Delivered"/>
    <s v="Kerala"/>
  </r>
  <r>
    <s v="IN-AMD-106483"/>
    <x v="100"/>
    <s v="Apparel &amp; Fashion"/>
    <s v="Saree with Unstitched Blouse"/>
    <n v="1"/>
    <n v="1742.96"/>
    <n v="0.1"/>
    <x v="6473"/>
    <n v="526.37"/>
    <s v="UPI"/>
    <s v="Merchant (FBM)"/>
    <s v="Delivered"/>
    <s v="Uttar Pradesh"/>
  </r>
  <r>
    <s v="IN-AMD-106484"/>
    <x v="302"/>
    <s v="Apparel &amp; Fashion"/>
    <s v="Cotton Kurta Set"/>
    <n v="2"/>
    <n v="645.78"/>
    <n v="0.1"/>
    <x v="6474"/>
    <n v="158.22"/>
    <s v="Credit/Debit Card"/>
    <s v="Amazon (FBA)"/>
    <s v="Delivered"/>
    <s v="Delhi"/>
  </r>
  <r>
    <s v="IN-AMD-106485"/>
    <x v="776"/>
    <s v="Apparel &amp; Fashion"/>
    <s v="Men Denim Jeans"/>
    <n v="3"/>
    <n v="2921.33"/>
    <n v="0.25"/>
    <x v="6475"/>
    <n v="1104.3900000000001"/>
    <s v="UPI"/>
    <s v="Seller Flex"/>
    <s v="Delivered"/>
    <s v="West Bengal"/>
  </r>
  <r>
    <s v="IN-AMD-106486"/>
    <x v="964"/>
    <s v="Pantry &amp; Groceries"/>
    <s v="Ghee 1L"/>
    <n v="2"/>
    <n v="1140.3499999999999"/>
    <n v="0"/>
    <x v="6476"/>
    <n v="276.99"/>
    <s v="UPI"/>
    <s v="Amazon (FBA)"/>
    <s v="Delivered"/>
    <s v="West Bengal"/>
  </r>
  <r>
    <s v="IN-AMD-106487"/>
    <x v="744"/>
    <s v="Beauty &amp; Personal Care"/>
    <s v="Ubtan Face Wash"/>
    <n v="4"/>
    <n v="414.17"/>
    <n v="0.05"/>
    <x v="6477"/>
    <n v="194.16"/>
    <s v="Credit/Debit Card"/>
    <s v="Amazon (FBA)"/>
    <s v="Delivered"/>
    <s v="Maharashtra"/>
  </r>
  <r>
    <s v="IN-AMD-106488"/>
    <x v="353"/>
    <s v="Electronics &amp; Mobiles"/>
    <s v="Smartwatch"/>
    <n v="4"/>
    <n v="26151.15"/>
    <n v="0.1"/>
    <x v="6478"/>
    <n v="13136.48"/>
    <s v="Credit/Debit Card"/>
    <s v="Merchant (FBM)"/>
    <s v="Shipped"/>
    <s v="Tamil Nadu"/>
  </r>
  <r>
    <s v="IN-AMD-106489"/>
    <x v="500"/>
    <s v="Electronics &amp; Mobiles"/>
    <s v="Power Bank 20000mAh"/>
    <n v="4"/>
    <n v="29598.720000000001"/>
    <n v="0.05"/>
    <x v="6479"/>
    <n v="36402.14"/>
    <s v="Credit/Debit Card"/>
    <s v="Seller Flex"/>
    <s v="Delivered"/>
    <s v="Maharashtra"/>
  </r>
  <r>
    <s v="IN-AMD-106490"/>
    <x v="169"/>
    <s v="Electronics &amp; Mobiles"/>
    <s v="Laptop Backpack"/>
    <n v="3"/>
    <n v="13712.85"/>
    <n v="0.1"/>
    <x v="6480"/>
    <n v="4929.34"/>
    <s v="Credit/Debit Card"/>
    <s v="Amazon (FBA)"/>
    <s v="Delivered"/>
    <s v="Delhi"/>
  </r>
  <r>
    <s v="IN-AMD-106491"/>
    <x v="920"/>
    <s v="Electronics &amp; Mobiles"/>
    <s v="Wireless Earbuds"/>
    <n v="2"/>
    <n v="1255.2"/>
    <n v="0.2"/>
    <x v="6481"/>
    <n v="585.05999999999995"/>
    <s v="Cash on Delivery (COD)"/>
    <s v="Merchant (FBM)"/>
    <s v="Delivered"/>
    <s v="Telangana"/>
  </r>
  <r>
    <s v="IN-AMD-106492"/>
    <x v="529"/>
    <s v="Electronics &amp; Mobiles"/>
    <s v="5G Smartphone"/>
    <n v="1"/>
    <n v="9682.9699999999993"/>
    <n v="0.1"/>
    <x v="6482"/>
    <n v="2190.31"/>
    <s v="Credit/Debit Card"/>
    <s v="Amazon (FBA)"/>
    <s v="Delivered"/>
    <s v="Delhi"/>
  </r>
  <r>
    <s v="IN-AMD-106493"/>
    <x v="228"/>
    <s v="Apparel &amp; Fashion"/>
    <s v="Men Denim Jeans"/>
    <n v="2"/>
    <n v="1811.07"/>
    <n v="0.1"/>
    <x v="6483"/>
    <n v="981.74"/>
    <s v="UPI"/>
    <s v="Amazon (FBA)"/>
    <s v="Delivered"/>
    <s v="Maharashtra"/>
  </r>
  <r>
    <s v="IN-AMD-106494"/>
    <x v="959"/>
    <s v="Beauty &amp; Personal Care"/>
    <s v="Ayurvedic Hair Oil"/>
    <n v="2"/>
    <n v="752.34"/>
    <n v="0.15"/>
    <x v="6484"/>
    <n v="398.32"/>
    <s v="UPI"/>
    <s v="Amazon (FBA)"/>
    <s v="Delivered"/>
    <s v="Tamil Nadu"/>
  </r>
  <r>
    <s v="IN-AMD-106495"/>
    <x v="882"/>
    <s v="Home &amp; Kitchen"/>
    <s v="Water Purifier"/>
    <n v="3"/>
    <n v="6573"/>
    <n v="0"/>
    <x v="6485"/>
    <n v="4281.91"/>
    <s v="UPI"/>
    <s v="Merchant (FBM)"/>
    <s v="Shipped"/>
    <s v="Rajasthan"/>
  </r>
  <r>
    <s v="IN-AMD-106496"/>
    <x v="296"/>
    <s v="Electronics &amp; Mobiles"/>
    <s v="Laptop Backpack"/>
    <n v="2"/>
    <n v="19132.86"/>
    <n v="0.1"/>
    <x v="6486"/>
    <n v="0"/>
    <s v="UPI"/>
    <s v="Amazon (FBA)"/>
    <s v="Returned"/>
    <s v="Delhi"/>
  </r>
  <r>
    <s v="IN-AMD-106497"/>
    <x v="595"/>
    <s v="Apparel &amp; Fashion"/>
    <s v="Printed T-Shirt"/>
    <n v="4"/>
    <n v="1341.88"/>
    <n v="0.05"/>
    <x v="6487"/>
    <n v="613.64"/>
    <s v="UPI"/>
    <s v="Seller Flex"/>
    <s v="Delivered"/>
    <s v="Kerala"/>
  </r>
  <r>
    <s v="IN-AMD-106498"/>
    <x v="603"/>
    <s v="Apparel &amp; Fashion"/>
    <s v="Printed T-Shirt"/>
    <n v="3"/>
    <n v="1192.53"/>
    <n v="0.05"/>
    <x v="6488"/>
    <n v="1102.27"/>
    <s v="UPI"/>
    <s v="Merchant (FBM)"/>
    <s v="Delivered"/>
    <s v="Kerala"/>
  </r>
  <r>
    <s v="IN-AMD-106499"/>
    <x v="398"/>
    <s v="Beauty &amp; Personal Care"/>
    <s v="Matte Lipstick"/>
    <n v="4"/>
    <n v="1324.11"/>
    <n v="0.1"/>
    <x v="6489"/>
    <n v="1168.93"/>
    <s v="UPI"/>
    <s v="Seller Flex"/>
    <s v="Delivered"/>
    <s v="Uttar Pradesh"/>
  </r>
  <r>
    <s v="IN-AMD-106500"/>
    <x v="638"/>
    <s v="Beauty &amp; Personal Care"/>
    <s v="Sunscreen Gel SPF 50"/>
    <n v="4"/>
    <n v="403.39"/>
    <n v="0.15"/>
    <x v="6490"/>
    <n v="326.73"/>
    <s v="UPI"/>
    <s v="Amazon (FBA)"/>
    <s v="Delivered"/>
    <s v="Maharashtra"/>
  </r>
  <r>
    <s v="IN-AMD-106501"/>
    <x v="544"/>
    <s v="Pantry &amp; Groceries"/>
    <s v="Ghee 1L"/>
    <n v="2"/>
    <n v="1134.68"/>
    <n v="0.05"/>
    <x v="6491"/>
    <n v="626.08000000000004"/>
    <s v="Cash on Delivery (COD)"/>
    <s v="Amazon (FBA)"/>
    <s v="Delivered"/>
    <s v="Uttar Pradesh"/>
  </r>
  <r>
    <s v="IN-AMD-106502"/>
    <x v="676"/>
    <s v="Apparel &amp; Fashion"/>
    <s v="Cotton Kurta Set"/>
    <n v="1"/>
    <n v="1225.08"/>
    <n v="0.15"/>
    <x v="6492"/>
    <n v="203.46"/>
    <s v="UPI"/>
    <s v="Amazon (FBA)"/>
    <s v="Delivered"/>
    <s v="Uttar Pradesh"/>
  </r>
  <r>
    <s v="IN-AMD-106503"/>
    <x v="944"/>
    <s v="Home &amp; Kitchen"/>
    <s v="Mixer Grinder 750W"/>
    <n v="2"/>
    <n v="4289.25"/>
    <n v="0.1"/>
    <x v="6493"/>
    <n v="2690.72"/>
    <s v="Cash on Delivery (COD)"/>
    <s v="Amazon (FBA)"/>
    <s v="Delivered"/>
    <s v="Uttar Pradesh"/>
  </r>
  <r>
    <s v="IN-AMD-106504"/>
    <x v="662"/>
    <s v="Electronics &amp; Mobiles"/>
    <s v="Laptop Backpack"/>
    <n v="1"/>
    <n v="17515.54"/>
    <n v="0.2"/>
    <x v="6494"/>
    <n v="3512.4"/>
    <s v="UPI"/>
    <s v="Amazon (FBA)"/>
    <s v="Delivered"/>
    <s v="Delhi"/>
  </r>
  <r>
    <s v="IN-AMD-106505"/>
    <x v="185"/>
    <s v="Home &amp; Kitchen"/>
    <s v="Induction Cooktop"/>
    <n v="3"/>
    <n v="5006.28"/>
    <n v="0.05"/>
    <x v="6495"/>
    <n v="0"/>
    <s v="UPI"/>
    <s v="Amazon (FBA)"/>
    <s v="Returned"/>
    <s v="Telangana"/>
  </r>
  <r>
    <s v="IN-AMD-106506"/>
    <x v="881"/>
    <s v="Electronics &amp; Mobiles"/>
    <s v="Power Bank 20000mAh"/>
    <n v="3"/>
    <n v="3775.8"/>
    <n v="0.15"/>
    <x v="6496"/>
    <n v="1538.24"/>
    <s v="UPI"/>
    <s v="Amazon (FBA)"/>
    <s v="Delivered"/>
    <s v="Gujarat"/>
  </r>
  <r>
    <s v="IN-AMD-106507"/>
    <x v="507"/>
    <s v="Apparel &amp; Fashion"/>
    <s v="Cotton Kurta Set"/>
    <n v="3"/>
    <n v="1038.6099999999999"/>
    <n v="0.15"/>
    <x v="6497"/>
    <n v="499.82"/>
    <s v="UPI"/>
    <s v="Seller Flex"/>
    <s v="Delivered"/>
    <s v="Uttar Pradesh"/>
  </r>
  <r>
    <s v="IN-AMD-106508"/>
    <x v="743"/>
    <s v="Home &amp; Kitchen"/>
    <s v="Induction Cooktop"/>
    <n v="4"/>
    <n v="2375.2800000000002"/>
    <n v="0.05"/>
    <x v="6498"/>
    <n v="1405.22"/>
    <s v="Credit/Debit Card"/>
    <s v="Amazon (FBA)"/>
    <s v="Delivered"/>
    <s v="Maharashtra"/>
  </r>
  <r>
    <s v="IN-AMD-106509"/>
    <x v="596"/>
    <s v="Electronics &amp; Mobiles"/>
    <s v="Power Bank 20000mAh"/>
    <n v="4"/>
    <n v="18005.5"/>
    <n v="0.05"/>
    <x v="6499"/>
    <n v="22503.72"/>
    <s v="Credit/Debit Card"/>
    <s v="Amazon (FBA)"/>
    <s v="Delivered"/>
    <s v="West Bengal"/>
  </r>
  <r>
    <s v="IN-AMD-106510"/>
    <x v="533"/>
    <s v="Electronics &amp; Mobiles"/>
    <s v="Power Bank 20000mAh"/>
    <n v="3"/>
    <n v="32967.199999999997"/>
    <n v="0.05"/>
    <x v="6500"/>
    <n v="21171.27"/>
    <s v="Cash on Delivery (COD)"/>
    <s v="Seller Flex"/>
    <s v="Delivered"/>
    <s v="Maharashtra"/>
  </r>
  <r>
    <s v="IN-AMD-106511"/>
    <x v="662"/>
    <s v="Electronics &amp; Mobiles"/>
    <s v="Wireless Earbuds"/>
    <n v="2"/>
    <n v="20339.63"/>
    <n v="0.05"/>
    <x v="6501"/>
    <n v="8358.35"/>
    <s v="UPI"/>
    <s v="Merchant (FBM)"/>
    <s v="Delivered"/>
    <s v="West Bengal"/>
  </r>
  <r>
    <s v="IN-AMD-106512"/>
    <x v="762"/>
    <s v="Electronics &amp; Mobiles"/>
    <s v="Laptop Backpack"/>
    <n v="4"/>
    <n v="15302.66"/>
    <n v="0"/>
    <x v="6502"/>
    <n v="0"/>
    <s v="UPI"/>
    <s v="Seller Flex"/>
    <s v="Cancelled"/>
    <s v="Uttar Pradesh"/>
  </r>
  <r>
    <s v="IN-AMD-106513"/>
    <x v="396"/>
    <s v="Electronics &amp; Mobiles"/>
    <s v="5G Smartphone"/>
    <n v="4"/>
    <n v="1032.3900000000001"/>
    <n v="0.2"/>
    <x v="6503"/>
    <n v="1022.78"/>
    <s v="Cash on Delivery (COD)"/>
    <s v="Amazon (FBA)"/>
    <s v="Delivered"/>
    <s v="Delhi"/>
  </r>
  <r>
    <s v="IN-AMD-106514"/>
    <x v="895"/>
    <s v="Electronics &amp; Mobiles"/>
    <s v="Smartwatch"/>
    <n v="2"/>
    <n v="5362.75"/>
    <n v="0"/>
    <x v="6504"/>
    <n v="1933.96"/>
    <s v="Cash on Delivery (COD)"/>
    <s v="Amazon (FBA)"/>
    <s v="Delivered"/>
    <s v="Tamil Nadu"/>
  </r>
  <r>
    <s v="IN-AMD-106515"/>
    <x v="147"/>
    <s v="Electronics &amp; Mobiles"/>
    <s v="Smartwatch"/>
    <n v="4"/>
    <n v="20590.3"/>
    <n v="0"/>
    <x v="6505"/>
    <n v="10779.18"/>
    <s v="Net Banking"/>
    <s v="Amazon (FBA)"/>
    <s v="Delivered"/>
    <s v="West Bengal"/>
  </r>
  <r>
    <s v="IN-AMD-106516"/>
    <x v="931"/>
    <s v="Electronics &amp; Mobiles"/>
    <s v="Wireless Earbuds"/>
    <n v="2"/>
    <n v="17688.82"/>
    <n v="0.2"/>
    <x v="6506"/>
    <n v="4322.1899999999996"/>
    <s v="UPI"/>
    <s v="Amazon (FBA)"/>
    <s v="Delivered"/>
    <s v="Tamil Nadu"/>
  </r>
  <r>
    <s v="IN-AMD-106517"/>
    <x v="237"/>
    <s v="Pantry &amp; Groceries"/>
    <s v="Filter Coffee Powder"/>
    <n v="1"/>
    <n v="283.10000000000002"/>
    <n v="0.1"/>
    <x v="6507"/>
    <n v="80.989999999999995"/>
    <s v="UPI"/>
    <s v="Amazon (FBA)"/>
    <s v="Delivered"/>
    <s v="Tamil Nadu"/>
  </r>
  <r>
    <s v="IN-AMD-106518"/>
    <x v="302"/>
    <s v="Apparel &amp; Fashion"/>
    <s v="Men Denim Jeans"/>
    <n v="2"/>
    <n v="927.45"/>
    <n v="0"/>
    <x v="6508"/>
    <n v="400.4"/>
    <s v="Credit/Debit Card"/>
    <s v="Amazon (FBA)"/>
    <s v="Delivered"/>
    <s v="Karnataka"/>
  </r>
  <r>
    <s v="IN-AMD-106519"/>
    <x v="930"/>
    <s v="Electronics &amp; Mobiles"/>
    <s v="Laptop Backpack"/>
    <n v="1"/>
    <n v="12170.9"/>
    <n v="0.05"/>
    <x v="6509"/>
    <n v="1983.4"/>
    <s v="UPI"/>
    <s v="Amazon (FBA)"/>
    <s v="Delivered"/>
    <s v="Delhi"/>
  </r>
  <r>
    <s v="IN-AMD-106520"/>
    <x v="751"/>
    <s v="Apparel &amp; Fashion"/>
    <s v="Men Denim Jeans"/>
    <n v="4"/>
    <n v="503.38"/>
    <n v="0.15"/>
    <x v="6510"/>
    <n v="593.84"/>
    <s v="Cash on Delivery (COD)"/>
    <s v="Seller Flex"/>
    <s v="Delivered"/>
    <s v="Tamil Nadu"/>
  </r>
  <r>
    <s v="IN-AMD-106521"/>
    <x v="500"/>
    <s v="Beauty &amp; Personal Care"/>
    <s v="Matte Lipstick"/>
    <n v="1"/>
    <n v="787.63"/>
    <n v="0.05"/>
    <x v="6511"/>
    <n v="127.35"/>
    <s v="UPI"/>
    <s v="Seller Flex"/>
    <s v="Delivered"/>
    <s v="Maharashtra"/>
  </r>
  <r>
    <s v="IN-AMD-106522"/>
    <x v="584"/>
    <s v="Home &amp; Kitchen"/>
    <s v="Cotton Bedsheet Double"/>
    <n v="2"/>
    <n v="4674.46"/>
    <n v="0.05"/>
    <x v="6512"/>
    <n v="2706.78"/>
    <s v="Cash on Delivery (COD)"/>
    <s v="Seller Flex"/>
    <s v="Delivered"/>
    <s v="Telangana"/>
  </r>
  <r>
    <s v="IN-AMD-106523"/>
    <x v="595"/>
    <s v="Electronics &amp; Mobiles"/>
    <s v="Power Bank 20000mAh"/>
    <n v="1"/>
    <n v="17133.419999999998"/>
    <n v="0.05"/>
    <x v="6513"/>
    <n v="5695.79"/>
    <s v="UPI"/>
    <s v="Seller Flex"/>
    <s v="Delivered"/>
    <s v="Gujarat"/>
  </r>
  <r>
    <s v="IN-AMD-106524"/>
    <x v="352"/>
    <s v="Home &amp; Kitchen"/>
    <s v="Cotton Bedsheet Double"/>
    <n v="3"/>
    <n v="1100.46"/>
    <n v="0"/>
    <x v="6514"/>
    <n v="502.94"/>
    <s v="UPI"/>
    <s v="Amazon (FBA)"/>
    <s v="Delivered"/>
    <s v="West Bengal"/>
  </r>
  <r>
    <s v="IN-AMD-106525"/>
    <x v="684"/>
    <s v="Home &amp; Kitchen"/>
    <s v="Cotton Bedsheet Double"/>
    <n v="2"/>
    <n v="3496.32"/>
    <n v="0.05"/>
    <x v="6515"/>
    <n v="1836.56"/>
    <s v="UPI"/>
    <s v="Merchant (FBM)"/>
    <s v="Delivered"/>
    <s v="Tamil Nadu"/>
  </r>
  <r>
    <s v="IN-AMD-106526"/>
    <x v="851"/>
    <s v="Home &amp; Kitchen"/>
    <s v="Cotton Bedsheet Double"/>
    <n v="2"/>
    <n v="6135.74"/>
    <n v="0"/>
    <x v="6516"/>
    <n v="3826.72"/>
    <s v="UPI"/>
    <s v="Seller Flex"/>
    <s v="Delivered"/>
    <s v="Maharashtra"/>
  </r>
  <r>
    <s v="IN-AMD-106527"/>
    <x v="49"/>
    <s v="Home &amp; Kitchen"/>
    <s v="Cotton Bedsheet Double"/>
    <n v="1"/>
    <n v="3940.1"/>
    <n v="0.05"/>
    <x v="6517"/>
    <n v="1241.81"/>
    <s v="Credit/Debit Card"/>
    <s v="Amazon (FBA)"/>
    <s v="Delivered"/>
    <s v="Delhi"/>
  </r>
  <r>
    <s v="IN-AMD-106528"/>
    <x v="754"/>
    <s v="Beauty &amp; Personal Care"/>
    <s v="Matte Lipstick"/>
    <n v="4"/>
    <n v="288.22000000000003"/>
    <n v="0.1"/>
    <x v="6518"/>
    <n v="0"/>
    <s v="Credit/Debit Card"/>
    <s v="Amazon (FBA)"/>
    <s v="Cancelled"/>
    <s v="Maharashtra"/>
  </r>
  <r>
    <s v="IN-AMD-106529"/>
    <x v="144"/>
    <s v="Beauty &amp; Personal Care"/>
    <s v="Matte Lipstick"/>
    <n v="4"/>
    <n v="1207.5899999999999"/>
    <n v="0.1"/>
    <x v="6519"/>
    <n v="0"/>
    <s v="Net Banking"/>
    <s v="Amazon (FBA)"/>
    <s v="Returned"/>
    <s v="Telangana"/>
  </r>
  <r>
    <s v="IN-AMD-106530"/>
    <x v="82"/>
    <s v="Home &amp; Kitchen"/>
    <s v="Water Purifier"/>
    <n v="2"/>
    <n v="3941.88"/>
    <n v="0.1"/>
    <x v="6520"/>
    <n v="914.09"/>
    <s v="UPI"/>
    <s v="Amazon (FBA)"/>
    <s v="Delivered"/>
    <s v="Maharashtra"/>
  </r>
  <r>
    <s v="IN-AMD-106531"/>
    <x v="181"/>
    <s v="Apparel &amp; Fashion"/>
    <s v="Sports Shoes"/>
    <n v="2"/>
    <n v="2485.14"/>
    <n v="0.1"/>
    <x v="6521"/>
    <n v="904.93"/>
    <s v="UPI"/>
    <s v="Amazon (FBA)"/>
    <s v="Delivered"/>
    <s v="Maharashtra"/>
  </r>
  <r>
    <s v="IN-AMD-106532"/>
    <x v="458"/>
    <s v="Home &amp; Kitchen"/>
    <s v="Mixer Grinder 750W"/>
    <n v="1"/>
    <n v="5091.38"/>
    <n v="0.1"/>
    <x v="6522"/>
    <n v="710.52"/>
    <s v="UPI"/>
    <s v="Amazon (FBA)"/>
    <s v="Delivered"/>
    <s v="Tamil Nadu"/>
  </r>
  <r>
    <s v="IN-AMD-106533"/>
    <x v="225"/>
    <s v="Beauty &amp; Personal Care"/>
    <s v="Electric Trimmer"/>
    <n v="2"/>
    <n v="895.27"/>
    <n v="0.1"/>
    <x v="6523"/>
    <n v="328.13"/>
    <s v="UPI"/>
    <s v="Merchant (FBM)"/>
    <s v="Delivered"/>
    <s v="Karnataka"/>
  </r>
  <r>
    <s v="IN-AMD-106534"/>
    <x v="539"/>
    <s v="Electronics &amp; Mobiles"/>
    <s v="Smartwatch"/>
    <n v="2"/>
    <n v="30694.2"/>
    <n v="0.1"/>
    <x v="6524"/>
    <n v="18037.7"/>
    <s v="UPI"/>
    <s v="Amazon (FBA)"/>
    <s v="Delivered"/>
    <s v="Karnataka"/>
  </r>
  <r>
    <s v="IN-AMD-106535"/>
    <x v="693"/>
    <s v="Pantry &amp; Groceries"/>
    <s v="Basmati Rice 5kg"/>
    <n v="4"/>
    <n v="424.35"/>
    <n v="0.05"/>
    <x v="6525"/>
    <n v="279.77999999999997"/>
    <s v="UPI"/>
    <s v="Amazon (FBA)"/>
    <s v="Delivered"/>
    <s v="Rajasthan"/>
  </r>
  <r>
    <s v="IN-AMD-106536"/>
    <x v="778"/>
    <s v="Electronics &amp; Mobiles"/>
    <s v="Laptop Backpack"/>
    <n v="2"/>
    <n v="28550.9"/>
    <n v="0.2"/>
    <x v="6526"/>
    <n v="11605.71"/>
    <s v="Net Banking"/>
    <s v="Amazon (FBA)"/>
    <s v="Delivered"/>
    <s v="Karnataka"/>
  </r>
  <r>
    <s v="IN-AMD-106537"/>
    <x v="378"/>
    <s v="Apparel &amp; Fashion"/>
    <s v="Sports Shoes"/>
    <n v="1"/>
    <n v="1669.58"/>
    <n v="0.1"/>
    <x v="6527"/>
    <n v="518.05999999999995"/>
    <s v="Net Banking"/>
    <s v="Amazon (FBA)"/>
    <s v="Delivered"/>
    <s v="Kerala"/>
  </r>
  <r>
    <s v="IN-AMD-106538"/>
    <x v="64"/>
    <s v="Beauty &amp; Personal Care"/>
    <s v="Electric Trimmer"/>
    <n v="2"/>
    <n v="1295.95"/>
    <n v="0.2"/>
    <x v="6528"/>
    <n v="429.96"/>
    <s v="UPI"/>
    <s v="Amazon (FBA)"/>
    <s v="Delivered"/>
    <s v="Karnataka"/>
  </r>
  <r>
    <s v="IN-AMD-106539"/>
    <x v="698"/>
    <s v="Electronics &amp; Mobiles"/>
    <s v="5G Smartphone"/>
    <n v="2"/>
    <n v="4312.59"/>
    <n v="0.05"/>
    <x v="6529"/>
    <n v="1387.07"/>
    <s v="UPI"/>
    <s v="Amazon (FBA)"/>
    <s v="Delivered"/>
    <s v="Gujarat"/>
  </r>
  <r>
    <s v="IN-AMD-106540"/>
    <x v="363"/>
    <s v="Apparel &amp; Fashion"/>
    <s v="Cotton Kurta Set"/>
    <n v="2"/>
    <n v="2182.3200000000002"/>
    <n v="0.05"/>
    <x v="6530"/>
    <n v="1400.37"/>
    <s v="UPI"/>
    <s v="Amazon (FBA)"/>
    <s v="Delivered"/>
    <s v="Karnataka"/>
  </r>
  <r>
    <s v="IN-AMD-106541"/>
    <x v="256"/>
    <s v="Electronics &amp; Mobiles"/>
    <s v="Power Bank 20000mAh"/>
    <n v="3"/>
    <n v="4075.1"/>
    <n v="0.25"/>
    <x v="6531"/>
    <n v="2324.17"/>
    <s v="UPI"/>
    <s v="Amazon (FBA)"/>
    <s v="Delivered"/>
    <s v="Maharashtra"/>
  </r>
  <r>
    <s v="IN-AMD-106542"/>
    <x v="437"/>
    <s v="Apparel &amp; Fashion"/>
    <s v="Sports Shoes"/>
    <n v="2"/>
    <n v="1594.08"/>
    <n v="0.15"/>
    <x v="6532"/>
    <n v="359.26"/>
    <s v="Cash on Delivery (COD)"/>
    <s v="Seller Flex"/>
    <s v="Delivered"/>
    <s v="Karnataka"/>
  </r>
  <r>
    <s v="IN-AMD-106543"/>
    <x v="312"/>
    <s v="Electronics &amp; Mobiles"/>
    <s v="Wireless Earbuds"/>
    <n v="1"/>
    <n v="1863.44"/>
    <n v="0.1"/>
    <x v="6533"/>
    <n v="251.09"/>
    <s v="UPI"/>
    <s v="Seller Flex"/>
    <s v="Delivered"/>
    <s v="Delhi"/>
  </r>
  <r>
    <s v="IN-AMD-106544"/>
    <x v="368"/>
    <s v="Apparel &amp; Fashion"/>
    <s v="Cotton Kurta Set"/>
    <n v="4"/>
    <n v="2075.88"/>
    <n v="0.15"/>
    <x v="6534"/>
    <n v="1789.9"/>
    <s v="Cash on Delivery (COD)"/>
    <s v="Seller Flex"/>
    <s v="Delivered"/>
    <s v="Karnataka"/>
  </r>
  <r>
    <s v="IN-AMD-106545"/>
    <x v="51"/>
    <s v="Apparel &amp; Fashion"/>
    <s v="Sports Shoes"/>
    <n v="4"/>
    <n v="944.33"/>
    <n v="0.05"/>
    <x v="6535"/>
    <n v="829.55"/>
    <s v="Net Banking"/>
    <s v="Seller Flex"/>
    <s v="Shipped"/>
    <s v="Uttar Pradesh"/>
  </r>
  <r>
    <s v="IN-AMD-106546"/>
    <x v="966"/>
    <s v="Pantry &amp; Groceries"/>
    <s v="Basmati Rice 5kg"/>
    <n v="3"/>
    <n v="1080.32"/>
    <n v="0.15"/>
    <x v="6536"/>
    <n v="614.48"/>
    <s v="Credit/Debit Card"/>
    <s v="Amazon (FBA)"/>
    <s v="Delivered"/>
    <s v="Delhi"/>
  </r>
  <r>
    <s v="IN-AMD-106547"/>
    <x v="827"/>
    <s v="Pantry &amp; Groceries"/>
    <s v="Organic Turmeric Powder"/>
    <n v="1"/>
    <n v="935.47"/>
    <n v="0"/>
    <x v="6537"/>
    <n v="229.98"/>
    <s v="UPI"/>
    <s v="Amazon (FBA)"/>
    <s v="Delivered"/>
    <s v="Tamil Nadu"/>
  </r>
  <r>
    <s v="IN-AMD-106548"/>
    <x v="745"/>
    <s v="Electronics &amp; Mobiles"/>
    <s v="Smartwatch"/>
    <n v="4"/>
    <n v="8211.19"/>
    <n v="0.25"/>
    <x v="6538"/>
    <n v="0"/>
    <s v="UPI"/>
    <s v="Amazon (FBA)"/>
    <s v="Cancelled"/>
    <s v="Uttar Pradesh"/>
  </r>
  <r>
    <s v="IN-AMD-106549"/>
    <x v="389"/>
    <s v="Home &amp; Kitchen"/>
    <s v="Induction Cooktop"/>
    <n v="4"/>
    <n v="7397.05"/>
    <n v="0.05"/>
    <x v="6539"/>
    <n v="8762.92"/>
    <s v="UPI"/>
    <s v="Amazon (FBA)"/>
    <s v="Delivered"/>
    <s v="Delhi"/>
  </r>
  <r>
    <s v="IN-AMD-106550"/>
    <x v="488"/>
    <s v="Electronics &amp; Mobiles"/>
    <s v="Wireless Earbuds"/>
    <n v="2"/>
    <n v="13886.68"/>
    <n v="0"/>
    <x v="6540"/>
    <n v="9376.66"/>
    <s v="Cash on Delivery (COD)"/>
    <s v="Amazon (FBA)"/>
    <s v="Delivered"/>
    <s v="Maharashtra"/>
  </r>
  <r>
    <s v="IN-AMD-106551"/>
    <x v="30"/>
    <s v="Electronics &amp; Mobiles"/>
    <s v="Wireless Earbuds"/>
    <n v="2"/>
    <n v="5280.15"/>
    <n v="0.15"/>
    <x v="6541"/>
    <n v="0"/>
    <s v="UPI"/>
    <s v="Seller Flex"/>
    <s v="Returned"/>
    <s v="Delhi"/>
  </r>
  <r>
    <s v="IN-AMD-106552"/>
    <x v="794"/>
    <s v="Electronics &amp; Mobiles"/>
    <s v="Wireless Earbuds"/>
    <n v="2"/>
    <n v="34799.480000000003"/>
    <n v="0.2"/>
    <x v="6542"/>
    <n v="15372.37"/>
    <s v="UPI"/>
    <s v="Seller Flex"/>
    <s v="Delivered"/>
    <s v="Tamil Nadu"/>
  </r>
  <r>
    <s v="IN-AMD-106553"/>
    <x v="607"/>
    <s v="Pantry &amp; Groceries"/>
    <s v="Ghee 1L"/>
    <n v="3"/>
    <n v="634.6"/>
    <n v="0.15"/>
    <x v="6543"/>
    <n v="0"/>
    <s v="Net Banking"/>
    <s v="Amazon (FBA)"/>
    <s v="Cancelled"/>
    <s v="Maharashtra"/>
  </r>
  <r>
    <s v="IN-AMD-106554"/>
    <x v="904"/>
    <s v="Pantry &amp; Groceries"/>
    <s v="Assorted Dry Fruits 500g"/>
    <n v="2"/>
    <n v="874.2"/>
    <n v="0.1"/>
    <x v="6544"/>
    <n v="245.55"/>
    <s v="Credit/Debit Card"/>
    <s v="Amazon (FBA)"/>
    <s v="Delivered"/>
    <s v="Tamil Nadu"/>
  </r>
  <r>
    <s v="IN-AMD-106555"/>
    <x v="681"/>
    <s v="Electronics &amp; Mobiles"/>
    <s v="5G Smartphone"/>
    <n v="1"/>
    <n v="8324.91"/>
    <n v="0.2"/>
    <x v="6545"/>
    <n v="1120.3499999999999"/>
    <s v="UPI"/>
    <s v="Amazon (FBA)"/>
    <s v="Delivered"/>
    <s v="Maharashtra"/>
  </r>
  <r>
    <s v="IN-AMD-106556"/>
    <x v="823"/>
    <s v="Electronics &amp; Mobiles"/>
    <s v="Laptop Backpack"/>
    <n v="3"/>
    <n v="30822.51"/>
    <n v="0.1"/>
    <x v="6546"/>
    <n v="14620.17"/>
    <s v="UPI"/>
    <s v="Amazon (FBA)"/>
    <s v="Delivered"/>
    <s v="Delhi"/>
  </r>
  <r>
    <s v="IN-AMD-106557"/>
    <x v="41"/>
    <s v="Electronics &amp; Mobiles"/>
    <s v="5G Smartphone"/>
    <n v="4"/>
    <n v="14061.33"/>
    <n v="0.15"/>
    <x v="6547"/>
    <n v="0"/>
    <s v="Credit/Debit Card"/>
    <s v="Amazon (FBA)"/>
    <s v="Returned"/>
    <s v="West Bengal"/>
  </r>
  <r>
    <s v="IN-AMD-106558"/>
    <x v="37"/>
    <s v="Apparel &amp; Fashion"/>
    <s v="Printed T-Shirt"/>
    <n v="4"/>
    <n v="427.33"/>
    <n v="0.05"/>
    <x v="6548"/>
    <n v="292.75"/>
    <s v="UPI"/>
    <s v="Seller Flex"/>
    <s v="Delivered"/>
    <s v="Maharashtra"/>
  </r>
  <r>
    <s v="IN-AMD-106559"/>
    <x v="553"/>
    <s v="Home &amp; Kitchen"/>
    <s v="Cotton Bedsheet Double"/>
    <n v="1"/>
    <n v="1139.29"/>
    <n v="0.15"/>
    <x v="6549"/>
    <n v="230.84"/>
    <s v="Amazon Pay Later"/>
    <s v="Seller Flex"/>
    <s v="Delivered"/>
    <s v="Maharashtra"/>
  </r>
  <r>
    <s v="IN-AMD-106560"/>
    <x v="610"/>
    <s v="Electronics &amp; Mobiles"/>
    <s v="Wireless Earbuds"/>
    <n v="1"/>
    <n v="1095.6199999999999"/>
    <n v="0.25"/>
    <x v="6550"/>
    <n v="98.63"/>
    <s v="UPI"/>
    <s v="Amazon (FBA)"/>
    <s v="Delivered"/>
    <s v="Delhi"/>
  </r>
  <r>
    <s v="IN-AMD-106561"/>
    <x v="716"/>
    <s v="Beauty &amp; Personal Care"/>
    <s v="Ubtan Face Wash"/>
    <n v="4"/>
    <n v="433.08"/>
    <n v="0.05"/>
    <x v="6551"/>
    <n v="315.64"/>
    <s v="Net Banking"/>
    <s v="Amazon (FBA)"/>
    <s v="Delivered"/>
    <s v="Kerala"/>
  </r>
  <r>
    <s v="IN-AMD-106562"/>
    <x v="515"/>
    <s v="Apparel &amp; Fashion"/>
    <s v="Men Denim Jeans"/>
    <n v="1"/>
    <n v="2038.13"/>
    <n v="0.15"/>
    <x v="6552"/>
    <n v="363.37"/>
    <s v="UPI"/>
    <s v="Amazon (FBA)"/>
    <s v="Delivered"/>
    <s v="Uttar Pradesh"/>
  </r>
  <r>
    <s v="IN-AMD-106563"/>
    <x v="546"/>
    <s v="Pantry &amp; Groceries"/>
    <s v="Assorted Dry Fruits 500g"/>
    <n v="1"/>
    <n v="705.2"/>
    <n v="0"/>
    <x v="6553"/>
    <n v="185.6"/>
    <s v="Credit/Debit Card"/>
    <s v="Amazon (FBA)"/>
    <s v="Delivered"/>
    <s v="Telangana"/>
  </r>
  <r>
    <s v="IN-AMD-106564"/>
    <x v="875"/>
    <s v="Home &amp; Kitchen"/>
    <s v="Induction Cooktop"/>
    <n v="1"/>
    <n v="3648.95"/>
    <n v="0.1"/>
    <x v="6554"/>
    <n v="429.95"/>
    <s v="UPI"/>
    <s v="Amazon (FBA)"/>
    <s v="Shipped"/>
    <s v="Tamil Nadu"/>
  </r>
  <r>
    <s v="IN-AMD-106565"/>
    <x v="123"/>
    <s v="Apparel &amp; Fashion"/>
    <s v="Saree with Unstitched Blouse"/>
    <n v="2"/>
    <n v="2784.45"/>
    <n v="0.05"/>
    <x v="6555"/>
    <n v="1757.99"/>
    <s v="Cash on Delivery (COD)"/>
    <s v="Amazon (FBA)"/>
    <s v="Shipped"/>
    <s v="West Bengal"/>
  </r>
  <r>
    <s v="IN-AMD-106566"/>
    <x v="925"/>
    <s v="Beauty &amp; Personal Care"/>
    <s v="Sunscreen Gel SPF 50"/>
    <n v="4"/>
    <n v="943.62"/>
    <n v="0.2"/>
    <x v="6556"/>
    <n v="578.07000000000005"/>
    <s v="Credit/Debit Card"/>
    <s v="Seller Flex"/>
    <s v="Delivered"/>
    <s v="Delhi"/>
  </r>
  <r>
    <s v="IN-AMD-106567"/>
    <x v="899"/>
    <s v="Beauty &amp; Personal Care"/>
    <s v="Sunscreen Gel SPF 50"/>
    <n v="1"/>
    <n v="1127.44"/>
    <n v="0.05"/>
    <x v="6557"/>
    <n v="250.45"/>
    <s v="UPI"/>
    <s v="Amazon (FBA)"/>
    <s v="Delivered"/>
    <s v="Telangana"/>
  </r>
  <r>
    <s v="IN-AMD-106568"/>
    <x v="183"/>
    <s v="Electronics &amp; Mobiles"/>
    <s v="Power Bank 20000mAh"/>
    <n v="1"/>
    <n v="18939.96"/>
    <n v="0.05"/>
    <x v="6558"/>
    <n v="5035.45"/>
    <s v="Credit/Debit Card"/>
    <s v="Merchant (FBM)"/>
    <s v="Shipped"/>
    <s v="Kerala"/>
  </r>
  <r>
    <s v="IN-AMD-106569"/>
    <x v="720"/>
    <s v="Apparel &amp; Fashion"/>
    <s v="Saree with Unstitched Blouse"/>
    <n v="2"/>
    <n v="1655.67"/>
    <n v="0.25"/>
    <x v="6559"/>
    <n v="508.54"/>
    <s v="Net Banking"/>
    <s v="Merchant (FBM)"/>
    <s v="Delivered"/>
    <s v="Delhi"/>
  </r>
  <r>
    <s v="IN-AMD-106570"/>
    <x v="388"/>
    <s v="Pantry &amp; Groceries"/>
    <s v="Basmati Rice 5kg"/>
    <n v="4"/>
    <n v="764.8"/>
    <n v="0"/>
    <x v="6560"/>
    <n v="810.29"/>
    <s v="UPI"/>
    <s v="Amazon (FBA)"/>
    <s v="Delivered"/>
    <s v="Delhi"/>
  </r>
  <r>
    <s v="IN-AMD-106571"/>
    <x v="811"/>
    <s v="Electronics &amp; Mobiles"/>
    <s v="Smartwatch"/>
    <n v="3"/>
    <n v="20829.099999999999"/>
    <n v="0.1"/>
    <x v="6561"/>
    <n v="13131.2"/>
    <s v="Cash on Delivery (COD)"/>
    <s v="Amazon (FBA)"/>
    <s v="Delivered"/>
    <s v="Maharashtra"/>
  </r>
  <r>
    <s v="IN-AMD-106572"/>
    <x v="155"/>
    <s v="Electronics &amp; Mobiles"/>
    <s v="5G Smartphone"/>
    <n v="4"/>
    <n v="905.95"/>
    <n v="0.2"/>
    <x v="6562"/>
    <n v="664.17"/>
    <s v="Cash on Delivery (COD)"/>
    <s v="Amazon (FBA)"/>
    <s v="Delivered"/>
    <s v="Maharashtra"/>
  </r>
  <r>
    <s v="IN-AMD-106573"/>
    <x v="477"/>
    <s v="Apparel &amp; Fashion"/>
    <s v="Sports Shoes"/>
    <n v="4"/>
    <n v="985.02"/>
    <n v="0.05"/>
    <x v="6563"/>
    <n v="607.32000000000005"/>
    <s v="UPI"/>
    <s v="Seller Flex"/>
    <s v="Delivered"/>
    <s v="Telangana"/>
  </r>
  <r>
    <s v="IN-AMD-106574"/>
    <x v="77"/>
    <s v="Beauty &amp; Personal Care"/>
    <s v="Ayurvedic Hair Oil"/>
    <n v="4"/>
    <n v="1032.47"/>
    <n v="0"/>
    <x v="6564"/>
    <n v="868.34"/>
    <s v="UPI"/>
    <s v="Amazon (FBA)"/>
    <s v="Delivered"/>
    <s v="Uttar Pradesh"/>
  </r>
  <r>
    <s v="IN-AMD-106575"/>
    <x v="797"/>
    <s v="Beauty &amp; Personal Care"/>
    <s v="Electric Trimmer"/>
    <n v="2"/>
    <n v="673.26"/>
    <n v="0.2"/>
    <x v="6565"/>
    <n v="180.54"/>
    <s v="UPI"/>
    <s v="Amazon (FBA)"/>
    <s v="Delivered"/>
    <s v="Telangana"/>
  </r>
  <r>
    <s v="IN-AMD-106576"/>
    <x v="650"/>
    <s v="Pantry &amp; Groceries"/>
    <s v="Filter Coffee Powder"/>
    <n v="4"/>
    <n v="376.08"/>
    <n v="0.1"/>
    <x v="6566"/>
    <n v="408.72"/>
    <s v="UPI"/>
    <s v="Amazon (FBA)"/>
    <s v="Delivered"/>
    <s v="Maharashtra"/>
  </r>
  <r>
    <s v="IN-AMD-106577"/>
    <x v="866"/>
    <s v="Apparel &amp; Fashion"/>
    <s v="Printed T-Shirt"/>
    <n v="3"/>
    <n v="353.85"/>
    <n v="0"/>
    <x v="6567"/>
    <n v="159.78"/>
    <s v="UPI"/>
    <s v="Amazon (FBA)"/>
    <s v="Delivered"/>
    <s v="Telangana"/>
  </r>
  <r>
    <s v="IN-AMD-106578"/>
    <x v="387"/>
    <s v="Electronics &amp; Mobiles"/>
    <s v="Wireless Earbuds"/>
    <n v="1"/>
    <n v="23688.35"/>
    <n v="0"/>
    <x v="6568"/>
    <n v="0"/>
    <s v="UPI"/>
    <s v="Amazon (FBA)"/>
    <s v="Cancelled"/>
    <s v="Karnataka"/>
  </r>
  <r>
    <s v="IN-AMD-106579"/>
    <x v="947"/>
    <s v="Home &amp; Kitchen"/>
    <s v="Cotton Bedsheet Double"/>
    <n v="4"/>
    <n v="7646.24"/>
    <n v="0.15"/>
    <x v="6569"/>
    <n v="5471.66"/>
    <s v="UPI"/>
    <s v="Seller Flex"/>
    <s v="Delivered"/>
    <s v="Uttar Pradesh"/>
  </r>
  <r>
    <s v="IN-AMD-106580"/>
    <x v="297"/>
    <s v="Beauty &amp; Personal Care"/>
    <s v="Matte Lipstick"/>
    <n v="2"/>
    <n v="1467.36"/>
    <n v="0.1"/>
    <x v="6570"/>
    <n v="0"/>
    <s v="UPI"/>
    <s v="Seller Flex"/>
    <s v="Cancelled"/>
    <s v="Gujarat"/>
  </r>
  <r>
    <s v="IN-AMD-106581"/>
    <x v="947"/>
    <s v="Electronics &amp; Mobiles"/>
    <s v="Wireless Earbuds"/>
    <n v="4"/>
    <n v="34912.93"/>
    <n v="0.15"/>
    <x v="6571"/>
    <n v="24011.94"/>
    <s v="Cash on Delivery (COD)"/>
    <s v="Amazon (FBA)"/>
    <s v="Delivered"/>
    <s v="Uttar Pradesh"/>
  </r>
  <r>
    <s v="IN-AMD-106582"/>
    <x v="310"/>
    <s v="Electronics &amp; Mobiles"/>
    <s v="Laptop Backpack"/>
    <n v="4"/>
    <n v="34551.01"/>
    <n v="0.1"/>
    <x v="6572"/>
    <n v="37253.61"/>
    <s v="Net Banking"/>
    <s v="Amazon (FBA)"/>
    <s v="Delivered"/>
    <s v="Maharashtra"/>
  </r>
  <r>
    <s v="IN-AMD-106583"/>
    <x v="274"/>
    <s v="Electronics &amp; Mobiles"/>
    <s v="Smartwatch"/>
    <n v="3"/>
    <n v="12897"/>
    <n v="0.15"/>
    <x v="6573"/>
    <n v="9992.4500000000007"/>
    <s v="Credit/Debit Card"/>
    <s v="Amazon (FBA)"/>
    <s v="Delivered"/>
    <s v="Tamil Nadu"/>
  </r>
  <r>
    <s v="IN-AMD-106584"/>
    <x v="327"/>
    <s v="Home &amp; Kitchen"/>
    <s v="Induction Cooktop"/>
    <n v="3"/>
    <n v="2106.1999999999998"/>
    <n v="0.15"/>
    <x v="6574"/>
    <n v="1113.2"/>
    <s v="UPI"/>
    <s v="Amazon (FBA)"/>
    <s v="Delivered"/>
    <s v="Karnataka"/>
  </r>
  <r>
    <s v="IN-AMD-106585"/>
    <x v="40"/>
    <s v="Beauty &amp; Personal Care"/>
    <s v="Matte Lipstick"/>
    <n v="2"/>
    <n v="659.26"/>
    <n v="0.05"/>
    <x v="6575"/>
    <n v="329.02"/>
    <s v="Credit/Debit Card"/>
    <s v="Amazon (FBA)"/>
    <s v="Delivered"/>
    <s v="Tamil Nadu"/>
  </r>
  <r>
    <s v="IN-AMD-106586"/>
    <x v="474"/>
    <s v="Home &amp; Kitchen"/>
    <s v="Mixer Grinder 750W"/>
    <n v="2"/>
    <n v="7099.39"/>
    <n v="0.2"/>
    <x v="6576"/>
    <n v="2984.63"/>
    <s v="Net Banking"/>
    <s v="Amazon (FBA)"/>
    <s v="Shipped"/>
    <s v="Maharashtra"/>
  </r>
  <r>
    <s v="IN-AMD-106587"/>
    <x v="169"/>
    <s v="Pantry &amp; Groceries"/>
    <s v="Ghee 1L"/>
    <n v="2"/>
    <n v="273.72000000000003"/>
    <n v="0.1"/>
    <x v="6577"/>
    <n v="108.26"/>
    <s v="UPI"/>
    <s v="Amazon (FBA)"/>
    <s v="Delivered"/>
    <s v="Rajasthan"/>
  </r>
  <r>
    <s v="IN-AMD-106588"/>
    <x v="144"/>
    <s v="Electronics &amp; Mobiles"/>
    <s v="Smartwatch"/>
    <n v="2"/>
    <n v="13713.15"/>
    <n v="0"/>
    <x v="6578"/>
    <n v="6698.95"/>
    <s v="UPI"/>
    <s v="Amazon (FBA)"/>
    <s v="Delivered"/>
    <s v="Uttar Pradesh"/>
  </r>
  <r>
    <s v="IN-AMD-106589"/>
    <x v="104"/>
    <s v="Pantry &amp; Groceries"/>
    <s v="Ghee 1L"/>
    <n v="2"/>
    <n v="374.54"/>
    <n v="0"/>
    <x v="6579"/>
    <n v="197.36"/>
    <s v="Credit/Debit Card"/>
    <s v="Amazon (FBA)"/>
    <s v="Delivered"/>
    <s v="Delhi"/>
  </r>
  <r>
    <s v="IN-AMD-106590"/>
    <x v="431"/>
    <s v="Beauty &amp; Personal Care"/>
    <s v="Sunscreen Gel SPF 50"/>
    <n v="1"/>
    <n v="680.26"/>
    <n v="0.15"/>
    <x v="6580"/>
    <n v="127.99"/>
    <s v="UPI"/>
    <s v="Amazon (FBA)"/>
    <s v="Delivered"/>
    <s v="Delhi"/>
  </r>
  <r>
    <s v="IN-AMD-106591"/>
    <x v="574"/>
    <s v="Apparel &amp; Fashion"/>
    <s v="Cotton Kurta Set"/>
    <n v="1"/>
    <n v="1179.76"/>
    <n v="0.05"/>
    <x v="6581"/>
    <n v="378.25"/>
    <s v="Net Banking"/>
    <s v="Amazon (FBA)"/>
    <s v="Delivered"/>
    <s v="Uttar Pradesh"/>
  </r>
  <r>
    <s v="IN-AMD-106592"/>
    <x v="777"/>
    <s v="Pantry &amp; Groceries"/>
    <s v="Basmati Rice 5kg"/>
    <n v="2"/>
    <n v="1050.46"/>
    <n v="0"/>
    <x v="6582"/>
    <n v="0"/>
    <s v="UPI"/>
    <s v="Amazon (FBA)"/>
    <s v="Returned"/>
    <s v="Uttar Pradesh"/>
  </r>
  <r>
    <s v="IN-AMD-106593"/>
    <x v="635"/>
    <s v="Electronics &amp; Mobiles"/>
    <s v="Wireless Earbuds"/>
    <n v="2"/>
    <n v="29152.55"/>
    <n v="0.1"/>
    <x v="6583"/>
    <n v="14770.84"/>
    <s v="Net Banking"/>
    <s v="Amazon (FBA)"/>
    <s v="Delivered"/>
    <s v="Karnataka"/>
  </r>
  <r>
    <s v="IN-AMD-106594"/>
    <x v="160"/>
    <s v="Beauty &amp; Personal Care"/>
    <s v="Ayurvedic Hair Oil"/>
    <n v="1"/>
    <n v="521.58000000000004"/>
    <n v="0.15"/>
    <x v="6584"/>
    <n v="110.81"/>
    <s v="Cash on Delivery (COD)"/>
    <s v="Amazon (FBA)"/>
    <s v="Shipped"/>
    <s v="Tamil Nadu"/>
  </r>
  <r>
    <s v="IN-AMD-106595"/>
    <x v="765"/>
    <s v="Beauty &amp; Personal Care"/>
    <s v="Sunscreen Gel SPF 50"/>
    <n v="3"/>
    <n v="234.16"/>
    <n v="0"/>
    <x v="6585"/>
    <n v="196.01"/>
    <s v="UPI"/>
    <s v="Seller Flex"/>
    <s v="Delivered"/>
    <s v="Gujarat"/>
  </r>
  <r>
    <s v="IN-AMD-106596"/>
    <x v="247"/>
    <s v="Beauty &amp; Personal Care"/>
    <s v="Sunscreen Gel SPF 50"/>
    <n v="1"/>
    <n v="462.74"/>
    <n v="0.05"/>
    <x v="6586"/>
    <n v="136.68"/>
    <s v="UPI"/>
    <s v="Amazon (FBA)"/>
    <s v="Delivered"/>
    <s v="West Bengal"/>
  </r>
  <r>
    <s v="IN-AMD-106597"/>
    <x v="479"/>
    <s v="Home &amp; Kitchen"/>
    <s v="Stainless Steel Dinner Set"/>
    <n v="2"/>
    <n v="5145.04"/>
    <n v="0.15"/>
    <x v="6587"/>
    <n v="1283.8"/>
    <s v="Credit/Debit Card"/>
    <s v="Amazon (FBA)"/>
    <s v="Shipped"/>
    <s v="Karnataka"/>
  </r>
  <r>
    <s v="IN-AMD-106598"/>
    <x v="448"/>
    <s v="Electronics &amp; Mobiles"/>
    <s v="Smartwatch"/>
    <n v="3"/>
    <n v="9257.2000000000007"/>
    <n v="0.2"/>
    <x v="6588"/>
    <n v="3232.55"/>
    <s v="UPI"/>
    <s v="Amazon (FBA)"/>
    <s v="Delivered"/>
    <s v="Delhi"/>
  </r>
  <r>
    <s v="IN-AMD-106599"/>
    <x v="710"/>
    <s v="Apparel &amp; Fashion"/>
    <s v="Cotton Kurta Set"/>
    <n v="2"/>
    <n v="1769.07"/>
    <n v="0"/>
    <x v="6589"/>
    <n v="732.33"/>
    <s v="UPI"/>
    <s v="Amazon (FBA)"/>
    <s v="Delivered"/>
    <s v="West Bengal"/>
  </r>
  <r>
    <s v="IN-AMD-106600"/>
    <x v="209"/>
    <s v="Apparel &amp; Fashion"/>
    <s v="Men Denim Jeans"/>
    <n v="4"/>
    <n v="1447.96"/>
    <n v="0.1"/>
    <x v="6590"/>
    <n v="1756.88"/>
    <s v="Net Banking"/>
    <s v="Seller Flex"/>
    <s v="Delivered"/>
    <s v="Karnataka"/>
  </r>
  <r>
    <s v="IN-AMD-106601"/>
    <x v="392"/>
    <s v="Beauty &amp; Personal Care"/>
    <s v="Ayurvedic Hair Oil"/>
    <n v="3"/>
    <n v="864.4"/>
    <n v="0.1"/>
    <x v="6591"/>
    <n v="353.18"/>
    <s v="UPI"/>
    <s v="Amazon (FBA)"/>
    <s v="Delivered"/>
    <s v="Telangana"/>
  </r>
  <r>
    <s v="IN-AMD-106602"/>
    <x v="152"/>
    <s v="Beauty &amp; Personal Care"/>
    <s v="Matte Lipstick"/>
    <n v="2"/>
    <n v="445.68"/>
    <n v="0.1"/>
    <x v="6592"/>
    <n v="190.88"/>
    <s v="Cash on Delivery (COD)"/>
    <s v="Amazon (FBA)"/>
    <s v="Delivered"/>
    <s v="Telangana"/>
  </r>
  <r>
    <s v="IN-AMD-106603"/>
    <x v="656"/>
    <s v="Pantry &amp; Groceries"/>
    <s v="Organic Turmeric Powder"/>
    <n v="1"/>
    <n v="1124.82"/>
    <n v="0"/>
    <x v="6593"/>
    <n v="193.35"/>
    <s v="Credit/Debit Card"/>
    <s v="Amazon (FBA)"/>
    <s v="Delivered"/>
    <s v="Karnataka"/>
  </r>
  <r>
    <s v="IN-AMD-106604"/>
    <x v="926"/>
    <s v="Electronics &amp; Mobiles"/>
    <s v="Wireless Earbuds"/>
    <n v="2"/>
    <n v="22517.43"/>
    <n v="0.15"/>
    <x v="6594"/>
    <n v="5945.57"/>
    <s v="UPI"/>
    <s v="Amazon (FBA)"/>
    <s v="Delivered"/>
    <s v="Telangana"/>
  </r>
  <r>
    <s v="IN-AMD-106605"/>
    <x v="392"/>
    <s v="Beauty &amp; Personal Care"/>
    <s v="Electric Trimmer"/>
    <n v="1"/>
    <n v="320.81"/>
    <n v="0.05"/>
    <x v="6595"/>
    <n v="98"/>
    <s v="UPI"/>
    <s v="Amazon (FBA)"/>
    <s v="Delivered"/>
    <s v="West Bengal"/>
  </r>
  <r>
    <s v="IN-AMD-106606"/>
    <x v="551"/>
    <s v="Pantry &amp; Groceries"/>
    <s v="Ghee 1L"/>
    <n v="3"/>
    <n v="353.87"/>
    <n v="0"/>
    <x v="6596"/>
    <n v="296.72000000000003"/>
    <s v="Credit/Debit Card"/>
    <s v="Amazon (FBA)"/>
    <s v="Delivered"/>
    <s v="Kerala"/>
  </r>
  <r>
    <s v="IN-AMD-106607"/>
    <x v="333"/>
    <s v="Beauty &amp; Personal Care"/>
    <s v="Matte Lipstick"/>
    <n v="1"/>
    <n v="722.65"/>
    <n v="0.2"/>
    <x v="6597"/>
    <n v="155.09"/>
    <s v="UPI"/>
    <s v="Amazon (FBA)"/>
    <s v="Delivered"/>
    <s v="Karnataka"/>
  </r>
  <r>
    <s v="IN-AMD-106608"/>
    <x v="375"/>
    <s v="Electronics &amp; Mobiles"/>
    <s v="Smartwatch"/>
    <n v="3"/>
    <n v="18538.849999999999"/>
    <n v="0.05"/>
    <x v="6598"/>
    <n v="13286.63"/>
    <s v="UPI"/>
    <s v="Amazon (FBA)"/>
    <s v="Delivered"/>
    <s v="Rajasthan"/>
  </r>
  <r>
    <s v="IN-AMD-106609"/>
    <x v="303"/>
    <s v="Electronics &amp; Mobiles"/>
    <s v="Power Bank 20000mAh"/>
    <n v="2"/>
    <n v="30964.46"/>
    <n v="0"/>
    <x v="6599"/>
    <n v="17677.53"/>
    <s v="UPI"/>
    <s v="Amazon (FBA)"/>
    <s v="Delivered"/>
    <s v="Tamil Nadu"/>
  </r>
  <r>
    <s v="IN-AMD-106610"/>
    <x v="304"/>
    <s v="Electronics &amp; Mobiles"/>
    <s v="Power Bank 20000mAh"/>
    <n v="1"/>
    <n v="20218.66"/>
    <n v="0.05"/>
    <x v="6600"/>
    <n v="5672.58"/>
    <s v="Credit/Debit Card"/>
    <s v="Amazon (FBA)"/>
    <s v="Delivered"/>
    <s v="Karnataka"/>
  </r>
  <r>
    <s v="IN-AMD-106611"/>
    <x v="50"/>
    <s v="Home &amp; Kitchen"/>
    <s v="Induction Cooktop"/>
    <n v="3"/>
    <n v="5120.5"/>
    <n v="0"/>
    <x v="6601"/>
    <n v="3151.73"/>
    <s v="Cash on Delivery (COD)"/>
    <s v="Amazon (FBA)"/>
    <s v="Shipped"/>
    <s v="Telangana"/>
  </r>
  <r>
    <s v="IN-AMD-106612"/>
    <x v="275"/>
    <s v="Home &amp; Kitchen"/>
    <s v="Mixer Grinder 750W"/>
    <n v="3"/>
    <n v="980.29"/>
    <n v="0.15"/>
    <x v="6602"/>
    <n v="525.96"/>
    <s v="Amazon Pay Later"/>
    <s v="Amazon (FBA)"/>
    <s v="Delivered"/>
    <s v="Telangana"/>
  </r>
  <r>
    <s v="IN-AMD-106613"/>
    <x v="370"/>
    <s v="Pantry &amp; Groceries"/>
    <s v="Basmati Rice 5kg"/>
    <n v="3"/>
    <n v="754.4"/>
    <n v="0"/>
    <x v="6603"/>
    <n v="373.99"/>
    <s v="UPI"/>
    <s v="Seller Flex"/>
    <s v="Delivered"/>
    <s v="Uttar Pradesh"/>
  </r>
  <r>
    <s v="IN-AMD-106614"/>
    <x v="399"/>
    <s v="Apparel &amp; Fashion"/>
    <s v="Men Denim Jeans"/>
    <n v="4"/>
    <n v="1692.9"/>
    <n v="0.15"/>
    <x v="6604"/>
    <n v="1832.87"/>
    <s v="UPI"/>
    <s v="Seller Flex"/>
    <s v="Delivered"/>
    <s v="Maharashtra"/>
  </r>
  <r>
    <s v="IN-AMD-106615"/>
    <x v="266"/>
    <s v="Apparel &amp; Fashion"/>
    <s v="Sports Shoes"/>
    <n v="3"/>
    <n v="1965.04"/>
    <n v="0"/>
    <x v="6605"/>
    <n v="890.05"/>
    <s v="Amazon Pay Later"/>
    <s v="Amazon (FBA)"/>
    <s v="Delivered"/>
    <s v="Maharashtra"/>
  </r>
  <r>
    <s v="IN-AMD-106616"/>
    <x v="582"/>
    <s v="Home &amp; Kitchen"/>
    <s v="Mixer Grinder 750W"/>
    <n v="2"/>
    <n v="6190.91"/>
    <n v="0"/>
    <x v="6606"/>
    <n v="3048.95"/>
    <s v="UPI"/>
    <s v="Amazon (FBA)"/>
    <s v="Delivered"/>
    <s v="Telangana"/>
  </r>
  <r>
    <s v="IN-AMD-106617"/>
    <x v="542"/>
    <s v="Beauty &amp; Personal Care"/>
    <s v="Sunscreen Gel SPF 50"/>
    <n v="2"/>
    <n v="1089.73"/>
    <n v="0.05"/>
    <x v="6607"/>
    <n v="262.66000000000003"/>
    <s v="Cash on Delivery (COD)"/>
    <s v="Merchant (FBM)"/>
    <s v="Delivered"/>
    <s v="Delhi"/>
  </r>
  <r>
    <s v="IN-AMD-106618"/>
    <x v="104"/>
    <s v="Pantry &amp; Groceries"/>
    <s v="Filter Coffee Powder"/>
    <n v="2"/>
    <n v="732.46"/>
    <n v="0.25"/>
    <x v="6608"/>
    <n v="260.39"/>
    <s v="Cash on Delivery (COD)"/>
    <s v="Amazon (FBA)"/>
    <s v="Delivered"/>
    <s v="Maharashtra"/>
  </r>
  <r>
    <s v="IN-AMD-106619"/>
    <x v="834"/>
    <s v="Beauty &amp; Personal Care"/>
    <s v="Matte Lipstick"/>
    <n v="3"/>
    <n v="1173.5999999999999"/>
    <n v="0.2"/>
    <x v="6609"/>
    <n v="894.37"/>
    <s v="UPI"/>
    <s v="Amazon (FBA)"/>
    <s v="Delivered"/>
    <s v="Kerala"/>
  </r>
  <r>
    <s v="IN-AMD-106620"/>
    <x v="797"/>
    <s v="Apparel &amp; Fashion"/>
    <s v="Printed T-Shirt"/>
    <n v="2"/>
    <n v="1646.11"/>
    <n v="0"/>
    <x v="6610"/>
    <n v="1097.08"/>
    <s v="Cash on Delivery (COD)"/>
    <s v="Amazon (FBA)"/>
    <s v="Delivered"/>
    <s v="Kerala"/>
  </r>
  <r>
    <s v="IN-AMD-106621"/>
    <x v="199"/>
    <s v="Home &amp; Kitchen"/>
    <s v="Stainless Steel Dinner Set"/>
    <n v="3"/>
    <n v="5687.6"/>
    <n v="0.05"/>
    <x v="6611"/>
    <n v="5089.8"/>
    <s v="UPI"/>
    <s v="Amazon (FBA)"/>
    <s v="Delivered"/>
    <s v="Uttar Pradesh"/>
  </r>
  <r>
    <s v="IN-AMD-106622"/>
    <x v="70"/>
    <s v="Beauty &amp; Personal Care"/>
    <s v="Matte Lipstick"/>
    <n v="3"/>
    <n v="1179.56"/>
    <n v="0.05"/>
    <x v="6612"/>
    <n v="993.92"/>
    <s v="Cash on Delivery (COD)"/>
    <s v="Amazon (FBA)"/>
    <s v="Delivered"/>
    <s v="Karnataka"/>
  </r>
  <r>
    <s v="IN-AMD-106623"/>
    <x v="208"/>
    <s v="Apparel &amp; Fashion"/>
    <s v="Cotton Kurta Set"/>
    <n v="3"/>
    <n v="1359.03"/>
    <n v="0"/>
    <x v="6613"/>
    <n v="637.9"/>
    <s v="UPI"/>
    <s v="Amazon (FBA)"/>
    <s v="Delivered"/>
    <s v="Rajasthan"/>
  </r>
  <r>
    <s v="IN-AMD-106624"/>
    <x v="245"/>
    <s v="Electronics &amp; Mobiles"/>
    <s v="Laptop Backpack"/>
    <n v="4"/>
    <n v="29029.11"/>
    <n v="0.05"/>
    <x v="6614"/>
    <n v="28392.080000000002"/>
    <s v="Cash on Delivery (COD)"/>
    <s v="Amazon (FBA)"/>
    <s v="Delivered"/>
    <s v="Karnataka"/>
  </r>
  <r>
    <s v="IN-AMD-106625"/>
    <x v="258"/>
    <s v="Electronics &amp; Mobiles"/>
    <s v="Smartwatch"/>
    <n v="1"/>
    <n v="9510.86"/>
    <n v="0.15"/>
    <x v="6615"/>
    <n v="0"/>
    <s v="Cash on Delivery (COD)"/>
    <s v="Amazon (FBA)"/>
    <s v="Returned"/>
    <s v="Maharashtra"/>
  </r>
  <r>
    <s v="IN-AMD-106626"/>
    <x v="902"/>
    <s v="Electronics &amp; Mobiles"/>
    <s v="Power Bank 20000mAh"/>
    <n v="2"/>
    <n v="26441.41"/>
    <n v="0"/>
    <x v="6616"/>
    <n v="7328.04"/>
    <s v="UPI"/>
    <s v="Merchant (FBM)"/>
    <s v="Delivered"/>
    <s v="Gujarat"/>
  </r>
  <r>
    <s v="IN-AMD-106627"/>
    <x v="226"/>
    <s v="Home &amp; Kitchen"/>
    <s v="Cotton Bedsheet Double"/>
    <n v="4"/>
    <n v="7371.66"/>
    <n v="0.1"/>
    <x v="6617"/>
    <n v="3251.79"/>
    <s v="Credit/Debit Card"/>
    <s v="Amazon (FBA)"/>
    <s v="Delivered"/>
    <s v="Karnataka"/>
  </r>
  <r>
    <s v="IN-AMD-106628"/>
    <x v="641"/>
    <s v="Electronics &amp; Mobiles"/>
    <s v="5G Smartphone"/>
    <n v="2"/>
    <n v="19449.400000000001"/>
    <n v="0"/>
    <x v="6618"/>
    <n v="6678.98"/>
    <s v="UPI"/>
    <s v="Amazon (FBA)"/>
    <s v="Delivered"/>
    <s v="Uttar Pradesh"/>
  </r>
  <r>
    <s v="IN-AMD-106629"/>
    <x v="536"/>
    <s v="Electronics &amp; Mobiles"/>
    <s v="5G Smartphone"/>
    <n v="4"/>
    <n v="15626.88"/>
    <n v="0.1"/>
    <x v="6619"/>
    <n v="0"/>
    <s v="Cash on Delivery (COD)"/>
    <s v="Amazon (FBA)"/>
    <s v="Returned"/>
    <s v="Karnataka"/>
  </r>
  <r>
    <s v="IN-AMD-106630"/>
    <x v="960"/>
    <s v="Electronics &amp; Mobiles"/>
    <s v="Laptop Backpack"/>
    <n v="1"/>
    <n v="19831.47"/>
    <n v="0.1"/>
    <x v="6620"/>
    <n v="4113.1499999999996"/>
    <s v="UPI"/>
    <s v="Amazon (FBA)"/>
    <s v="Delivered"/>
    <s v="Delhi"/>
  </r>
  <r>
    <s v="IN-AMD-106631"/>
    <x v="267"/>
    <s v="Home &amp; Kitchen"/>
    <s v="Stainless Steel Dinner Set"/>
    <n v="1"/>
    <n v="2263.58"/>
    <n v="0.15"/>
    <x v="6621"/>
    <n v="304.2"/>
    <s v="UPI"/>
    <s v="Amazon (FBA)"/>
    <s v="Delivered"/>
    <s v="Delhi"/>
  </r>
  <r>
    <s v="IN-AMD-106632"/>
    <x v="602"/>
    <s v="Apparel &amp; Fashion"/>
    <s v="Sports Shoes"/>
    <n v="1"/>
    <n v="2960.73"/>
    <n v="0.2"/>
    <x v="6622"/>
    <n v="419.44"/>
    <s v="UPI"/>
    <s v="Amazon (FBA)"/>
    <s v="Delivered"/>
    <s v="Delhi"/>
  </r>
  <r>
    <s v="IN-AMD-106633"/>
    <x v="234"/>
    <s v="Home &amp; Kitchen"/>
    <s v="Water Purifier"/>
    <n v="1"/>
    <n v="2324.79"/>
    <n v="0.2"/>
    <x v="6623"/>
    <n v="337.22"/>
    <s v="UPI"/>
    <s v="Amazon (FBA)"/>
    <s v="Delivered"/>
    <s v="Karnataka"/>
  </r>
  <r>
    <s v="IN-AMD-106634"/>
    <x v="786"/>
    <s v="Electronics &amp; Mobiles"/>
    <s v="Laptop Backpack"/>
    <n v="3"/>
    <n v="19901.75"/>
    <n v="0.15"/>
    <x v="6624"/>
    <n v="15690.99"/>
    <s v="Amazon Pay Later"/>
    <s v="Amazon (FBA)"/>
    <s v="Delivered"/>
    <s v="Maharashtra"/>
  </r>
  <r>
    <s v="IN-AMD-106635"/>
    <x v="368"/>
    <s v="Electronics &amp; Mobiles"/>
    <s v="5G Smartphone"/>
    <n v="2"/>
    <n v="19574.77"/>
    <n v="0.05"/>
    <x v="6625"/>
    <n v="6852.77"/>
    <s v="Net Banking"/>
    <s v="Seller Flex"/>
    <s v="Delivered"/>
    <s v="Karnataka"/>
  </r>
  <r>
    <s v="IN-AMD-106636"/>
    <x v="349"/>
    <s v="Apparel &amp; Fashion"/>
    <s v="Sports Shoes"/>
    <n v="2"/>
    <n v="481.92"/>
    <n v="0"/>
    <x v="6626"/>
    <n v="162.63"/>
    <s v="UPI"/>
    <s v="Merchant (FBM)"/>
    <s v="Delivered"/>
    <s v="Rajasthan"/>
  </r>
  <r>
    <s v="IN-AMD-106637"/>
    <x v="11"/>
    <s v="Apparel &amp; Fashion"/>
    <s v="Men Denim Jeans"/>
    <n v="2"/>
    <n v="1758.93"/>
    <n v="0.2"/>
    <x v="6627"/>
    <n v="0"/>
    <s v="Credit/Debit Card"/>
    <s v="Seller Flex"/>
    <s v="Returned"/>
    <s v="Maharashtra"/>
  </r>
  <r>
    <s v="IN-AMD-106638"/>
    <x v="14"/>
    <s v="Electronics &amp; Mobiles"/>
    <s v="5G Smartphone"/>
    <n v="3"/>
    <n v="32762.28"/>
    <n v="0.1"/>
    <x v="6628"/>
    <n v="28604.25"/>
    <s v="Amazon Pay Later"/>
    <s v="Seller Flex"/>
    <s v="Delivered"/>
    <s v="Maharashtra"/>
  </r>
  <r>
    <s v="IN-AMD-106639"/>
    <x v="354"/>
    <s v="Electronics &amp; Mobiles"/>
    <s v="Power Bank 20000mAh"/>
    <n v="2"/>
    <n v="13116.96"/>
    <n v="0.1"/>
    <x v="6629"/>
    <n v="6888.52"/>
    <s v="Credit/Debit Card"/>
    <s v="Amazon (FBA)"/>
    <s v="Delivered"/>
    <s v="Maharashtra"/>
  </r>
  <r>
    <s v="IN-AMD-106640"/>
    <x v="41"/>
    <s v="Beauty &amp; Personal Care"/>
    <s v="Electric Trimmer"/>
    <n v="1"/>
    <n v="1306.06"/>
    <n v="0"/>
    <x v="6630"/>
    <n v="357.73"/>
    <s v="UPI"/>
    <s v="Amazon (FBA)"/>
    <s v="Delivered"/>
    <s v="Tamil Nadu"/>
  </r>
  <r>
    <s v="IN-AMD-106641"/>
    <x v="657"/>
    <s v="Home &amp; Kitchen"/>
    <s v="Water Purifier"/>
    <n v="2"/>
    <n v="5298.32"/>
    <n v="0.1"/>
    <x v="6631"/>
    <n v="3160.91"/>
    <s v="UPI"/>
    <s v="Amazon (FBA)"/>
    <s v="Delivered"/>
    <s v="Maharashtra"/>
  </r>
  <r>
    <s v="IN-AMD-106642"/>
    <x v="918"/>
    <s v="Electronics &amp; Mobiles"/>
    <s v="Smartwatch"/>
    <n v="2"/>
    <n v="4069.73"/>
    <n v="0.25"/>
    <x v="6632"/>
    <n v="1851.79"/>
    <s v="Cash on Delivery (COD)"/>
    <s v="Seller Flex"/>
    <s v="Delivered"/>
    <s v="Tamil Nadu"/>
  </r>
  <r>
    <s v="IN-AMD-106643"/>
    <x v="726"/>
    <s v="Electronics &amp; Mobiles"/>
    <s v="Wireless Earbuds"/>
    <n v="4"/>
    <n v="11162.83"/>
    <n v="0.05"/>
    <x v="6633"/>
    <n v="8372.98"/>
    <s v="UPI"/>
    <s v="Amazon (FBA)"/>
    <s v="Delivered"/>
    <s v="Karnataka"/>
  </r>
  <r>
    <s v="IN-AMD-106644"/>
    <x v="677"/>
    <s v="Pantry &amp; Groceries"/>
    <s v="Basmati Rice 5kg"/>
    <n v="3"/>
    <n v="304.24"/>
    <n v="0.15"/>
    <x v="6634"/>
    <n v="102.92"/>
    <s v="UPI"/>
    <s v="Amazon (FBA)"/>
    <s v="Delivered"/>
    <s v="Gujarat"/>
  </r>
  <r>
    <s v="IN-AMD-106645"/>
    <x v="152"/>
    <s v="Home &amp; Kitchen"/>
    <s v="Stainless Steel Dinner Set"/>
    <n v="1"/>
    <n v="3963.44"/>
    <n v="0"/>
    <x v="6635"/>
    <n v="563.48"/>
    <s v="UPI"/>
    <s v="Amazon (FBA)"/>
    <s v="Delivered"/>
    <s v="Delhi"/>
  </r>
  <r>
    <s v="IN-AMD-106646"/>
    <x v="218"/>
    <s v="Apparel &amp; Fashion"/>
    <s v="Saree with Unstitched Blouse"/>
    <n v="1"/>
    <n v="2315.5"/>
    <n v="0.05"/>
    <x v="6636"/>
    <n v="456.78"/>
    <s v="UPI"/>
    <s v="Amazon (FBA)"/>
    <s v="Delivered"/>
    <s v="West Bengal"/>
  </r>
  <r>
    <s v="IN-AMD-106647"/>
    <x v="928"/>
    <s v="Home &amp; Kitchen"/>
    <s v="Mixer Grinder 750W"/>
    <n v="1"/>
    <n v="6630.16"/>
    <n v="0"/>
    <x v="6637"/>
    <n v="1337.86"/>
    <s v="UPI"/>
    <s v="Amazon (FBA)"/>
    <s v="Delivered"/>
    <s v="Telangana"/>
  </r>
  <r>
    <s v="IN-AMD-106648"/>
    <x v="429"/>
    <s v="Beauty &amp; Personal Care"/>
    <s v="Ubtan Face Wash"/>
    <n v="2"/>
    <n v="1295.26"/>
    <n v="0.1"/>
    <x v="6638"/>
    <n v="731.63"/>
    <s v="Credit/Debit Card"/>
    <s v="Seller Flex"/>
    <s v="Delivered"/>
    <s v="Rajasthan"/>
  </r>
  <r>
    <s v="IN-AMD-106649"/>
    <x v="460"/>
    <s v="Beauty &amp; Personal Care"/>
    <s v="Ubtan Face Wash"/>
    <n v="1"/>
    <n v="744.61"/>
    <n v="0.05"/>
    <x v="6639"/>
    <n v="244.62"/>
    <s v="Cash on Delivery (COD)"/>
    <s v="Merchant (FBM)"/>
    <s v="Delivered"/>
    <s v="Delhi"/>
  </r>
  <r>
    <s v="IN-AMD-106650"/>
    <x v="674"/>
    <s v="Apparel &amp; Fashion"/>
    <s v="Printed T-Shirt"/>
    <n v="1"/>
    <n v="358.81"/>
    <n v="0"/>
    <x v="6640"/>
    <n v="122.09"/>
    <s v="Net Banking"/>
    <s v="Amazon (FBA)"/>
    <s v="Delivered"/>
    <s v="Rajasthan"/>
  </r>
  <r>
    <s v="IN-AMD-106651"/>
    <x v="382"/>
    <s v="Apparel &amp; Fashion"/>
    <s v="Cotton Kurta Set"/>
    <n v="4"/>
    <n v="402.33"/>
    <n v="0.05"/>
    <x v="6641"/>
    <n v="414.63"/>
    <s v="Credit/Debit Card"/>
    <s v="Amazon (FBA)"/>
    <s v="Delivered"/>
    <s v="Uttar Pradesh"/>
  </r>
  <r>
    <s v="IN-AMD-106652"/>
    <x v="404"/>
    <s v="Electronics &amp; Mobiles"/>
    <s v="Smartwatch"/>
    <n v="2"/>
    <n v="14163.48"/>
    <n v="0"/>
    <x v="6642"/>
    <n v="6033.96"/>
    <s v="UPI"/>
    <s v="Seller Flex"/>
    <s v="Delivered"/>
    <s v="Delhi"/>
  </r>
  <r>
    <s v="IN-AMD-106653"/>
    <x v="169"/>
    <s v="Pantry &amp; Groceries"/>
    <s v="Ghee 1L"/>
    <n v="4"/>
    <n v="1102.9100000000001"/>
    <n v="0.05"/>
    <x v="6643"/>
    <n v="860.07"/>
    <s v="Net Banking"/>
    <s v="Amazon (FBA)"/>
    <s v="Shipped"/>
    <s v="Tamil Nadu"/>
  </r>
  <r>
    <s v="IN-AMD-106654"/>
    <x v="350"/>
    <s v="Home &amp; Kitchen"/>
    <s v="Induction Cooktop"/>
    <n v="3"/>
    <n v="3840.81"/>
    <n v="0.25"/>
    <x v="6644"/>
    <n v="1085.1500000000001"/>
    <s v="UPI"/>
    <s v="Amazon (FBA)"/>
    <s v="Delivered"/>
    <s v="Telangana"/>
  </r>
  <r>
    <s v="IN-AMD-106655"/>
    <x v="435"/>
    <s v="Electronics &amp; Mobiles"/>
    <s v="Wireless Earbuds"/>
    <n v="2"/>
    <n v="10240.84"/>
    <n v="0"/>
    <x v="6645"/>
    <n v="6552.78"/>
    <s v="Cash on Delivery (COD)"/>
    <s v="Seller Flex"/>
    <s v="Delivered"/>
    <s v="Gujarat"/>
  </r>
  <r>
    <s v="IN-AMD-106656"/>
    <x v="182"/>
    <s v="Pantry &amp; Groceries"/>
    <s v="Filter Coffee Powder"/>
    <n v="4"/>
    <n v="476.79"/>
    <n v="0.1"/>
    <x v="6646"/>
    <n v="562.14"/>
    <s v="Amazon Pay Later"/>
    <s v="Amazon (FBA)"/>
    <s v="Delivered"/>
    <s v="Delhi"/>
  </r>
  <r>
    <s v="IN-AMD-106657"/>
    <x v="843"/>
    <s v="Pantry &amp; Groceries"/>
    <s v="Assorted Dry Fruits 500g"/>
    <n v="3"/>
    <n v="1021.92"/>
    <n v="0"/>
    <x v="6647"/>
    <n v="511.9"/>
    <s v="Net Banking"/>
    <s v="Amazon (FBA)"/>
    <s v="Delivered"/>
    <s v="Kerala"/>
  </r>
  <r>
    <s v="IN-AMD-106658"/>
    <x v="895"/>
    <s v="Pantry &amp; Groceries"/>
    <s v="Organic Turmeric Powder"/>
    <n v="4"/>
    <n v="1015.95"/>
    <n v="0"/>
    <x v="6648"/>
    <n v="816.58"/>
    <s v="Cash on Delivery (COD)"/>
    <s v="Amazon (FBA)"/>
    <s v="Delivered"/>
    <s v="Tamil Nadu"/>
  </r>
  <r>
    <s v="IN-AMD-106659"/>
    <x v="116"/>
    <s v="Beauty &amp; Personal Care"/>
    <s v="Ayurvedic Hair Oil"/>
    <n v="3"/>
    <n v="1280.8699999999999"/>
    <n v="0.05"/>
    <x v="6649"/>
    <n v="957.85"/>
    <s v="Credit/Debit Card"/>
    <s v="Amazon (FBA)"/>
    <s v="Delivered"/>
    <s v="West Bengal"/>
  </r>
  <r>
    <s v="IN-AMD-106660"/>
    <x v="177"/>
    <s v="Pantry &amp; Groceries"/>
    <s v="Basmati Rice 5kg"/>
    <n v="1"/>
    <n v="709.73"/>
    <n v="0.05"/>
    <x v="6650"/>
    <n v="126.57"/>
    <s v="Amazon Pay Later"/>
    <s v="Amazon (FBA)"/>
    <s v="Delivered"/>
    <s v="Kerala"/>
  </r>
  <r>
    <s v="IN-AMD-106661"/>
    <x v="21"/>
    <s v="Electronics &amp; Mobiles"/>
    <s v="Laptop Backpack"/>
    <n v="1"/>
    <n v="20930.95"/>
    <n v="0.15"/>
    <x v="6651"/>
    <n v="3582.21"/>
    <s v="Credit/Debit Card"/>
    <s v="Amazon (FBA)"/>
    <s v="Delivered"/>
    <s v="Karnataka"/>
  </r>
  <r>
    <s v="IN-AMD-106662"/>
    <x v="674"/>
    <s v="Beauty &amp; Personal Care"/>
    <s v="Electric Trimmer"/>
    <n v="2"/>
    <n v="1354.33"/>
    <n v="0.05"/>
    <x v="6652"/>
    <n v="581.51"/>
    <s v="Cash on Delivery (COD)"/>
    <s v="Amazon (FBA)"/>
    <s v="Delivered"/>
    <s v="Karnataka"/>
  </r>
  <r>
    <s v="IN-AMD-106663"/>
    <x v="229"/>
    <s v="Beauty &amp; Personal Care"/>
    <s v="Sunscreen Gel SPF 50"/>
    <n v="4"/>
    <n v="572"/>
    <n v="0"/>
    <x v="6653"/>
    <n v="465.79"/>
    <s v="UPI"/>
    <s v="Merchant (FBM)"/>
    <s v="Shipped"/>
    <s v="Telangana"/>
  </r>
  <r>
    <s v="IN-AMD-106664"/>
    <x v="656"/>
    <s v="Electronics &amp; Mobiles"/>
    <s v="5G Smartphone"/>
    <n v="4"/>
    <n v="21365.99"/>
    <n v="0"/>
    <x v="6654"/>
    <n v="12390.76"/>
    <s v="Credit/Debit Card"/>
    <s v="Seller Flex"/>
    <s v="Delivered"/>
    <s v="Uttar Pradesh"/>
  </r>
  <r>
    <s v="IN-AMD-106665"/>
    <x v="369"/>
    <s v="Electronics &amp; Mobiles"/>
    <s v="Laptop Backpack"/>
    <n v="3"/>
    <n v="6087.77"/>
    <n v="0"/>
    <x v="6655"/>
    <n v="5248.7"/>
    <s v="UPI"/>
    <s v="Amazon (FBA)"/>
    <s v="Shipped"/>
    <s v="West Bengal"/>
  </r>
  <r>
    <s v="IN-AMD-106666"/>
    <x v="875"/>
    <s v="Pantry &amp; Groceries"/>
    <s v="Assorted Dry Fruits 500g"/>
    <n v="2"/>
    <n v="869.89"/>
    <n v="0.2"/>
    <x v="6656"/>
    <n v="218.12"/>
    <s v="Cash on Delivery (COD)"/>
    <s v="Seller Flex"/>
    <s v="Delivered"/>
    <s v="Tamil Nadu"/>
  </r>
  <r>
    <s v="IN-AMD-106667"/>
    <x v="958"/>
    <s v="Electronics &amp; Mobiles"/>
    <s v="5G Smartphone"/>
    <n v="1"/>
    <n v="20768.11"/>
    <n v="0"/>
    <x v="6657"/>
    <n v="0"/>
    <s v="UPI"/>
    <s v="Amazon (FBA)"/>
    <s v="Returned"/>
    <s v="Telangana"/>
  </r>
  <r>
    <s v="IN-AMD-106668"/>
    <x v="408"/>
    <s v="Beauty &amp; Personal Care"/>
    <s v="Ubtan Face Wash"/>
    <n v="4"/>
    <n v="517.74"/>
    <n v="0"/>
    <x v="6658"/>
    <n v="403.09"/>
    <s v="UPI"/>
    <s v="Amazon (FBA)"/>
    <s v="Delivered"/>
    <s v="Maharashtra"/>
  </r>
  <r>
    <s v="IN-AMD-106669"/>
    <x v="591"/>
    <s v="Electronics &amp; Mobiles"/>
    <s v="Laptop Backpack"/>
    <n v="3"/>
    <n v="31930.46"/>
    <n v="0"/>
    <x v="6659"/>
    <n v="17128.330000000002"/>
    <s v="UPI"/>
    <s v="Amazon (FBA)"/>
    <s v="Delivered"/>
    <s v="Tamil Nadu"/>
  </r>
  <r>
    <s v="IN-AMD-106670"/>
    <x v="511"/>
    <s v="Electronics &amp; Mobiles"/>
    <s v="Wireless Earbuds"/>
    <n v="1"/>
    <n v="21718.17"/>
    <n v="0.1"/>
    <x v="6660"/>
    <n v="5539.42"/>
    <s v="Amazon Pay Later"/>
    <s v="Seller Flex"/>
    <s v="Delivered"/>
    <s v="Maharashtra"/>
  </r>
  <r>
    <s v="IN-AMD-106671"/>
    <x v="801"/>
    <s v="Apparel &amp; Fashion"/>
    <s v="Cotton Kurta Set"/>
    <n v="1"/>
    <n v="2116.23"/>
    <n v="0.05"/>
    <x v="6661"/>
    <n v="598.44000000000005"/>
    <s v="Net Banking"/>
    <s v="Amazon (FBA)"/>
    <s v="Delivered"/>
    <s v="Telangana"/>
  </r>
  <r>
    <s v="IN-AMD-106672"/>
    <x v="791"/>
    <s v="Electronics &amp; Mobiles"/>
    <s v="Wireless Earbuds"/>
    <n v="1"/>
    <n v="999.07"/>
    <n v="0"/>
    <x v="6662"/>
    <n v="191.51"/>
    <s v="Cash on Delivery (COD)"/>
    <s v="Amazon (FBA)"/>
    <s v="Delivered"/>
    <s v="Rajasthan"/>
  </r>
  <r>
    <s v="IN-AMD-106673"/>
    <x v="629"/>
    <s v="Home &amp; Kitchen"/>
    <s v="Stainless Steel Dinner Set"/>
    <n v="3"/>
    <n v="4180.78"/>
    <n v="0.15"/>
    <x v="6663"/>
    <n v="3490.67"/>
    <s v="Credit/Debit Card"/>
    <s v="Amazon (FBA)"/>
    <s v="Delivered"/>
    <s v="Maharashtra"/>
  </r>
  <r>
    <s v="IN-AMD-106674"/>
    <x v="279"/>
    <s v="Home &amp; Kitchen"/>
    <s v="Stainless Steel Dinner Set"/>
    <n v="3"/>
    <n v="7251.49"/>
    <n v="0.15"/>
    <x v="6664"/>
    <n v="5043.6400000000003"/>
    <s v="UPI"/>
    <s v="Amazon (FBA)"/>
    <s v="Delivered"/>
    <s v="Maharashtra"/>
  </r>
  <r>
    <s v="IN-AMD-106675"/>
    <x v="969"/>
    <s v="Electronics &amp; Mobiles"/>
    <s v="Laptop Backpack"/>
    <n v="1"/>
    <n v="24940.82"/>
    <n v="0.05"/>
    <x v="6665"/>
    <n v="3543.12"/>
    <s v="Credit/Debit Card"/>
    <s v="Amazon (FBA)"/>
    <s v="Delivered"/>
    <s v="Tamil Nadu"/>
  </r>
  <r>
    <s v="IN-AMD-106676"/>
    <x v="795"/>
    <s v="Electronics &amp; Mobiles"/>
    <s v="Smartwatch"/>
    <n v="3"/>
    <n v="13886.24"/>
    <n v="0.1"/>
    <x v="6666"/>
    <n v="5746.09"/>
    <s v="Credit/Debit Card"/>
    <s v="Amazon (FBA)"/>
    <s v="Delivered"/>
    <s v="Delhi"/>
  </r>
  <r>
    <s v="IN-AMD-106677"/>
    <x v="360"/>
    <s v="Apparel &amp; Fashion"/>
    <s v="Printed T-Shirt"/>
    <n v="1"/>
    <n v="428.17"/>
    <n v="0"/>
    <x v="6667"/>
    <n v="73.55"/>
    <s v="Net Banking"/>
    <s v="Amazon (FBA)"/>
    <s v="Delivered"/>
    <s v="Delhi"/>
  </r>
  <r>
    <s v="IN-AMD-106678"/>
    <x v="430"/>
    <s v="Electronics &amp; Mobiles"/>
    <s v="Laptop Backpack"/>
    <n v="1"/>
    <n v="23720.95"/>
    <n v="0.1"/>
    <x v="6668"/>
    <n v="6403.77"/>
    <s v="Amazon Pay Later"/>
    <s v="Amazon (FBA)"/>
    <s v="Shipped"/>
    <s v="Karnataka"/>
  </r>
  <r>
    <s v="IN-AMD-106679"/>
    <x v="624"/>
    <s v="Beauty &amp; Personal Care"/>
    <s v="Ayurvedic Hair Oil"/>
    <n v="1"/>
    <n v="462.27"/>
    <n v="0.2"/>
    <x v="6669"/>
    <n v="123.96"/>
    <s v="Net Banking"/>
    <s v="Amazon (FBA)"/>
    <s v="Delivered"/>
    <s v="Maharashtra"/>
  </r>
  <r>
    <s v="IN-AMD-106680"/>
    <x v="895"/>
    <s v="Apparel &amp; Fashion"/>
    <s v="Men Denim Jeans"/>
    <n v="3"/>
    <n v="1168.94"/>
    <n v="0"/>
    <x v="6670"/>
    <n v="1044.75"/>
    <s v="Cash on Delivery (COD)"/>
    <s v="Merchant (FBM)"/>
    <s v="Delivered"/>
    <s v="Kerala"/>
  </r>
  <r>
    <s v="IN-AMD-106681"/>
    <x v="909"/>
    <s v="Electronics &amp; Mobiles"/>
    <s v="Smartwatch"/>
    <n v="2"/>
    <n v="34836.01"/>
    <n v="0.15"/>
    <x v="6671"/>
    <n v="7442.33"/>
    <s v="UPI"/>
    <s v="Amazon (FBA)"/>
    <s v="Delivered"/>
    <s v="Delhi"/>
  </r>
  <r>
    <s v="IN-AMD-106682"/>
    <x v="580"/>
    <s v="Apparel &amp; Fashion"/>
    <s v="Men Denim Jeans"/>
    <n v="2"/>
    <n v="1957.34"/>
    <n v="0.15"/>
    <x v="6672"/>
    <n v="512.82000000000005"/>
    <s v="Cash on Delivery (COD)"/>
    <s v="Amazon (FBA)"/>
    <s v="Delivered"/>
    <s v="Delhi"/>
  </r>
  <r>
    <s v="IN-AMD-106683"/>
    <x v="151"/>
    <s v="Electronics &amp; Mobiles"/>
    <s v="5G Smartphone"/>
    <n v="3"/>
    <n v="28520.23"/>
    <n v="0.2"/>
    <x v="6673"/>
    <n v="16563.07"/>
    <s v="Cash on Delivery (COD)"/>
    <s v="Amazon (FBA)"/>
    <s v="Delivered"/>
    <s v="Delhi"/>
  </r>
  <r>
    <s v="IN-AMD-106684"/>
    <x v="461"/>
    <s v="Electronics &amp; Mobiles"/>
    <s v="Power Bank 20000mAh"/>
    <n v="4"/>
    <n v="6351.33"/>
    <n v="0.1"/>
    <x v="6674"/>
    <n v="5777.49"/>
    <s v="UPI"/>
    <s v="Amazon (FBA)"/>
    <s v="Delivered"/>
    <s v="Maharashtra"/>
  </r>
  <r>
    <s v="IN-AMD-106685"/>
    <x v="353"/>
    <s v="Electronics &amp; Mobiles"/>
    <s v="5G Smartphone"/>
    <n v="3"/>
    <n v="16430.89"/>
    <n v="0"/>
    <x v="6675"/>
    <n v="15421.12"/>
    <s v="Cash on Delivery (COD)"/>
    <s v="Amazon (FBA)"/>
    <s v="Delivered"/>
    <s v="Karnataka"/>
  </r>
  <r>
    <s v="IN-AMD-106686"/>
    <x v="179"/>
    <s v="Beauty &amp; Personal Care"/>
    <s v="Ubtan Face Wash"/>
    <n v="4"/>
    <n v="754.59"/>
    <n v="0.05"/>
    <x v="6676"/>
    <n v="582.39"/>
    <s v="Net Banking"/>
    <s v="Amazon (FBA)"/>
    <s v="Delivered"/>
    <s v="Maharashtra"/>
  </r>
  <r>
    <s v="IN-AMD-106687"/>
    <x v="45"/>
    <s v="Pantry &amp; Groceries"/>
    <s v="Ghee 1L"/>
    <n v="1"/>
    <n v="496.8"/>
    <n v="0.1"/>
    <x v="6677"/>
    <n v="142.22999999999999"/>
    <s v="Cash on Delivery (COD)"/>
    <s v="Merchant (FBM)"/>
    <s v="Delivered"/>
    <s v="Tamil Nadu"/>
  </r>
  <r>
    <s v="IN-AMD-106688"/>
    <x v="55"/>
    <s v="Beauty &amp; Personal Care"/>
    <s v="Matte Lipstick"/>
    <n v="4"/>
    <n v="295.52"/>
    <n v="0"/>
    <x v="6678"/>
    <n v="185.19"/>
    <s v="Credit/Debit Card"/>
    <s v="Seller Flex"/>
    <s v="Delivered"/>
    <s v="Tamil Nadu"/>
  </r>
  <r>
    <s v="IN-AMD-106689"/>
    <x v="767"/>
    <s v="Apparel &amp; Fashion"/>
    <s v="Printed T-Shirt"/>
    <n v="1"/>
    <n v="2729.82"/>
    <n v="0.05"/>
    <x v="6679"/>
    <n v="427.03"/>
    <s v="UPI"/>
    <s v="Merchant (FBM)"/>
    <s v="Delivered"/>
    <s v="Karnataka"/>
  </r>
  <r>
    <s v="IN-AMD-106690"/>
    <x v="688"/>
    <s v="Electronics &amp; Mobiles"/>
    <s v="Wireless Earbuds"/>
    <n v="2"/>
    <n v="23986.26"/>
    <n v="0.15"/>
    <x v="6680"/>
    <n v="7577.83"/>
    <s v="Credit/Debit Card"/>
    <s v="Amazon (FBA)"/>
    <s v="Delivered"/>
    <s v="Delhi"/>
  </r>
  <r>
    <s v="IN-AMD-106691"/>
    <x v="152"/>
    <s v="Apparel &amp; Fashion"/>
    <s v="Men Denim Jeans"/>
    <n v="1"/>
    <n v="2563.9299999999998"/>
    <n v="0.1"/>
    <x v="6681"/>
    <n v="406.86"/>
    <s v="Credit/Debit Card"/>
    <s v="Amazon (FBA)"/>
    <s v="Delivered"/>
    <s v="Telangana"/>
  </r>
  <r>
    <s v="IN-AMD-106692"/>
    <x v="240"/>
    <s v="Home &amp; Kitchen"/>
    <s v="Cotton Bedsheet Double"/>
    <n v="4"/>
    <n v="1754.25"/>
    <n v="0"/>
    <x v="6682"/>
    <n v="2106.0100000000002"/>
    <s v="UPI"/>
    <s v="Amazon (FBA)"/>
    <s v="Delivered"/>
    <s v="Karnataka"/>
  </r>
  <r>
    <s v="IN-AMD-106693"/>
    <x v="972"/>
    <s v="Pantry &amp; Groceries"/>
    <s v="Filter Coffee Powder"/>
    <n v="2"/>
    <n v="995.76"/>
    <n v="0.05"/>
    <x v="6683"/>
    <n v="375.21"/>
    <s v="UPI"/>
    <s v="Seller Flex"/>
    <s v="Delivered"/>
    <s v="Delhi"/>
  </r>
  <r>
    <s v="IN-AMD-106694"/>
    <x v="842"/>
    <s v="Electronics &amp; Mobiles"/>
    <s v="Wireless Earbuds"/>
    <n v="2"/>
    <n v="19667.669999999998"/>
    <n v="0.1"/>
    <x v="6684"/>
    <n v="5161.95"/>
    <s v="UPI"/>
    <s v="Amazon (FBA)"/>
    <s v="Delivered"/>
    <s v="Telangana"/>
  </r>
  <r>
    <s v="IN-AMD-106695"/>
    <x v="104"/>
    <s v="Electronics &amp; Mobiles"/>
    <s v="5G Smartphone"/>
    <n v="3"/>
    <n v="17552.91"/>
    <n v="0.15"/>
    <x v="6685"/>
    <n v="10700.73"/>
    <s v="Net Banking"/>
    <s v="Amazon (FBA)"/>
    <s v="Delivered"/>
    <s v="Uttar Pradesh"/>
  </r>
  <r>
    <s v="IN-AMD-106696"/>
    <x v="622"/>
    <s v="Home &amp; Kitchen"/>
    <s v="Cotton Bedsheet Double"/>
    <n v="4"/>
    <n v="1572.4"/>
    <n v="0"/>
    <x v="6686"/>
    <n v="937.83"/>
    <s v="Cash on Delivery (COD)"/>
    <s v="Amazon (FBA)"/>
    <s v="Delivered"/>
    <s v="Tamil Nadu"/>
  </r>
  <r>
    <s v="IN-AMD-106697"/>
    <x v="661"/>
    <s v="Beauty &amp; Personal Care"/>
    <s v="Matte Lipstick"/>
    <n v="4"/>
    <n v="346.82"/>
    <n v="0.05"/>
    <x v="6687"/>
    <n v="407.78"/>
    <s v="UPI"/>
    <s v="Seller Flex"/>
    <s v="Delivered"/>
    <s v="Gujarat"/>
  </r>
  <r>
    <s v="IN-AMD-106698"/>
    <x v="626"/>
    <s v="Beauty &amp; Personal Care"/>
    <s v="Ayurvedic Hair Oil"/>
    <n v="3"/>
    <n v="393.6"/>
    <n v="0.2"/>
    <x v="6688"/>
    <n v="185.57"/>
    <s v="UPI"/>
    <s v="Amazon (FBA)"/>
    <s v="Delivered"/>
    <s v="Maharashtra"/>
  </r>
  <r>
    <s v="IN-AMD-106699"/>
    <x v="646"/>
    <s v="Home &amp; Kitchen"/>
    <s v="Mixer Grinder 750W"/>
    <n v="3"/>
    <n v="1379.95"/>
    <n v="0"/>
    <x v="6689"/>
    <n v="0"/>
    <s v="UPI"/>
    <s v="Amazon (FBA)"/>
    <s v="Returned"/>
    <s v="Tamil Nadu"/>
  </r>
  <r>
    <s v="IN-AMD-106700"/>
    <x v="256"/>
    <s v="Pantry &amp; Groceries"/>
    <s v="Ghee 1L"/>
    <n v="2"/>
    <n v="799.16"/>
    <n v="0.1"/>
    <x v="6690"/>
    <n v="465.03"/>
    <s v="Cash on Delivery (COD)"/>
    <s v="Seller Flex"/>
    <s v="Delivered"/>
    <s v="Telangana"/>
  </r>
  <r>
    <s v="IN-AMD-106701"/>
    <x v="922"/>
    <s v="Apparel &amp; Fashion"/>
    <s v="Printed T-Shirt"/>
    <n v="3"/>
    <n v="2593.6"/>
    <n v="0"/>
    <x v="6691"/>
    <n v="1652.1"/>
    <s v="Credit/Debit Card"/>
    <s v="Amazon (FBA)"/>
    <s v="Delivered"/>
    <s v="Karnataka"/>
  </r>
  <r>
    <s v="IN-AMD-106702"/>
    <x v="28"/>
    <s v="Pantry &amp; Groceries"/>
    <s v="Basmati Rice 5kg"/>
    <n v="2"/>
    <n v="994.54"/>
    <n v="0.05"/>
    <x v="6692"/>
    <n v="268.61"/>
    <s v="Net Banking"/>
    <s v="Amazon (FBA)"/>
    <s v="Delivered"/>
    <s v="Karnataka"/>
  </r>
  <r>
    <s v="IN-AMD-106703"/>
    <x v="884"/>
    <s v="Pantry &amp; Groceries"/>
    <s v="Assorted Dry Fruits 500g"/>
    <n v="4"/>
    <n v="1097.67"/>
    <n v="0.2"/>
    <x v="6693"/>
    <n v="1120.5999999999999"/>
    <s v="UPI"/>
    <s v="Amazon (FBA)"/>
    <s v="Delivered"/>
    <s v="Tamil Nadu"/>
  </r>
  <r>
    <s v="IN-AMD-106704"/>
    <x v="650"/>
    <s v="Beauty &amp; Personal Care"/>
    <s v="Sunscreen Gel SPF 50"/>
    <n v="3"/>
    <n v="1405.7"/>
    <n v="0.05"/>
    <x v="6694"/>
    <n v="607.30999999999995"/>
    <s v="UPI"/>
    <s v="Amazon (FBA)"/>
    <s v="Delivered"/>
    <s v="Delhi"/>
  </r>
  <r>
    <s v="IN-AMD-106705"/>
    <x v="889"/>
    <s v="Apparel &amp; Fashion"/>
    <s v="Saree with Unstitched Blouse"/>
    <n v="4"/>
    <n v="1946.04"/>
    <n v="0.1"/>
    <x v="6695"/>
    <n v="2052.06"/>
    <s v="UPI"/>
    <s v="Amazon (FBA)"/>
    <s v="Delivered"/>
    <s v="Delhi"/>
  </r>
  <r>
    <s v="IN-AMD-106706"/>
    <x v="854"/>
    <s v="Electronics &amp; Mobiles"/>
    <s v="Power Bank 20000mAh"/>
    <n v="2"/>
    <n v="23753.75"/>
    <n v="0"/>
    <x v="6696"/>
    <n v="10521.97"/>
    <s v="Cash on Delivery (COD)"/>
    <s v="Merchant (FBM)"/>
    <s v="Delivered"/>
    <s v="Telangana"/>
  </r>
  <r>
    <s v="IN-AMD-106707"/>
    <x v="871"/>
    <s v="Apparel &amp; Fashion"/>
    <s v="Cotton Kurta Set"/>
    <n v="1"/>
    <n v="1387.35"/>
    <n v="0.05"/>
    <x v="6697"/>
    <n v="391.68"/>
    <s v="UPI"/>
    <s v="Amazon (FBA)"/>
    <s v="Delivered"/>
    <s v="Delhi"/>
  </r>
  <r>
    <s v="IN-AMD-106708"/>
    <x v="709"/>
    <s v="Apparel &amp; Fashion"/>
    <s v="Printed T-Shirt"/>
    <n v="1"/>
    <n v="1105.55"/>
    <n v="0"/>
    <x v="6698"/>
    <n v="158.96"/>
    <s v="UPI"/>
    <s v="Seller Flex"/>
    <s v="Delivered"/>
    <s v="Maharashtra"/>
  </r>
  <r>
    <s v="IN-AMD-106709"/>
    <x v="373"/>
    <s v="Beauty &amp; Personal Care"/>
    <s v="Electric Trimmer"/>
    <n v="4"/>
    <n v="961.95"/>
    <n v="0.1"/>
    <x v="6699"/>
    <n v="1007.35"/>
    <s v="Cash on Delivery (COD)"/>
    <s v="Merchant (FBM)"/>
    <s v="Delivered"/>
    <s v="Maharashtra"/>
  </r>
  <r>
    <s v="IN-AMD-106710"/>
    <x v="584"/>
    <s v="Electronics &amp; Mobiles"/>
    <s v="Laptop Backpack"/>
    <n v="2"/>
    <n v="24966.81"/>
    <n v="0.05"/>
    <x v="6700"/>
    <n v="12326.9"/>
    <s v="Cash on Delivery (COD)"/>
    <s v="Amazon (FBA)"/>
    <s v="Delivered"/>
    <s v="Tamil Nadu"/>
  </r>
  <r>
    <s v="IN-AMD-106711"/>
    <x v="341"/>
    <s v="Electronics &amp; Mobiles"/>
    <s v="Smartwatch"/>
    <n v="2"/>
    <n v="25840.37"/>
    <n v="0"/>
    <x v="6701"/>
    <n v="8876.4"/>
    <s v="UPI"/>
    <s v="Amazon (FBA)"/>
    <s v="Delivered"/>
    <s v="Kerala"/>
  </r>
  <r>
    <s v="IN-AMD-106712"/>
    <x v="305"/>
    <s v="Beauty &amp; Personal Care"/>
    <s v="Sunscreen Gel SPF 50"/>
    <n v="1"/>
    <n v="672.37"/>
    <n v="0.25"/>
    <x v="6702"/>
    <n v="0"/>
    <s v="UPI"/>
    <s v="Merchant (FBM)"/>
    <s v="Cancelled"/>
    <s v="Karnataka"/>
  </r>
  <r>
    <s v="IN-AMD-106713"/>
    <x v="721"/>
    <s v="Electronics &amp; Mobiles"/>
    <s v="5G Smartphone"/>
    <n v="2"/>
    <n v="33911"/>
    <n v="0"/>
    <x v="6703"/>
    <n v="21538.41"/>
    <s v="Credit/Debit Card"/>
    <s v="Amazon (FBA)"/>
    <s v="Delivered"/>
    <s v="Maharashtra"/>
  </r>
  <r>
    <s v="IN-AMD-106714"/>
    <x v="710"/>
    <s v="Apparel &amp; Fashion"/>
    <s v="Saree with Unstitched Blouse"/>
    <n v="2"/>
    <n v="2888.95"/>
    <n v="0.15"/>
    <x v="6704"/>
    <n v="1198.1300000000001"/>
    <s v="Net Banking"/>
    <s v="Seller Flex"/>
    <s v="Shipped"/>
    <s v="West Bengal"/>
  </r>
  <r>
    <s v="IN-AMD-106715"/>
    <x v="186"/>
    <s v="Apparel &amp; Fashion"/>
    <s v="Men Denim Jeans"/>
    <n v="4"/>
    <n v="1844.28"/>
    <n v="0"/>
    <x v="6705"/>
    <n v="1111.7"/>
    <s v="UPI"/>
    <s v="Seller Flex"/>
    <s v="Delivered"/>
    <s v="West Bengal"/>
  </r>
  <r>
    <s v="IN-AMD-106716"/>
    <x v="917"/>
    <s v="Home &amp; Kitchen"/>
    <s v="Stainless Steel Dinner Set"/>
    <n v="1"/>
    <n v="5511.6"/>
    <n v="0.15"/>
    <x v="6706"/>
    <n v="0"/>
    <s v="UPI"/>
    <s v="Amazon (FBA)"/>
    <s v="Cancelled"/>
    <s v="Gujarat"/>
  </r>
  <r>
    <s v="IN-AMD-106717"/>
    <x v="658"/>
    <s v="Electronics &amp; Mobiles"/>
    <s v="Laptop Backpack"/>
    <n v="2"/>
    <n v="25348.78"/>
    <n v="0.05"/>
    <x v="6707"/>
    <n v="7150.45"/>
    <s v="Net Banking"/>
    <s v="Amazon (FBA)"/>
    <s v="Delivered"/>
    <s v="Delhi"/>
  </r>
  <r>
    <s v="IN-AMD-106718"/>
    <x v="191"/>
    <s v="Beauty &amp; Personal Care"/>
    <s v="Ubtan Face Wash"/>
    <n v="4"/>
    <n v="1060.3599999999999"/>
    <n v="0.15"/>
    <x v="6708"/>
    <n v="724.53"/>
    <s v="UPI"/>
    <s v="Seller Flex"/>
    <s v="Delivered"/>
    <s v="Maharashtra"/>
  </r>
  <r>
    <s v="IN-AMD-106719"/>
    <x v="340"/>
    <s v="Apparel &amp; Fashion"/>
    <s v="Sports Shoes"/>
    <n v="3"/>
    <n v="768.38"/>
    <n v="0.15"/>
    <x v="6709"/>
    <n v="0"/>
    <s v="Net Banking"/>
    <s v="Amazon (FBA)"/>
    <s v="Returned"/>
    <s v="Maharashtra"/>
  </r>
  <r>
    <s v="IN-AMD-106720"/>
    <x v="460"/>
    <s v="Pantry &amp; Groceries"/>
    <s v="Assorted Dry Fruits 500g"/>
    <n v="1"/>
    <n v="659.65"/>
    <n v="0.1"/>
    <x v="6710"/>
    <n v="125.36"/>
    <s v="Cash on Delivery (COD)"/>
    <s v="Amazon (FBA)"/>
    <s v="Delivered"/>
    <s v="Rajasthan"/>
  </r>
  <r>
    <s v="IN-AMD-106721"/>
    <x v="108"/>
    <s v="Apparel &amp; Fashion"/>
    <s v="Cotton Kurta Set"/>
    <n v="4"/>
    <n v="2657.01"/>
    <n v="0.05"/>
    <x v="6711"/>
    <n v="3200.5"/>
    <s v="Credit/Debit Card"/>
    <s v="Amazon (FBA)"/>
    <s v="Delivered"/>
    <s v="Gujarat"/>
  </r>
  <r>
    <s v="IN-AMD-106722"/>
    <x v="337"/>
    <s v="Electronics &amp; Mobiles"/>
    <s v="Wireless Earbuds"/>
    <n v="3"/>
    <n v="8352.74"/>
    <n v="0.1"/>
    <x v="6712"/>
    <n v="6742.67"/>
    <s v="Cash on Delivery (COD)"/>
    <s v="Amazon (FBA)"/>
    <s v="Delivered"/>
    <s v="Uttar Pradesh"/>
  </r>
  <r>
    <s v="IN-AMD-106723"/>
    <x v="635"/>
    <s v="Electronics &amp; Mobiles"/>
    <s v="Power Bank 20000mAh"/>
    <n v="2"/>
    <n v="14748.21"/>
    <n v="0.15"/>
    <x v="6713"/>
    <n v="8255.5300000000007"/>
    <s v="UPI"/>
    <s v="Amazon (FBA)"/>
    <s v="Delivered"/>
    <s v="Maharashtra"/>
  </r>
  <r>
    <s v="IN-AMD-106724"/>
    <x v="881"/>
    <s v="Electronics &amp; Mobiles"/>
    <s v="Laptop Backpack"/>
    <n v="2"/>
    <n v="15640.15"/>
    <n v="0.1"/>
    <x v="6714"/>
    <n v="6874.43"/>
    <s v="Net Banking"/>
    <s v="Amazon (FBA)"/>
    <s v="Delivered"/>
    <s v="Maharashtra"/>
  </r>
  <r>
    <s v="IN-AMD-106725"/>
    <x v="764"/>
    <s v="Apparel &amp; Fashion"/>
    <s v="Sports Shoes"/>
    <n v="3"/>
    <n v="2214.88"/>
    <n v="0.05"/>
    <x v="6715"/>
    <n v="1709.03"/>
    <s v="Credit/Debit Card"/>
    <s v="Amazon (FBA)"/>
    <s v="Delivered"/>
    <s v="Karnataka"/>
  </r>
  <r>
    <s v="IN-AMD-106726"/>
    <x v="560"/>
    <s v="Electronics &amp; Mobiles"/>
    <s v="Power Bank 20000mAh"/>
    <n v="4"/>
    <n v="21949.09"/>
    <n v="0"/>
    <x v="6716"/>
    <n v="23304.42"/>
    <s v="UPI"/>
    <s v="Seller Flex"/>
    <s v="Delivered"/>
    <s v="Uttar Pradesh"/>
  </r>
  <r>
    <s v="IN-AMD-106727"/>
    <x v="490"/>
    <s v="Apparel &amp; Fashion"/>
    <s v="Printed T-Shirt"/>
    <n v="2"/>
    <n v="2928.48"/>
    <n v="0.2"/>
    <x v="6717"/>
    <n v="615.96"/>
    <s v="UPI"/>
    <s v="Amazon (FBA)"/>
    <s v="Delivered"/>
    <s v="Rajasthan"/>
  </r>
  <r>
    <s v="IN-AMD-106728"/>
    <x v="389"/>
    <s v="Home &amp; Kitchen"/>
    <s v="Stainless Steel Dinner Set"/>
    <n v="2"/>
    <n v="2739.77"/>
    <n v="0"/>
    <x v="6718"/>
    <n v="1421.51"/>
    <s v="Cash on Delivery (COD)"/>
    <s v="Amazon (FBA)"/>
    <s v="Delivered"/>
    <s v="Tamil Nadu"/>
  </r>
  <r>
    <s v="IN-AMD-106729"/>
    <x v="441"/>
    <s v="Electronics &amp; Mobiles"/>
    <s v="Wireless Earbuds"/>
    <n v="4"/>
    <n v="16978.22"/>
    <n v="0"/>
    <x v="6719"/>
    <n v="0"/>
    <s v="Cash on Delivery (COD)"/>
    <s v="Amazon (FBA)"/>
    <s v="Cancelled"/>
    <s v="West Bengal"/>
  </r>
  <r>
    <s v="IN-AMD-106730"/>
    <x v="235"/>
    <s v="Electronics &amp; Mobiles"/>
    <s v="Laptop Backpack"/>
    <n v="4"/>
    <n v="25996.27"/>
    <n v="0"/>
    <x v="6720"/>
    <n v="0"/>
    <s v="Net Banking"/>
    <s v="Amazon (FBA)"/>
    <s v="Returned"/>
    <s v="Telangana"/>
  </r>
  <r>
    <s v="IN-AMD-106731"/>
    <x v="858"/>
    <s v="Beauty &amp; Personal Care"/>
    <s v="Electric Trimmer"/>
    <n v="3"/>
    <n v="205.05"/>
    <n v="0.15"/>
    <x v="6721"/>
    <n v="81.89"/>
    <s v="UPI"/>
    <s v="Amazon (FBA)"/>
    <s v="Shipped"/>
    <s v="Karnataka"/>
  </r>
  <r>
    <s v="IN-AMD-106732"/>
    <x v="327"/>
    <s v="Pantry &amp; Groceries"/>
    <s v="Basmati Rice 5kg"/>
    <n v="2"/>
    <n v="668.02"/>
    <n v="0.1"/>
    <x v="6722"/>
    <n v="178.92"/>
    <s v="Net Banking"/>
    <s v="Amazon (FBA)"/>
    <s v="Delivered"/>
    <s v="Uttar Pradesh"/>
  </r>
  <r>
    <s v="IN-AMD-106733"/>
    <x v="739"/>
    <s v="Electronics &amp; Mobiles"/>
    <s v="Wireless Earbuds"/>
    <n v="4"/>
    <n v="4799.09"/>
    <n v="0"/>
    <x v="6723"/>
    <n v="4542.96"/>
    <s v="UPI"/>
    <s v="Amazon (FBA)"/>
    <s v="Delivered"/>
    <s v="Telangana"/>
  </r>
  <r>
    <s v="IN-AMD-106734"/>
    <x v="348"/>
    <s v="Electronics &amp; Mobiles"/>
    <s v="Smartwatch"/>
    <n v="1"/>
    <n v="10817.3"/>
    <n v="0.1"/>
    <x v="6724"/>
    <n v="1542.67"/>
    <s v="Amazon Pay Later"/>
    <s v="Amazon (FBA)"/>
    <s v="Delivered"/>
    <s v="Karnataka"/>
  </r>
  <r>
    <s v="IN-AMD-106735"/>
    <x v="180"/>
    <s v="Pantry &amp; Groceries"/>
    <s v="Ghee 1L"/>
    <n v="3"/>
    <n v="1108.32"/>
    <n v="0"/>
    <x v="6725"/>
    <n v="0"/>
    <s v="UPI"/>
    <s v="Amazon (FBA)"/>
    <s v="Returned"/>
    <s v="Uttar Pradesh"/>
  </r>
  <r>
    <s v="IN-AMD-106736"/>
    <x v="46"/>
    <s v="Electronics &amp; Mobiles"/>
    <s v="Smartwatch"/>
    <n v="3"/>
    <n v="27511.1"/>
    <n v="0.05"/>
    <x v="6726"/>
    <n v="23342.799999999999"/>
    <s v="UPI"/>
    <s v="Seller Flex"/>
    <s v="Delivered"/>
    <s v="Maharashtra"/>
  </r>
  <r>
    <s v="IN-AMD-106737"/>
    <x v="292"/>
    <s v="Pantry &amp; Groceries"/>
    <s v="Ghee 1L"/>
    <n v="3"/>
    <n v="315.91000000000003"/>
    <n v="0.15"/>
    <x v="6727"/>
    <n v="150.08000000000001"/>
    <s v="UPI"/>
    <s v="Amazon (FBA)"/>
    <s v="Delivered"/>
    <s v="West Bengal"/>
  </r>
  <r>
    <s v="IN-AMD-106738"/>
    <x v="28"/>
    <s v="Electronics &amp; Mobiles"/>
    <s v="Laptop Backpack"/>
    <n v="3"/>
    <n v="16700.310000000001"/>
    <n v="0"/>
    <x v="6728"/>
    <n v="13126.45"/>
    <s v="Credit/Debit Card"/>
    <s v="Amazon (FBA)"/>
    <s v="Shipped"/>
    <s v="Karnataka"/>
  </r>
  <r>
    <s v="IN-AMD-106739"/>
    <x v="946"/>
    <s v="Beauty &amp; Personal Care"/>
    <s v="Ubtan Face Wash"/>
    <n v="1"/>
    <n v="996.16"/>
    <n v="0"/>
    <x v="6729"/>
    <n v="133.84"/>
    <s v="UPI"/>
    <s v="Amazon (FBA)"/>
    <s v="Delivered"/>
    <s v="Karnataka"/>
  </r>
  <r>
    <s v="IN-AMD-106740"/>
    <x v="833"/>
    <s v="Apparel &amp; Fashion"/>
    <s v="Sports Shoes"/>
    <n v="3"/>
    <n v="722.75"/>
    <n v="0"/>
    <x v="6730"/>
    <n v="712.67"/>
    <s v="Cash on Delivery (COD)"/>
    <s v="Seller Flex"/>
    <s v="Delivered"/>
    <s v="Telangana"/>
  </r>
  <r>
    <s v="IN-AMD-106741"/>
    <x v="773"/>
    <s v="Pantry &amp; Groceries"/>
    <s v="Organic Turmeric Powder"/>
    <n v="3"/>
    <n v="961.14"/>
    <n v="0.05"/>
    <x v="6731"/>
    <n v="723.36"/>
    <s v="UPI"/>
    <s v="Amazon (FBA)"/>
    <s v="Delivered"/>
    <s v="West Bengal"/>
  </r>
  <r>
    <s v="IN-AMD-106742"/>
    <x v="356"/>
    <s v="Apparel &amp; Fashion"/>
    <s v="Cotton Kurta Set"/>
    <n v="4"/>
    <n v="2303.85"/>
    <n v="0"/>
    <x v="6732"/>
    <n v="1858.58"/>
    <s v="Credit/Debit Card"/>
    <s v="Merchant (FBM)"/>
    <s v="Delivered"/>
    <s v="Telangana"/>
  </r>
  <r>
    <s v="IN-AMD-106743"/>
    <x v="923"/>
    <s v="Home &amp; Kitchen"/>
    <s v="Stainless Steel Dinner Set"/>
    <n v="2"/>
    <n v="4098.79"/>
    <n v="0.15"/>
    <x v="6733"/>
    <n v="1720.55"/>
    <s v="UPI"/>
    <s v="Seller Flex"/>
    <s v="Delivered"/>
    <s v="Delhi"/>
  </r>
  <r>
    <s v="IN-AMD-106744"/>
    <x v="302"/>
    <s v="Electronics &amp; Mobiles"/>
    <s v="Laptop Backpack"/>
    <n v="3"/>
    <n v="26328.28"/>
    <n v="0.15"/>
    <x v="6734"/>
    <n v="13455.59"/>
    <s v="Credit/Debit Card"/>
    <s v="Amazon (FBA)"/>
    <s v="Delivered"/>
    <s v="Kerala"/>
  </r>
  <r>
    <s v="IN-AMD-106745"/>
    <x v="959"/>
    <s v="Electronics &amp; Mobiles"/>
    <s v="Laptop Backpack"/>
    <n v="4"/>
    <n v="26764.99"/>
    <n v="0"/>
    <x v="6735"/>
    <n v="14841.26"/>
    <s v="UPI"/>
    <s v="Merchant (FBM)"/>
    <s v="Delivered"/>
    <s v="Uttar Pradesh"/>
  </r>
  <r>
    <s v="IN-AMD-106746"/>
    <x v="794"/>
    <s v="Beauty &amp; Personal Care"/>
    <s v="Ayurvedic Hair Oil"/>
    <n v="4"/>
    <n v="640.64"/>
    <n v="0"/>
    <x v="6736"/>
    <n v="462.05"/>
    <s v="UPI"/>
    <s v="Amazon (FBA)"/>
    <s v="Delivered"/>
    <s v="Delhi"/>
  </r>
  <r>
    <s v="IN-AMD-106747"/>
    <x v="310"/>
    <s v="Apparel &amp; Fashion"/>
    <s v="Cotton Kurta Set"/>
    <n v="2"/>
    <n v="837.66"/>
    <n v="0.1"/>
    <x v="6737"/>
    <n v="184.53"/>
    <s v="Net Banking"/>
    <s v="Seller Flex"/>
    <s v="Delivered"/>
    <s v="Delhi"/>
  </r>
  <r>
    <s v="IN-AMD-106748"/>
    <x v="380"/>
    <s v="Pantry &amp; Groceries"/>
    <s v="Basmati Rice 5kg"/>
    <n v="4"/>
    <n v="907.03"/>
    <n v="0.15"/>
    <x v="6738"/>
    <n v="918.02"/>
    <s v="UPI"/>
    <s v="Amazon (FBA)"/>
    <s v="Delivered"/>
    <s v="Maharashtra"/>
  </r>
  <r>
    <s v="IN-AMD-106749"/>
    <x v="615"/>
    <s v="Apparel &amp; Fashion"/>
    <s v="Saree with Unstitched Blouse"/>
    <n v="4"/>
    <n v="906.18"/>
    <n v="0.25"/>
    <x v="6739"/>
    <n v="930.62"/>
    <s v="Credit/Debit Card"/>
    <s v="Amazon (FBA)"/>
    <s v="Delivered"/>
    <s v="Maharashtra"/>
  </r>
  <r>
    <s v="IN-AMD-106750"/>
    <x v="904"/>
    <s v="Beauty &amp; Personal Care"/>
    <s v="Ubtan Face Wash"/>
    <n v="3"/>
    <n v="274.64"/>
    <n v="0.05"/>
    <x v="6740"/>
    <n v="149.05000000000001"/>
    <s v="UPI"/>
    <s v="Amazon (FBA)"/>
    <s v="Delivered"/>
    <s v="Uttar Pradesh"/>
  </r>
  <r>
    <s v="IN-AMD-106751"/>
    <x v="589"/>
    <s v="Apparel &amp; Fashion"/>
    <s v="Cotton Kurta Set"/>
    <n v="3"/>
    <n v="610.88"/>
    <n v="0.2"/>
    <x v="6741"/>
    <n v="417.75"/>
    <s v="Net Banking"/>
    <s v="Amazon (FBA)"/>
    <s v="Delivered"/>
    <s v="Karnataka"/>
  </r>
  <r>
    <s v="IN-AMD-106752"/>
    <x v="122"/>
    <s v="Pantry &amp; Groceries"/>
    <s v="Assorted Dry Fruits 500g"/>
    <n v="4"/>
    <n v="1120.28"/>
    <n v="0"/>
    <x v="6742"/>
    <n v="1077.3599999999999"/>
    <s v="UPI"/>
    <s v="Amazon (FBA)"/>
    <s v="Delivered"/>
    <s v="Karnataka"/>
  </r>
  <r>
    <s v="IN-AMD-106753"/>
    <x v="243"/>
    <s v="Pantry &amp; Groceries"/>
    <s v="Organic Turmeric Powder"/>
    <n v="1"/>
    <n v="781.5"/>
    <n v="0"/>
    <x v="5764"/>
    <n v="97.6"/>
    <s v="Cash on Delivery (COD)"/>
    <s v="Amazon (FBA)"/>
    <s v="Delivered"/>
    <s v="Maharashtra"/>
  </r>
  <r>
    <s v="IN-AMD-106754"/>
    <x v="359"/>
    <s v="Apparel &amp; Fashion"/>
    <s v="Cotton Kurta Set"/>
    <n v="2"/>
    <n v="673.89"/>
    <n v="0.15"/>
    <x v="6743"/>
    <n v="394.25"/>
    <s v="UPI"/>
    <s v="Merchant (FBM)"/>
    <s v="Delivered"/>
    <s v="Gujarat"/>
  </r>
  <r>
    <s v="IN-AMD-106755"/>
    <x v="138"/>
    <s v="Beauty &amp; Personal Care"/>
    <s v="Sunscreen Gel SPF 50"/>
    <n v="4"/>
    <n v="647.61"/>
    <n v="0.05"/>
    <x v="6744"/>
    <n v="840.09"/>
    <s v="Net Banking"/>
    <s v="Amazon (FBA)"/>
    <s v="Delivered"/>
    <s v="Karnataka"/>
  </r>
  <r>
    <s v="IN-AMD-106756"/>
    <x v="382"/>
    <s v="Beauty &amp; Personal Care"/>
    <s v="Electric Trimmer"/>
    <n v="4"/>
    <n v="777.83"/>
    <n v="0"/>
    <x v="6745"/>
    <n v="1010.04"/>
    <s v="Net Banking"/>
    <s v="Amazon (FBA)"/>
    <s v="Shipped"/>
    <s v="Karnataka"/>
  </r>
  <r>
    <s v="IN-AMD-106757"/>
    <x v="245"/>
    <s v="Electronics &amp; Mobiles"/>
    <s v="5G Smartphone"/>
    <n v="1"/>
    <n v="8730.56"/>
    <n v="0"/>
    <x v="6746"/>
    <n v="1680.11"/>
    <s v="Cash on Delivery (COD)"/>
    <s v="Amazon (FBA)"/>
    <s v="Delivered"/>
    <s v="Rajasthan"/>
  </r>
  <r>
    <s v="IN-AMD-106758"/>
    <x v="86"/>
    <s v="Home &amp; Kitchen"/>
    <s v="Induction Cooktop"/>
    <n v="2"/>
    <n v="1486.11"/>
    <n v="0"/>
    <x v="6747"/>
    <n v="448.22"/>
    <s v="UPI"/>
    <s v="Amazon (FBA)"/>
    <s v="Delivered"/>
    <s v="Tamil Nadu"/>
  </r>
  <r>
    <s v="IN-AMD-106759"/>
    <x v="349"/>
    <s v="Electronics &amp; Mobiles"/>
    <s v="Laptop Backpack"/>
    <n v="4"/>
    <n v="25266.93"/>
    <n v="0.05"/>
    <x v="6748"/>
    <n v="18472.91"/>
    <s v="UPI"/>
    <s v="Amazon (FBA)"/>
    <s v="Shipped"/>
    <s v="Tamil Nadu"/>
  </r>
  <r>
    <s v="IN-AMD-106760"/>
    <x v="247"/>
    <s v="Beauty &amp; Personal Care"/>
    <s v="Matte Lipstick"/>
    <n v="4"/>
    <n v="1259.96"/>
    <n v="0.15"/>
    <x v="6749"/>
    <n v="1240.17"/>
    <s v="Credit/Debit Card"/>
    <s v="Amazon (FBA)"/>
    <s v="Delivered"/>
    <s v="Maharashtra"/>
  </r>
  <r>
    <s v="IN-AMD-106761"/>
    <x v="335"/>
    <s v="Electronics &amp; Mobiles"/>
    <s v="Wireless Earbuds"/>
    <n v="3"/>
    <n v="14459.79"/>
    <n v="0.1"/>
    <x v="6750"/>
    <n v="8976.44"/>
    <s v="Credit/Debit Card"/>
    <s v="Amazon (FBA)"/>
    <s v="Delivered"/>
    <s v="Tamil Nadu"/>
  </r>
  <r>
    <s v="IN-AMD-106762"/>
    <x v="66"/>
    <s v="Electronics &amp; Mobiles"/>
    <s v="Power Bank 20000mAh"/>
    <n v="4"/>
    <n v="10799.63"/>
    <n v="0.25"/>
    <x v="6751"/>
    <n v="10720.74"/>
    <s v="Cash on Delivery (COD)"/>
    <s v="Amazon (FBA)"/>
    <s v="Delivered"/>
    <s v="Delhi"/>
  </r>
  <r>
    <s v="IN-AMD-106763"/>
    <x v="441"/>
    <s v="Apparel &amp; Fashion"/>
    <s v="Saree with Unstitched Blouse"/>
    <n v="1"/>
    <n v="1024.44"/>
    <n v="0.1"/>
    <x v="6752"/>
    <n v="114.77"/>
    <s v="Credit/Debit Card"/>
    <s v="Amazon (FBA)"/>
    <s v="Shipped"/>
    <s v="Gujarat"/>
  </r>
  <r>
    <s v="IN-AMD-106764"/>
    <x v="592"/>
    <s v="Home &amp; Kitchen"/>
    <s v="Induction Cooktop"/>
    <n v="4"/>
    <n v="6735.15"/>
    <n v="0"/>
    <x v="6753"/>
    <n v="9190.8799999999992"/>
    <s v="Credit/Debit Card"/>
    <s v="Seller Flex"/>
    <s v="Delivered"/>
    <s v="Tamil Nadu"/>
  </r>
  <r>
    <s v="IN-AMD-106765"/>
    <x v="718"/>
    <s v="Beauty &amp; Personal Care"/>
    <s v="Matte Lipstick"/>
    <n v="2"/>
    <n v="832.18"/>
    <n v="0.25"/>
    <x v="6754"/>
    <n v="0"/>
    <s v="Net Banking"/>
    <s v="Amazon (FBA)"/>
    <s v="Cancelled"/>
    <s v="Gujarat"/>
  </r>
  <r>
    <s v="IN-AMD-106766"/>
    <x v="324"/>
    <s v="Pantry &amp; Groceries"/>
    <s v="Organic Turmeric Powder"/>
    <n v="2"/>
    <n v="343.95"/>
    <n v="0.1"/>
    <x v="6755"/>
    <n v="185.98"/>
    <s v="UPI"/>
    <s v="Amazon (FBA)"/>
    <s v="Delivered"/>
    <s v="Telangana"/>
  </r>
  <r>
    <s v="IN-AMD-106767"/>
    <x v="892"/>
    <s v="Apparel &amp; Fashion"/>
    <s v="Saree with Unstitched Blouse"/>
    <n v="1"/>
    <n v="1523.11"/>
    <n v="0.05"/>
    <x v="6756"/>
    <n v="342.46"/>
    <s v="UPI"/>
    <s v="Seller Flex"/>
    <s v="Delivered"/>
    <s v="Maharashtra"/>
  </r>
  <r>
    <s v="IN-AMD-106768"/>
    <x v="753"/>
    <s v="Electronics &amp; Mobiles"/>
    <s v="Power Bank 20000mAh"/>
    <n v="4"/>
    <n v="27061.040000000001"/>
    <n v="0"/>
    <x v="6757"/>
    <n v="21908.23"/>
    <s v="UPI"/>
    <s v="Merchant (FBM)"/>
    <s v="Delivered"/>
    <s v="Rajasthan"/>
  </r>
  <r>
    <s v="IN-AMD-106769"/>
    <x v="388"/>
    <s v="Home &amp; Kitchen"/>
    <s v="Induction Cooktop"/>
    <n v="4"/>
    <n v="7733.01"/>
    <n v="0"/>
    <x v="6758"/>
    <n v="10510.15"/>
    <s v="Credit/Debit Card"/>
    <s v="Seller Flex"/>
    <s v="Delivered"/>
    <s v="Maharashtra"/>
  </r>
  <r>
    <s v="IN-AMD-106770"/>
    <x v="275"/>
    <s v="Home &amp; Kitchen"/>
    <s v="Mixer Grinder 750W"/>
    <n v="4"/>
    <n v="1453.34"/>
    <n v="0.25"/>
    <x v="6759"/>
    <n v="1214.22"/>
    <s v="UPI"/>
    <s v="Seller Flex"/>
    <s v="Delivered"/>
    <s v="Maharashtra"/>
  </r>
  <r>
    <s v="IN-AMD-106771"/>
    <x v="535"/>
    <s v="Apparel &amp; Fashion"/>
    <s v="Cotton Kurta Set"/>
    <n v="4"/>
    <n v="1304.6600000000001"/>
    <n v="0.05"/>
    <x v="6760"/>
    <n v="1466.55"/>
    <s v="Net Banking"/>
    <s v="Amazon (FBA)"/>
    <s v="Shipped"/>
    <s v="Karnataka"/>
  </r>
  <r>
    <s v="IN-AMD-106772"/>
    <x v="839"/>
    <s v="Apparel &amp; Fashion"/>
    <s v="Cotton Kurta Set"/>
    <n v="4"/>
    <n v="1729.02"/>
    <n v="0.05"/>
    <x v="6761"/>
    <n v="0"/>
    <s v="UPI"/>
    <s v="Merchant (FBM)"/>
    <s v="Returned"/>
    <s v="Delhi"/>
  </r>
  <r>
    <s v="IN-AMD-106773"/>
    <x v="86"/>
    <s v="Apparel &amp; Fashion"/>
    <s v="Saree with Unstitched Blouse"/>
    <n v="2"/>
    <n v="2295.91"/>
    <n v="0.15"/>
    <x v="6762"/>
    <n v="1240.83"/>
    <s v="UPI"/>
    <s v="Amazon (FBA)"/>
    <s v="Delivered"/>
    <s v="Karnataka"/>
  </r>
  <r>
    <s v="IN-AMD-106774"/>
    <x v="3"/>
    <s v="Apparel &amp; Fashion"/>
    <s v="Men Denim Jeans"/>
    <n v="3"/>
    <n v="2529.6999999999998"/>
    <n v="0.25"/>
    <x v="6763"/>
    <n v="1339.48"/>
    <s v="Credit/Debit Card"/>
    <s v="Amazon (FBA)"/>
    <s v="Delivered"/>
    <s v="Tamil Nadu"/>
  </r>
  <r>
    <s v="IN-AMD-106775"/>
    <x v="416"/>
    <s v="Beauty &amp; Personal Care"/>
    <s v="Electric Trimmer"/>
    <n v="2"/>
    <n v="939.67"/>
    <n v="0"/>
    <x v="6764"/>
    <n v="638.96"/>
    <s v="UPI"/>
    <s v="Amazon (FBA)"/>
    <s v="Delivered"/>
    <s v="Rajasthan"/>
  </r>
  <r>
    <s v="IN-AMD-106776"/>
    <x v="148"/>
    <s v="Apparel &amp; Fashion"/>
    <s v="Cotton Kurta Set"/>
    <n v="3"/>
    <n v="2444.34"/>
    <n v="0.25"/>
    <x v="6765"/>
    <n v="1033.26"/>
    <s v="UPI"/>
    <s v="Amazon (FBA)"/>
    <s v="Delivered"/>
    <s v="Tamil Nadu"/>
  </r>
  <r>
    <s v="IN-AMD-106777"/>
    <x v="943"/>
    <s v="Beauty &amp; Personal Care"/>
    <s v="Ayurvedic Hair Oil"/>
    <n v="2"/>
    <n v="807.2"/>
    <n v="0"/>
    <x v="6766"/>
    <n v="487.33"/>
    <s v="Net Banking"/>
    <s v="Amazon (FBA)"/>
    <s v="Delivered"/>
    <s v="Maharashtra"/>
  </r>
  <r>
    <s v="IN-AMD-106778"/>
    <x v="187"/>
    <s v="Apparel &amp; Fashion"/>
    <s v="Cotton Kurta Set"/>
    <n v="1"/>
    <n v="388.09"/>
    <n v="0.15"/>
    <x v="6767"/>
    <n v="49.23"/>
    <s v="Cash on Delivery (COD)"/>
    <s v="Amazon (FBA)"/>
    <s v="Delivered"/>
    <s v="Kerala"/>
  </r>
  <r>
    <s v="IN-AMD-106779"/>
    <x v="478"/>
    <s v="Electronics &amp; Mobiles"/>
    <s v="Power Bank 20000mAh"/>
    <n v="4"/>
    <n v="21739.3"/>
    <n v="0.25"/>
    <x v="6768"/>
    <n v="13351.69"/>
    <s v="UPI"/>
    <s v="Amazon (FBA)"/>
    <s v="Delivered"/>
    <s v="Maharashtra"/>
  </r>
  <r>
    <s v="IN-AMD-106780"/>
    <x v="770"/>
    <s v="Beauty &amp; Personal Care"/>
    <s v="Matte Lipstick"/>
    <n v="3"/>
    <n v="359.25"/>
    <n v="0.1"/>
    <x v="6769"/>
    <n v="215.49"/>
    <s v="UPI"/>
    <s v="Amazon (FBA)"/>
    <s v="Delivered"/>
    <s v="Delhi"/>
  </r>
  <r>
    <s v="IN-AMD-106781"/>
    <x v="168"/>
    <s v="Home &amp; Kitchen"/>
    <s v="Mixer Grinder 750W"/>
    <n v="2"/>
    <n v="3096.07"/>
    <n v="0.1"/>
    <x v="6770"/>
    <n v="1378.94"/>
    <s v="Credit/Debit Card"/>
    <s v="Amazon (FBA)"/>
    <s v="Delivered"/>
    <s v="Delhi"/>
  </r>
  <r>
    <s v="IN-AMD-106782"/>
    <x v="690"/>
    <s v="Electronics &amp; Mobiles"/>
    <s v="Smartwatch"/>
    <n v="3"/>
    <n v="14140.66"/>
    <n v="0.1"/>
    <x v="6771"/>
    <n v="0"/>
    <s v="Credit/Debit Card"/>
    <s v="Amazon (FBA)"/>
    <s v="Returned"/>
    <s v="Telangana"/>
  </r>
  <r>
    <s v="IN-AMD-106783"/>
    <x v="266"/>
    <s v="Home &amp; Kitchen"/>
    <s v="Water Purifier"/>
    <n v="4"/>
    <n v="4504.43"/>
    <n v="0.05"/>
    <x v="6772"/>
    <n v="3611.11"/>
    <s v="UPI"/>
    <s v="Amazon (FBA)"/>
    <s v="Delivered"/>
    <s v="Uttar Pradesh"/>
  </r>
  <r>
    <s v="IN-AMD-106784"/>
    <x v="163"/>
    <s v="Apparel &amp; Fashion"/>
    <s v="Sports Shoes"/>
    <n v="1"/>
    <n v="2397.9699999999998"/>
    <n v="0"/>
    <x v="6773"/>
    <n v="459.75"/>
    <s v="Credit/Debit Card"/>
    <s v="Amazon (FBA)"/>
    <s v="Delivered"/>
    <s v="Uttar Pradesh"/>
  </r>
  <r>
    <s v="IN-AMD-106785"/>
    <x v="806"/>
    <s v="Beauty &amp; Personal Care"/>
    <s v="Sunscreen Gel SPF 50"/>
    <n v="4"/>
    <n v="1487.54"/>
    <n v="0"/>
    <x v="6774"/>
    <n v="1346.18"/>
    <s v="Cash on Delivery (COD)"/>
    <s v="Merchant (FBM)"/>
    <s v="Delivered"/>
    <s v="Uttar Pradesh"/>
  </r>
  <r>
    <s v="IN-AMD-106786"/>
    <x v="789"/>
    <s v="Apparel &amp; Fashion"/>
    <s v="Printed T-Shirt"/>
    <n v="2"/>
    <n v="2216.33"/>
    <n v="0.2"/>
    <x v="6775"/>
    <n v="1020.82"/>
    <s v="Credit/Debit Card"/>
    <s v="Merchant (FBM)"/>
    <s v="Shipped"/>
    <s v="Telangana"/>
  </r>
  <r>
    <s v="IN-AMD-106787"/>
    <x v="706"/>
    <s v="Home &amp; Kitchen"/>
    <s v="Cotton Bedsheet Double"/>
    <n v="2"/>
    <n v="6302.5"/>
    <n v="0.1"/>
    <x v="6776"/>
    <n v="1756.1"/>
    <s v="Amazon Pay Later"/>
    <s v="Amazon (FBA)"/>
    <s v="Delivered"/>
    <s v="Maharashtra"/>
  </r>
  <r>
    <s v="IN-AMD-106788"/>
    <x v="106"/>
    <s v="Electronics &amp; Mobiles"/>
    <s v="Laptop Backpack"/>
    <n v="3"/>
    <n v="7541.94"/>
    <n v="0.1"/>
    <x v="6777"/>
    <n v="5640.2"/>
    <s v="UPI"/>
    <s v="Seller Flex"/>
    <s v="Delivered"/>
    <s v="Rajasthan"/>
  </r>
  <r>
    <s v="IN-AMD-106789"/>
    <x v="142"/>
    <s v="Apparel &amp; Fashion"/>
    <s v="Cotton Kurta Set"/>
    <n v="1"/>
    <n v="2805.16"/>
    <n v="0.05"/>
    <x v="6778"/>
    <n v="538.6"/>
    <s v="Credit/Debit Card"/>
    <s v="Amazon (FBA)"/>
    <s v="Delivered"/>
    <s v="Tamil Nadu"/>
  </r>
  <r>
    <s v="IN-AMD-106790"/>
    <x v="439"/>
    <s v="Pantry &amp; Groceries"/>
    <s v="Organic Turmeric Powder"/>
    <n v="1"/>
    <n v="304.54000000000002"/>
    <n v="0.15"/>
    <x v="6779"/>
    <n v="49.31"/>
    <s v="Net Banking"/>
    <s v="Seller Flex"/>
    <s v="Delivered"/>
    <s v="Telangana"/>
  </r>
  <r>
    <s v="IN-AMD-106791"/>
    <x v="735"/>
    <s v="Beauty &amp; Personal Care"/>
    <s v="Matte Lipstick"/>
    <n v="2"/>
    <n v="986.34"/>
    <n v="0.05"/>
    <x v="6780"/>
    <n v="398.27"/>
    <s v="UPI"/>
    <s v="Amazon (FBA)"/>
    <s v="Delivered"/>
    <s v="Tamil Nadu"/>
  </r>
  <r>
    <s v="IN-AMD-106792"/>
    <x v="74"/>
    <s v="Electronics &amp; Mobiles"/>
    <s v="Power Bank 20000mAh"/>
    <n v="3"/>
    <n v="26885.43"/>
    <n v="0"/>
    <x v="6781"/>
    <n v="0"/>
    <s v="Credit/Debit Card"/>
    <s v="Seller Flex"/>
    <s v="Returned"/>
    <s v="Gujarat"/>
  </r>
  <r>
    <s v="IN-AMD-106793"/>
    <x v="330"/>
    <s v="Electronics &amp; Mobiles"/>
    <s v="5G Smartphone"/>
    <n v="4"/>
    <n v="8294.98"/>
    <n v="0.05"/>
    <x v="6782"/>
    <n v="4270.6400000000003"/>
    <s v="Amazon Pay Later"/>
    <s v="Amazon (FBA)"/>
    <s v="Delivered"/>
    <s v="Uttar Pradesh"/>
  </r>
  <r>
    <s v="IN-AMD-106794"/>
    <x v="931"/>
    <s v="Apparel &amp; Fashion"/>
    <s v="Sports Shoes"/>
    <n v="4"/>
    <n v="1988.38"/>
    <n v="0.2"/>
    <x v="6783"/>
    <n v="1604.23"/>
    <s v="UPI"/>
    <s v="Amazon (FBA)"/>
    <s v="Delivered"/>
    <s v="Maharashtra"/>
  </r>
  <r>
    <s v="IN-AMD-106795"/>
    <x v="403"/>
    <s v="Home &amp; Kitchen"/>
    <s v="Cotton Bedsheet Double"/>
    <n v="2"/>
    <n v="1820.96"/>
    <n v="0.2"/>
    <x v="6784"/>
    <n v="842.05"/>
    <s v="UPI"/>
    <s v="Amazon (FBA)"/>
    <s v="Delivered"/>
    <s v="Gujarat"/>
  </r>
  <r>
    <s v="IN-AMD-106796"/>
    <x v="548"/>
    <s v="Beauty &amp; Personal Care"/>
    <s v="Matte Lipstick"/>
    <n v="2"/>
    <n v="1274.3699999999999"/>
    <n v="0.2"/>
    <x v="6785"/>
    <n v="537.4"/>
    <s v="UPI"/>
    <s v="Amazon (FBA)"/>
    <s v="Delivered"/>
    <s v="Maharashtra"/>
  </r>
  <r>
    <s v="IN-AMD-106797"/>
    <x v="492"/>
    <s v="Home &amp; Kitchen"/>
    <s v="Cotton Bedsheet Double"/>
    <n v="4"/>
    <n v="7310.52"/>
    <n v="0.05"/>
    <x v="6786"/>
    <n v="6754.35"/>
    <s v="Credit/Debit Card"/>
    <s v="Amazon (FBA)"/>
    <s v="Delivered"/>
    <s v="Tamil Nadu"/>
  </r>
  <r>
    <s v="IN-AMD-106798"/>
    <x v="309"/>
    <s v="Apparel &amp; Fashion"/>
    <s v="Sports Shoes"/>
    <n v="4"/>
    <n v="581.46"/>
    <n v="0.25"/>
    <x v="6787"/>
    <n v="458.94"/>
    <s v="Net Banking"/>
    <s v="Amazon (FBA)"/>
    <s v="Delivered"/>
    <s v="Karnataka"/>
  </r>
  <r>
    <s v="IN-AMD-106799"/>
    <x v="147"/>
    <s v="Beauty &amp; Personal Care"/>
    <s v="Sunscreen Gel SPF 50"/>
    <n v="4"/>
    <n v="777.29"/>
    <n v="0.05"/>
    <x v="6788"/>
    <n v="595.02"/>
    <s v="UPI"/>
    <s v="Seller Flex"/>
    <s v="Shipped"/>
    <s v="Maharashtra"/>
  </r>
  <r>
    <s v="IN-AMD-106800"/>
    <x v="357"/>
    <s v="Apparel &amp; Fashion"/>
    <s v="Sports Shoes"/>
    <n v="3"/>
    <n v="1869.31"/>
    <n v="0"/>
    <x v="6789"/>
    <n v="1220.8"/>
    <s v="UPI"/>
    <s v="Seller Flex"/>
    <s v="Delivered"/>
    <s v="Maharashtra"/>
  </r>
  <r>
    <s v="IN-AMD-106801"/>
    <x v="450"/>
    <s v="Electronics &amp; Mobiles"/>
    <s v="5G Smartphone"/>
    <n v="1"/>
    <n v="13010.04"/>
    <n v="0.1"/>
    <x v="6790"/>
    <n v="2450"/>
    <s v="Credit/Debit Card"/>
    <s v="Amazon (FBA)"/>
    <s v="Shipped"/>
    <s v="Gujarat"/>
  </r>
  <r>
    <s v="IN-AMD-106802"/>
    <x v="245"/>
    <s v="Home &amp; Kitchen"/>
    <s v="Cotton Bedsheet Double"/>
    <n v="2"/>
    <n v="6433.79"/>
    <n v="0.2"/>
    <x v="6791"/>
    <n v="2608.52"/>
    <s v="UPI"/>
    <s v="Amazon (FBA)"/>
    <s v="Delivered"/>
    <s v="Delhi"/>
  </r>
  <r>
    <s v="IN-AMD-106803"/>
    <x v="231"/>
    <s v="Pantry &amp; Groceries"/>
    <s v="Ghee 1L"/>
    <n v="2"/>
    <n v="317.82"/>
    <n v="0.15"/>
    <x v="6792"/>
    <n v="174.77"/>
    <s v="Cash on Delivery (COD)"/>
    <s v="Amazon (FBA)"/>
    <s v="Delivered"/>
    <s v="Delhi"/>
  </r>
  <r>
    <s v="IN-AMD-106804"/>
    <x v="914"/>
    <s v="Beauty &amp; Personal Care"/>
    <s v="Electric Trimmer"/>
    <n v="3"/>
    <n v="1247.44"/>
    <n v="0.05"/>
    <x v="6793"/>
    <n v="813.17"/>
    <s v="UPI"/>
    <s v="Amazon (FBA)"/>
    <s v="Delivered"/>
    <s v="Telangana"/>
  </r>
  <r>
    <s v="IN-AMD-106805"/>
    <x v="261"/>
    <s v="Home &amp; Kitchen"/>
    <s v="Induction Cooktop"/>
    <n v="4"/>
    <n v="1620.02"/>
    <n v="0"/>
    <x v="6794"/>
    <n v="1381.44"/>
    <s v="Net Banking"/>
    <s v="Merchant (FBM)"/>
    <s v="Delivered"/>
    <s v="West Bengal"/>
  </r>
  <r>
    <s v="IN-AMD-106806"/>
    <x v="857"/>
    <s v="Home &amp; Kitchen"/>
    <s v="Stainless Steel Dinner Set"/>
    <n v="3"/>
    <n v="7785.93"/>
    <n v="0.1"/>
    <x v="6795"/>
    <n v="5798.89"/>
    <s v="Cash on Delivery (COD)"/>
    <s v="Amazon (FBA)"/>
    <s v="Delivered"/>
    <s v="West Bengal"/>
  </r>
  <r>
    <s v="IN-AMD-106807"/>
    <x v="601"/>
    <s v="Pantry &amp; Groceries"/>
    <s v="Basmati Rice 5kg"/>
    <n v="4"/>
    <n v="1059.3800000000001"/>
    <n v="0.2"/>
    <x v="6796"/>
    <n v="561.30999999999995"/>
    <s v="UPI"/>
    <s v="Seller Flex"/>
    <s v="Delivered"/>
    <s v="Uttar Pradesh"/>
  </r>
  <r>
    <s v="IN-AMD-106808"/>
    <x v="226"/>
    <s v="Apparel &amp; Fashion"/>
    <s v="Saree with Unstitched Blouse"/>
    <n v="2"/>
    <n v="2467.52"/>
    <n v="0"/>
    <x v="6797"/>
    <n v="1605.07"/>
    <s v="UPI"/>
    <s v="Amazon (FBA)"/>
    <s v="Shipped"/>
    <s v="Telangana"/>
  </r>
  <r>
    <s v="IN-AMD-106809"/>
    <x v="433"/>
    <s v="Apparel &amp; Fashion"/>
    <s v="Men Denim Jeans"/>
    <n v="1"/>
    <n v="2814.77"/>
    <n v="0.15"/>
    <x v="6798"/>
    <n v="703.62"/>
    <s v="Net Banking"/>
    <s v="Seller Flex"/>
    <s v="Delivered"/>
    <s v="Uttar Pradesh"/>
  </r>
  <r>
    <s v="IN-AMD-106810"/>
    <x v="592"/>
    <s v="Pantry &amp; Groceries"/>
    <s v="Ghee 1L"/>
    <n v="3"/>
    <n v="372.08"/>
    <n v="0"/>
    <x v="6799"/>
    <n v="223.76"/>
    <s v="Net Banking"/>
    <s v="Amazon (FBA)"/>
    <s v="Shipped"/>
    <s v="West Bengal"/>
  </r>
  <r>
    <s v="IN-AMD-106811"/>
    <x v="407"/>
    <s v="Beauty &amp; Personal Care"/>
    <s v="Electric Trimmer"/>
    <n v="4"/>
    <n v="1293.95"/>
    <n v="0.2"/>
    <x v="6800"/>
    <n v="695.3"/>
    <s v="UPI"/>
    <s v="Amazon (FBA)"/>
    <s v="Delivered"/>
    <s v="Delhi"/>
  </r>
  <r>
    <s v="IN-AMD-106812"/>
    <x v="478"/>
    <s v="Apparel &amp; Fashion"/>
    <s v="Printed T-Shirt"/>
    <n v="2"/>
    <n v="2562.9899999999998"/>
    <n v="0.1"/>
    <x v="6801"/>
    <n v="1232.24"/>
    <s v="Credit/Debit Card"/>
    <s v="Amazon (FBA)"/>
    <s v="Delivered"/>
    <s v="Karnataka"/>
  </r>
  <r>
    <s v="IN-AMD-106813"/>
    <x v="573"/>
    <s v="Apparel &amp; Fashion"/>
    <s v="Saree with Unstitched Blouse"/>
    <n v="1"/>
    <n v="848.09"/>
    <n v="0"/>
    <x v="6802"/>
    <n v="288.87"/>
    <s v="UPI"/>
    <s v="Amazon (FBA)"/>
    <s v="Delivered"/>
    <s v="Karnataka"/>
  </r>
  <r>
    <s v="IN-AMD-106814"/>
    <x v="84"/>
    <s v="Apparel &amp; Fashion"/>
    <s v="Cotton Kurta Set"/>
    <n v="3"/>
    <n v="650.54999999999995"/>
    <n v="0"/>
    <x v="6803"/>
    <n v="626.77"/>
    <s v="Cash on Delivery (COD)"/>
    <s v="Amazon (FBA)"/>
    <s v="Delivered"/>
    <s v="Uttar Pradesh"/>
  </r>
  <r>
    <s v="IN-AMD-106815"/>
    <x v="861"/>
    <s v="Electronics &amp; Mobiles"/>
    <s v="Smartwatch"/>
    <n v="3"/>
    <n v="6191.55"/>
    <n v="0.2"/>
    <x v="6804"/>
    <n v="2047.08"/>
    <s v="UPI"/>
    <s v="Seller Flex"/>
    <s v="Delivered"/>
    <s v="Karnataka"/>
  </r>
  <r>
    <s v="IN-AMD-106816"/>
    <x v="115"/>
    <s v="Pantry &amp; Groceries"/>
    <s v="Ghee 1L"/>
    <n v="2"/>
    <n v="155.57"/>
    <n v="0.1"/>
    <x v="6805"/>
    <n v="51.49"/>
    <s v="Credit/Debit Card"/>
    <s v="Amazon (FBA)"/>
    <s v="Delivered"/>
    <s v="Maharashtra"/>
  </r>
  <r>
    <s v="IN-AMD-106817"/>
    <x v="170"/>
    <s v="Apparel &amp; Fashion"/>
    <s v="Printed T-Shirt"/>
    <n v="3"/>
    <n v="1036.78"/>
    <n v="0.05"/>
    <x v="6806"/>
    <n v="821.7"/>
    <s v="UPI"/>
    <s v="Amazon (FBA)"/>
    <s v="Delivered"/>
    <s v="Rajasthan"/>
  </r>
  <r>
    <s v="IN-AMD-106818"/>
    <x v="96"/>
    <s v="Beauty &amp; Personal Care"/>
    <s v="Electric Trimmer"/>
    <n v="2"/>
    <n v="1114.57"/>
    <n v="0"/>
    <x v="6807"/>
    <n v="545.74"/>
    <s v="UPI"/>
    <s v="Merchant (FBM)"/>
    <s v="Delivered"/>
    <s v="Delhi"/>
  </r>
  <r>
    <s v="IN-AMD-106819"/>
    <x v="350"/>
    <s v="Electronics &amp; Mobiles"/>
    <s v="Laptop Backpack"/>
    <n v="3"/>
    <n v="15857.7"/>
    <n v="0"/>
    <x v="6808"/>
    <n v="7838.78"/>
    <s v="UPI"/>
    <s v="Amazon (FBA)"/>
    <s v="Delivered"/>
    <s v="Gujarat"/>
  </r>
  <r>
    <s v="IN-AMD-106820"/>
    <x v="810"/>
    <s v="Apparel &amp; Fashion"/>
    <s v="Men Denim Jeans"/>
    <n v="1"/>
    <n v="2644.58"/>
    <n v="0.1"/>
    <x v="6809"/>
    <n v="759.72"/>
    <s v="UPI"/>
    <s v="Amazon (FBA)"/>
    <s v="Delivered"/>
    <s v="Telangana"/>
  </r>
  <r>
    <s v="IN-AMD-106821"/>
    <x v="550"/>
    <s v="Electronics &amp; Mobiles"/>
    <s v="Laptop Backpack"/>
    <n v="1"/>
    <n v="5508.87"/>
    <n v="0.15"/>
    <x v="6810"/>
    <n v="1601.97"/>
    <s v="Credit/Debit Card"/>
    <s v="Amazon (FBA)"/>
    <s v="Delivered"/>
    <s v="Delhi"/>
  </r>
  <r>
    <s v="IN-AMD-106822"/>
    <x v="276"/>
    <s v="Beauty &amp; Personal Care"/>
    <s v="Sunscreen Gel SPF 50"/>
    <n v="3"/>
    <n v="655.98"/>
    <n v="0.2"/>
    <x v="6811"/>
    <n v="329.38"/>
    <s v="UPI"/>
    <s v="Amazon (FBA)"/>
    <s v="Delivered"/>
    <s v="Maharashtra"/>
  </r>
  <r>
    <s v="IN-AMD-106823"/>
    <x v="5"/>
    <s v="Home &amp; Kitchen"/>
    <s v="Water Purifier"/>
    <n v="2"/>
    <n v="5222.1499999999996"/>
    <n v="0.1"/>
    <x v="6812"/>
    <n v="2411.44"/>
    <s v="UPI"/>
    <s v="Amazon (FBA)"/>
    <s v="Delivered"/>
    <s v="Gujarat"/>
  </r>
  <r>
    <s v="IN-AMD-106824"/>
    <x v="358"/>
    <s v="Home &amp; Kitchen"/>
    <s v="Cotton Bedsheet Double"/>
    <n v="4"/>
    <n v="7510.63"/>
    <n v="0.05"/>
    <x v="6813"/>
    <n v="5749.52"/>
    <s v="UPI"/>
    <s v="Amazon (FBA)"/>
    <s v="Delivered"/>
    <s v="Gujarat"/>
  </r>
  <r>
    <s v="IN-AMD-106825"/>
    <x v="706"/>
    <s v="Electronics &amp; Mobiles"/>
    <s v="Wireless Earbuds"/>
    <n v="3"/>
    <n v="4072.45"/>
    <n v="0.1"/>
    <x v="6814"/>
    <n v="0"/>
    <s v="Credit/Debit Card"/>
    <s v="Amazon (FBA)"/>
    <s v="Returned"/>
    <s v="Karnataka"/>
  </r>
  <r>
    <s v="IN-AMD-106826"/>
    <x v="221"/>
    <s v="Electronics &amp; Mobiles"/>
    <s v="Laptop Backpack"/>
    <n v="4"/>
    <n v="14392.56"/>
    <n v="0.1"/>
    <x v="6815"/>
    <n v="0"/>
    <s v="UPI"/>
    <s v="Amazon (FBA)"/>
    <s v="Cancelled"/>
    <s v="Uttar Pradesh"/>
  </r>
  <r>
    <s v="IN-AMD-106827"/>
    <x v="261"/>
    <s v="Electronics &amp; Mobiles"/>
    <s v="Power Bank 20000mAh"/>
    <n v="2"/>
    <n v="33080.910000000003"/>
    <n v="0"/>
    <x v="6816"/>
    <n v="14354.99"/>
    <s v="Credit/Debit Card"/>
    <s v="Amazon (FBA)"/>
    <s v="Delivered"/>
    <s v="Tamil Nadu"/>
  </r>
  <r>
    <s v="IN-AMD-106828"/>
    <x v="946"/>
    <s v="Electronics &amp; Mobiles"/>
    <s v="Smartwatch"/>
    <n v="4"/>
    <n v="31867.75"/>
    <n v="0.2"/>
    <x v="6817"/>
    <n v="12881.81"/>
    <s v="Amazon Pay Later"/>
    <s v="Amazon (FBA)"/>
    <s v="Shipped"/>
    <s v="Kerala"/>
  </r>
  <r>
    <s v="IN-AMD-106829"/>
    <x v="352"/>
    <s v="Home &amp; Kitchen"/>
    <s v="Mixer Grinder 750W"/>
    <n v="3"/>
    <n v="2096.7600000000002"/>
    <n v="0.1"/>
    <x v="6818"/>
    <n v="1099.9000000000001"/>
    <s v="Net Banking"/>
    <s v="Amazon (FBA)"/>
    <s v="Delivered"/>
    <s v="Uttar Pradesh"/>
  </r>
  <r>
    <s v="IN-AMD-106830"/>
    <x v="306"/>
    <s v="Home &amp; Kitchen"/>
    <s v="Water Purifier"/>
    <n v="1"/>
    <n v="3899.95"/>
    <n v="0"/>
    <x v="6819"/>
    <n v="823.45"/>
    <s v="UPI"/>
    <s v="Amazon (FBA)"/>
    <s v="Delivered"/>
    <s v="Karnataka"/>
  </r>
  <r>
    <s v="IN-AMD-106831"/>
    <x v="300"/>
    <s v="Home &amp; Kitchen"/>
    <s v="Stainless Steel Dinner Set"/>
    <n v="2"/>
    <n v="1779.3"/>
    <n v="0.25"/>
    <x v="6820"/>
    <n v="424.54"/>
    <s v="UPI"/>
    <s v="Amazon (FBA)"/>
    <s v="Delivered"/>
    <s v="Telangana"/>
  </r>
  <r>
    <s v="IN-AMD-106832"/>
    <x v="236"/>
    <s v="Apparel &amp; Fashion"/>
    <s v="Sports Shoes"/>
    <n v="1"/>
    <n v="609.55999999999995"/>
    <n v="0.25"/>
    <x v="6821"/>
    <n v="132.16"/>
    <s v="Amazon Pay Later"/>
    <s v="Amazon (FBA)"/>
    <s v="Delivered"/>
    <s v="Tamil Nadu"/>
  </r>
  <r>
    <s v="IN-AMD-106833"/>
    <x v="110"/>
    <s v="Electronics &amp; Mobiles"/>
    <s v="Wireless Earbuds"/>
    <n v="1"/>
    <n v="7984.54"/>
    <n v="0.2"/>
    <x v="6822"/>
    <n v="1026.54"/>
    <s v="UPI"/>
    <s v="Amazon (FBA)"/>
    <s v="Delivered"/>
    <s v="Delhi"/>
  </r>
  <r>
    <s v="IN-AMD-106834"/>
    <x v="182"/>
    <s v="Electronics &amp; Mobiles"/>
    <s v="Laptop Backpack"/>
    <n v="1"/>
    <n v="3637.77"/>
    <n v="0.2"/>
    <x v="6823"/>
    <n v="929.56"/>
    <s v="UPI"/>
    <s v="Amazon (FBA)"/>
    <s v="Delivered"/>
    <s v="Uttar Pradesh"/>
  </r>
  <r>
    <s v="IN-AMD-106835"/>
    <x v="558"/>
    <s v="Electronics &amp; Mobiles"/>
    <s v="Smartwatch"/>
    <n v="3"/>
    <n v="23843.19"/>
    <n v="0"/>
    <x v="6824"/>
    <n v="18574.37"/>
    <s v="UPI"/>
    <s v="Seller Flex"/>
    <s v="Delivered"/>
    <s v="Rajasthan"/>
  </r>
  <r>
    <s v="IN-AMD-106836"/>
    <x v="863"/>
    <s v="Beauty &amp; Personal Care"/>
    <s v="Ayurvedic Hair Oil"/>
    <n v="2"/>
    <n v="486.24"/>
    <n v="0.25"/>
    <x v="6825"/>
    <n v="220.42"/>
    <s v="UPI"/>
    <s v="Seller Flex"/>
    <s v="Delivered"/>
    <s v="West Bengal"/>
  </r>
  <r>
    <s v="IN-AMD-106837"/>
    <x v="160"/>
    <s v="Home &amp; Kitchen"/>
    <s v="Cotton Bedsheet Double"/>
    <n v="4"/>
    <n v="2155.0700000000002"/>
    <n v="0.15"/>
    <x v="6826"/>
    <n v="2027.39"/>
    <s v="Cash on Delivery (COD)"/>
    <s v="Seller Flex"/>
    <s v="Delivered"/>
    <s v="Telangana"/>
  </r>
  <r>
    <s v="IN-AMD-106838"/>
    <x v="434"/>
    <s v="Electronics &amp; Mobiles"/>
    <s v="Laptop Backpack"/>
    <n v="1"/>
    <n v="27440.03"/>
    <n v="0.1"/>
    <x v="6827"/>
    <n v="7296.45"/>
    <s v="UPI"/>
    <s v="Seller Flex"/>
    <s v="Delivered"/>
    <s v="Maharashtra"/>
  </r>
  <r>
    <s v="IN-AMD-106839"/>
    <x v="458"/>
    <s v="Electronics &amp; Mobiles"/>
    <s v="Wireless Earbuds"/>
    <n v="4"/>
    <n v="27337.45"/>
    <n v="0.2"/>
    <x v="6828"/>
    <n v="18890.98"/>
    <s v="UPI"/>
    <s v="Amazon (FBA)"/>
    <s v="Delivered"/>
    <s v="Maharashtra"/>
  </r>
  <r>
    <s v="IN-AMD-106840"/>
    <x v="628"/>
    <s v="Beauty &amp; Personal Care"/>
    <s v="Matte Lipstick"/>
    <n v="2"/>
    <n v="615.70000000000005"/>
    <n v="0.05"/>
    <x v="6829"/>
    <n v="300"/>
    <s v="UPI"/>
    <s v="Amazon (FBA)"/>
    <s v="Delivered"/>
    <s v="Uttar Pradesh"/>
  </r>
  <r>
    <s v="IN-AMD-106841"/>
    <x v="106"/>
    <s v="Home &amp; Kitchen"/>
    <s v="Cotton Bedsheet Double"/>
    <n v="2"/>
    <n v="7222.04"/>
    <n v="0.2"/>
    <x v="6830"/>
    <n v="2400.61"/>
    <s v="Net Banking"/>
    <s v="Amazon (FBA)"/>
    <s v="Delivered"/>
    <s v="Maharashtra"/>
  </r>
  <r>
    <s v="IN-AMD-106842"/>
    <x v="811"/>
    <s v="Home &amp; Kitchen"/>
    <s v="Stainless Steel Dinner Set"/>
    <n v="4"/>
    <n v="6778.7"/>
    <n v="0.1"/>
    <x v="6831"/>
    <n v="6969.31"/>
    <s v="Credit/Debit Card"/>
    <s v="Amazon (FBA)"/>
    <s v="Delivered"/>
    <s v="Uttar Pradesh"/>
  </r>
  <r>
    <s v="IN-AMD-106843"/>
    <x v="222"/>
    <s v="Apparel &amp; Fashion"/>
    <s v="Sports Shoes"/>
    <n v="4"/>
    <n v="1531.98"/>
    <n v="0.1"/>
    <x v="6832"/>
    <n v="1055.75"/>
    <s v="Cash on Delivery (COD)"/>
    <s v="Amazon (FBA)"/>
    <s v="Delivered"/>
    <s v="Karnataka"/>
  </r>
  <r>
    <s v="IN-AMD-106844"/>
    <x v="306"/>
    <s v="Electronics &amp; Mobiles"/>
    <s v="Power Bank 20000mAh"/>
    <n v="1"/>
    <n v="9249.14"/>
    <n v="0.1"/>
    <x v="6833"/>
    <n v="1639.92"/>
    <s v="Cash on Delivery (COD)"/>
    <s v="Amazon (FBA)"/>
    <s v="Shipped"/>
    <s v="Maharashtra"/>
  </r>
  <r>
    <s v="IN-AMD-106845"/>
    <x v="740"/>
    <s v="Pantry &amp; Groceries"/>
    <s v="Basmati Rice 5kg"/>
    <n v="4"/>
    <n v="829.65"/>
    <n v="0.15"/>
    <x v="6834"/>
    <n v="875.55"/>
    <s v="Net Banking"/>
    <s v="Amazon (FBA)"/>
    <s v="Delivered"/>
    <s v="Maharashtra"/>
  </r>
  <r>
    <s v="IN-AMD-106846"/>
    <x v="243"/>
    <s v="Beauty &amp; Personal Care"/>
    <s v="Matte Lipstick"/>
    <n v="4"/>
    <n v="1202.23"/>
    <n v="0.05"/>
    <x v="6835"/>
    <n v="737.51"/>
    <s v="Credit/Debit Card"/>
    <s v="Seller Flex"/>
    <s v="Delivered"/>
    <s v="Karnataka"/>
  </r>
  <r>
    <s v="IN-AMD-106847"/>
    <x v="5"/>
    <s v="Apparel &amp; Fashion"/>
    <s v="Printed T-Shirt"/>
    <n v="3"/>
    <n v="2912.86"/>
    <n v="0.25"/>
    <x v="6836"/>
    <n v="1387.94"/>
    <s v="UPI"/>
    <s v="Seller Flex"/>
    <s v="Delivered"/>
    <s v="Telangana"/>
  </r>
  <r>
    <s v="IN-AMD-106848"/>
    <x v="226"/>
    <s v="Beauty &amp; Personal Care"/>
    <s v="Ayurvedic Hair Oil"/>
    <n v="1"/>
    <n v="960.2"/>
    <n v="0"/>
    <x v="6837"/>
    <n v="241.83"/>
    <s v="UPI"/>
    <s v="Amazon (FBA)"/>
    <s v="Delivered"/>
    <s v="Delhi"/>
  </r>
  <r>
    <s v="IN-AMD-106849"/>
    <x v="898"/>
    <s v="Beauty &amp; Personal Care"/>
    <s v="Electric Trimmer"/>
    <n v="1"/>
    <n v="568.72"/>
    <n v="0.2"/>
    <x v="6838"/>
    <n v="68.569999999999993"/>
    <s v="Cash on Delivery (COD)"/>
    <s v="Amazon (FBA)"/>
    <s v="Shipped"/>
    <s v="Maharashtra"/>
  </r>
  <r>
    <s v="IN-AMD-106850"/>
    <x v="691"/>
    <s v="Electronics &amp; Mobiles"/>
    <s v="Laptop Backpack"/>
    <n v="2"/>
    <n v="25967.17"/>
    <n v="0.1"/>
    <x v="6839"/>
    <n v="12196.56"/>
    <s v="UPI"/>
    <s v="Amazon (FBA)"/>
    <s v="Delivered"/>
    <s v="Maharashtra"/>
  </r>
  <r>
    <s v="IN-AMD-106851"/>
    <x v="79"/>
    <s v="Apparel &amp; Fashion"/>
    <s v="Saree with Unstitched Blouse"/>
    <n v="4"/>
    <n v="2529.5300000000002"/>
    <n v="0.2"/>
    <x v="6840"/>
    <n v="1667.27"/>
    <s v="Cash on Delivery (COD)"/>
    <s v="Amazon (FBA)"/>
    <s v="Delivered"/>
    <s v="Uttar Pradesh"/>
  </r>
  <r>
    <s v="IN-AMD-106852"/>
    <x v="877"/>
    <s v="Electronics &amp; Mobiles"/>
    <s v="5G Smartphone"/>
    <n v="3"/>
    <n v="3534.38"/>
    <n v="0.05"/>
    <x v="6841"/>
    <n v="1705.06"/>
    <s v="Net Banking"/>
    <s v="Amazon (FBA)"/>
    <s v="Delivered"/>
    <s v="West Bengal"/>
  </r>
  <r>
    <s v="IN-AMD-106853"/>
    <x v="283"/>
    <s v="Electronics &amp; Mobiles"/>
    <s v="5G Smartphone"/>
    <n v="2"/>
    <n v="3035.78"/>
    <n v="0.15"/>
    <x v="6842"/>
    <n v="687.05"/>
    <s v="UPI"/>
    <s v="Amazon (FBA)"/>
    <s v="Shipped"/>
    <s v="Uttar Pradesh"/>
  </r>
  <r>
    <s v="IN-AMD-106854"/>
    <x v="461"/>
    <s v="Home &amp; Kitchen"/>
    <s v="Water Purifier"/>
    <n v="3"/>
    <n v="2567.6799999999998"/>
    <n v="0.1"/>
    <x v="6843"/>
    <n v="1730.11"/>
    <s v="UPI"/>
    <s v="Amazon (FBA)"/>
    <s v="Delivered"/>
    <s v="Delhi"/>
  </r>
  <r>
    <s v="IN-AMD-106855"/>
    <x v="232"/>
    <s v="Electronics &amp; Mobiles"/>
    <s v="Wireless Earbuds"/>
    <n v="1"/>
    <n v="15514.41"/>
    <n v="0.15"/>
    <x v="6844"/>
    <n v="4528.6899999999996"/>
    <s v="UPI"/>
    <s v="Seller Flex"/>
    <s v="Delivered"/>
    <s v="Delhi"/>
  </r>
  <r>
    <s v="IN-AMD-106856"/>
    <x v="920"/>
    <s v="Beauty &amp; Personal Care"/>
    <s v="Ubtan Face Wash"/>
    <n v="4"/>
    <n v="1071.22"/>
    <n v="0.05"/>
    <x v="6845"/>
    <n v="1212.4000000000001"/>
    <s v="Net Banking"/>
    <s v="Amazon (FBA)"/>
    <s v="Delivered"/>
    <s v="Delhi"/>
  </r>
  <r>
    <s v="IN-AMD-106857"/>
    <x v="189"/>
    <s v="Pantry &amp; Groceries"/>
    <s v="Basmati Rice 5kg"/>
    <n v="3"/>
    <n v="466.93"/>
    <n v="0.2"/>
    <x v="6846"/>
    <n v="236.59"/>
    <s v="UPI"/>
    <s v="Amazon (FBA)"/>
    <s v="Delivered"/>
    <s v="Gujarat"/>
  </r>
  <r>
    <s v="IN-AMD-106858"/>
    <x v="442"/>
    <s v="Electronics &amp; Mobiles"/>
    <s v="Laptop Backpack"/>
    <n v="2"/>
    <n v="7472.69"/>
    <n v="0.2"/>
    <x v="6847"/>
    <n v="0"/>
    <s v="Cash on Delivery (COD)"/>
    <s v="Amazon (FBA)"/>
    <s v="Returned"/>
    <s v="Maharashtra"/>
  </r>
  <r>
    <s v="IN-AMD-106859"/>
    <x v="508"/>
    <s v="Apparel &amp; Fashion"/>
    <s v="Cotton Kurta Set"/>
    <n v="1"/>
    <n v="1324.07"/>
    <n v="0.05"/>
    <x v="6848"/>
    <n v="368.13"/>
    <s v="UPI"/>
    <s v="Amazon (FBA)"/>
    <s v="Shipped"/>
    <s v="Delhi"/>
  </r>
  <r>
    <s v="IN-AMD-106860"/>
    <x v="219"/>
    <s v="Beauty &amp; Personal Care"/>
    <s v="Sunscreen Gel SPF 50"/>
    <n v="3"/>
    <n v="832.41"/>
    <n v="0.05"/>
    <x v="6849"/>
    <n v="755.97"/>
    <s v="Credit/Debit Card"/>
    <s v="Seller Flex"/>
    <s v="Delivered"/>
    <s v="Karnataka"/>
  </r>
  <r>
    <s v="IN-AMD-106861"/>
    <x v="746"/>
    <s v="Beauty &amp; Personal Care"/>
    <s v="Electric Trimmer"/>
    <n v="3"/>
    <n v="365.95"/>
    <n v="0.1"/>
    <x v="6850"/>
    <n v="197"/>
    <s v="Cash on Delivery (COD)"/>
    <s v="Amazon (FBA)"/>
    <s v="Delivered"/>
    <s v="Uttar Pradesh"/>
  </r>
  <r>
    <s v="IN-AMD-106862"/>
    <x v="264"/>
    <s v="Beauty &amp; Personal Care"/>
    <s v="Ubtan Face Wash"/>
    <n v="2"/>
    <n v="561.74"/>
    <n v="0"/>
    <x v="6851"/>
    <n v="0"/>
    <s v="Credit/Debit Card"/>
    <s v="Merchant (FBM)"/>
    <s v="Cancelled"/>
    <s v="Telangana"/>
  </r>
  <r>
    <s v="IN-AMD-106863"/>
    <x v="950"/>
    <s v="Apparel &amp; Fashion"/>
    <s v="Cotton Kurta Set"/>
    <n v="3"/>
    <n v="1914.56"/>
    <n v="0.05"/>
    <x v="6852"/>
    <n v="1431.91"/>
    <s v="UPI"/>
    <s v="Amazon (FBA)"/>
    <s v="Shipped"/>
    <s v="Tamil Nadu"/>
  </r>
  <r>
    <s v="IN-AMD-106864"/>
    <x v="252"/>
    <s v="Apparel &amp; Fashion"/>
    <s v="Cotton Kurta Set"/>
    <n v="1"/>
    <n v="2668.2"/>
    <n v="0.2"/>
    <x v="6853"/>
    <n v="301.16000000000003"/>
    <s v="Credit/Debit Card"/>
    <s v="Amazon (FBA)"/>
    <s v="Delivered"/>
    <s v="Rajasthan"/>
  </r>
  <r>
    <s v="IN-AMD-106865"/>
    <x v="103"/>
    <s v="Home &amp; Kitchen"/>
    <s v="Water Purifier"/>
    <n v="3"/>
    <n v="6299.94"/>
    <n v="0.05"/>
    <x v="6854"/>
    <n v="0"/>
    <s v="Amazon Pay Later"/>
    <s v="Seller Flex"/>
    <s v="Returned"/>
    <s v="Karnataka"/>
  </r>
  <r>
    <s v="IN-AMD-106866"/>
    <x v="633"/>
    <s v="Pantry &amp; Groceries"/>
    <s v="Organic Turmeric Powder"/>
    <n v="4"/>
    <n v="263.87"/>
    <n v="0.15"/>
    <x v="6855"/>
    <n v="108.57"/>
    <s v="Credit/Debit Card"/>
    <s v="Seller Flex"/>
    <s v="Delivered"/>
    <s v="Maharashtra"/>
  </r>
  <r>
    <s v="IN-AMD-106867"/>
    <x v="857"/>
    <s v="Apparel &amp; Fashion"/>
    <s v="Sports Shoes"/>
    <n v="4"/>
    <n v="2252.88"/>
    <n v="0.1"/>
    <x v="6856"/>
    <n v="1459.91"/>
    <s v="Credit/Debit Card"/>
    <s v="Amazon (FBA)"/>
    <s v="Delivered"/>
    <s v="Telangana"/>
  </r>
  <r>
    <s v="IN-AMD-106868"/>
    <x v="425"/>
    <s v="Pantry &amp; Groceries"/>
    <s v="Basmati Rice 5kg"/>
    <n v="2"/>
    <n v="825.58"/>
    <n v="0"/>
    <x v="6857"/>
    <n v="487.44"/>
    <s v="Net Banking"/>
    <s v="Amazon (FBA)"/>
    <s v="Delivered"/>
    <s v="Karnataka"/>
  </r>
  <r>
    <s v="IN-AMD-106869"/>
    <x v="758"/>
    <s v="Electronics &amp; Mobiles"/>
    <s v="Power Bank 20000mAh"/>
    <n v="4"/>
    <n v="26391.87"/>
    <n v="0.1"/>
    <x v="6858"/>
    <n v="0"/>
    <s v="UPI"/>
    <s v="Seller Flex"/>
    <s v="Cancelled"/>
    <s v="Rajasthan"/>
  </r>
  <r>
    <s v="IN-AMD-106870"/>
    <x v="805"/>
    <s v="Pantry &amp; Groceries"/>
    <s v="Assorted Dry Fruits 500g"/>
    <n v="4"/>
    <n v="593.57000000000005"/>
    <n v="0.2"/>
    <x v="6859"/>
    <n v="642.14"/>
    <s v="UPI"/>
    <s v="Amazon (FBA)"/>
    <s v="Delivered"/>
    <s v="West Bengal"/>
  </r>
  <r>
    <s v="IN-AMD-106871"/>
    <x v="939"/>
    <s v="Home &amp; Kitchen"/>
    <s v="Induction Cooktop"/>
    <n v="3"/>
    <n v="1826.22"/>
    <n v="0.1"/>
    <x v="6860"/>
    <n v="0"/>
    <s v="Credit/Debit Card"/>
    <s v="Seller Flex"/>
    <s v="Cancelled"/>
    <s v="Uttar Pradesh"/>
  </r>
  <r>
    <s v="IN-AMD-106872"/>
    <x v="105"/>
    <s v="Apparel &amp; Fashion"/>
    <s v="Cotton Kurta Set"/>
    <n v="1"/>
    <n v="2974.09"/>
    <n v="0.1"/>
    <x v="6861"/>
    <n v="451.28"/>
    <s v="UPI"/>
    <s v="Amazon (FBA)"/>
    <s v="Delivered"/>
    <s v="Telangana"/>
  </r>
  <r>
    <s v="IN-AMD-106873"/>
    <x v="456"/>
    <s v="Home &amp; Kitchen"/>
    <s v="Cotton Bedsheet Double"/>
    <n v="1"/>
    <n v="1945.09"/>
    <n v="0.15"/>
    <x v="6862"/>
    <n v="397.47"/>
    <s v="UPI"/>
    <s v="Amazon (FBA)"/>
    <s v="Delivered"/>
    <s v="West Bengal"/>
  </r>
  <r>
    <s v="IN-AMD-106874"/>
    <x v="505"/>
    <s v="Electronics &amp; Mobiles"/>
    <s v="Wireless Earbuds"/>
    <n v="3"/>
    <n v="9816.64"/>
    <n v="0"/>
    <x v="6863"/>
    <n v="7509"/>
    <s v="UPI"/>
    <s v="Seller Flex"/>
    <s v="Delivered"/>
    <s v="Telangana"/>
  </r>
  <r>
    <s v="IN-AMD-106875"/>
    <x v="957"/>
    <s v="Electronics &amp; Mobiles"/>
    <s v="Power Bank 20000mAh"/>
    <n v="4"/>
    <n v="5641.78"/>
    <n v="0"/>
    <x v="6864"/>
    <n v="3369.86"/>
    <s v="Cash on Delivery (COD)"/>
    <s v="Seller Flex"/>
    <s v="Delivered"/>
    <s v="Karnataka"/>
  </r>
  <r>
    <s v="IN-AMD-106876"/>
    <x v="881"/>
    <s v="Electronics &amp; Mobiles"/>
    <s v="Wireless Earbuds"/>
    <n v="3"/>
    <n v="6289.21"/>
    <n v="0"/>
    <x v="6865"/>
    <n v="4153.74"/>
    <s v="UPI"/>
    <s v="Seller Flex"/>
    <s v="Delivered"/>
    <s v="Tamil Nadu"/>
  </r>
  <r>
    <s v="IN-AMD-106877"/>
    <x v="811"/>
    <s v="Electronics &amp; Mobiles"/>
    <s v="Smartwatch"/>
    <n v="4"/>
    <n v="30449.17"/>
    <n v="0"/>
    <x v="6866"/>
    <n v="23168.83"/>
    <s v="Net Banking"/>
    <s v="Seller Flex"/>
    <s v="Delivered"/>
    <s v="Karnataka"/>
  </r>
  <r>
    <s v="IN-AMD-106878"/>
    <x v="61"/>
    <s v="Apparel &amp; Fashion"/>
    <s v="Men Denim Jeans"/>
    <n v="4"/>
    <n v="2369.91"/>
    <n v="0.15"/>
    <x v="6867"/>
    <n v="2362.14"/>
    <s v="UPI"/>
    <s v="Amazon (FBA)"/>
    <s v="Shipped"/>
    <s v="Telangana"/>
  </r>
  <r>
    <s v="IN-AMD-106879"/>
    <x v="187"/>
    <s v="Beauty &amp; Personal Care"/>
    <s v="Electric Trimmer"/>
    <n v="4"/>
    <n v="414.68"/>
    <n v="0.05"/>
    <x v="6868"/>
    <n v="217.97"/>
    <s v="UPI"/>
    <s v="Amazon (FBA)"/>
    <s v="Delivered"/>
    <s v="Maharashtra"/>
  </r>
  <r>
    <s v="IN-AMD-106880"/>
    <x v="194"/>
    <s v="Home &amp; Kitchen"/>
    <s v="Induction Cooktop"/>
    <n v="1"/>
    <n v="7003.94"/>
    <n v="0"/>
    <x v="6869"/>
    <n v="1284.82"/>
    <s v="Credit/Debit Card"/>
    <s v="Amazon (FBA)"/>
    <s v="Delivered"/>
    <s v="Delhi"/>
  </r>
  <r>
    <s v="IN-AMD-106881"/>
    <x v="367"/>
    <s v="Electronics &amp; Mobiles"/>
    <s v="Smartwatch"/>
    <n v="2"/>
    <n v="30398.58"/>
    <n v="0.1"/>
    <x v="6870"/>
    <n v="7870.94"/>
    <s v="Cash on Delivery (COD)"/>
    <s v="Amazon (FBA)"/>
    <s v="Delivered"/>
    <s v="Maharashtra"/>
  </r>
  <r>
    <s v="IN-AMD-106882"/>
    <x v="891"/>
    <s v="Beauty &amp; Personal Care"/>
    <s v="Matte Lipstick"/>
    <n v="1"/>
    <n v="785.55"/>
    <n v="0.15"/>
    <x v="6871"/>
    <n v="151.24"/>
    <s v="Credit/Debit Card"/>
    <s v="Amazon (FBA)"/>
    <s v="Delivered"/>
    <s v="Kerala"/>
  </r>
  <r>
    <s v="IN-AMD-106883"/>
    <x v="362"/>
    <s v="Home &amp; Kitchen"/>
    <s v="Mixer Grinder 750W"/>
    <n v="4"/>
    <n v="1456.96"/>
    <n v="0"/>
    <x v="6872"/>
    <n v="952.51"/>
    <s v="UPI"/>
    <s v="Seller Flex"/>
    <s v="Delivered"/>
    <s v="Telangana"/>
  </r>
  <r>
    <s v="IN-AMD-106884"/>
    <x v="656"/>
    <s v="Pantry &amp; Groceries"/>
    <s v="Filter Coffee Powder"/>
    <n v="3"/>
    <n v="916.14"/>
    <n v="0.05"/>
    <x v="6873"/>
    <n v="376.36"/>
    <s v="Net Banking"/>
    <s v="Amazon (FBA)"/>
    <s v="Delivered"/>
    <s v="Tamil Nadu"/>
  </r>
  <r>
    <s v="IN-AMD-106885"/>
    <x v="895"/>
    <s v="Home &amp; Kitchen"/>
    <s v="Water Purifier"/>
    <n v="3"/>
    <n v="2874.71"/>
    <n v="0"/>
    <x v="6874"/>
    <n v="2340.9299999999998"/>
    <s v="Credit/Debit Card"/>
    <s v="Seller Flex"/>
    <s v="Delivered"/>
    <s v="Karnataka"/>
  </r>
  <r>
    <s v="IN-AMD-106886"/>
    <x v="547"/>
    <s v="Electronics &amp; Mobiles"/>
    <s v="Wireless Earbuds"/>
    <n v="4"/>
    <n v="4174.59"/>
    <n v="0.1"/>
    <x v="6875"/>
    <n v="4724.62"/>
    <s v="Cash on Delivery (COD)"/>
    <s v="Amazon (FBA)"/>
    <s v="Delivered"/>
    <s v="Maharashtra"/>
  </r>
  <r>
    <s v="IN-AMD-106887"/>
    <x v="614"/>
    <s v="Apparel &amp; Fashion"/>
    <s v="Sports Shoes"/>
    <n v="2"/>
    <n v="1103.2"/>
    <n v="0"/>
    <x v="6876"/>
    <n v="367.02"/>
    <s v="Net Banking"/>
    <s v="Amazon (FBA)"/>
    <s v="Delivered"/>
    <s v="Telangana"/>
  </r>
  <r>
    <s v="IN-AMD-106888"/>
    <x v="663"/>
    <s v="Home &amp; Kitchen"/>
    <s v="Cotton Bedsheet Double"/>
    <n v="1"/>
    <n v="1604.98"/>
    <n v="0.15"/>
    <x v="6877"/>
    <n v="202.04"/>
    <s v="Credit/Debit Card"/>
    <s v="Amazon (FBA)"/>
    <s v="Delivered"/>
    <s v="Tamil Nadu"/>
  </r>
  <r>
    <s v="IN-AMD-106889"/>
    <x v="752"/>
    <s v="Electronics &amp; Mobiles"/>
    <s v="Wireless Earbuds"/>
    <n v="1"/>
    <n v="16655.87"/>
    <n v="0"/>
    <x v="6878"/>
    <n v="4528.3900000000003"/>
    <s v="Credit/Debit Card"/>
    <s v="Amazon (FBA)"/>
    <s v="Shipped"/>
    <s v="Maharashtra"/>
  </r>
  <r>
    <s v="IN-AMD-106890"/>
    <x v="81"/>
    <s v="Electronics &amp; Mobiles"/>
    <s v="Laptop Backpack"/>
    <n v="4"/>
    <n v="25365.43"/>
    <n v="0"/>
    <x v="6879"/>
    <n v="13185.25"/>
    <s v="Credit/Debit Card"/>
    <s v="Amazon (FBA)"/>
    <s v="Delivered"/>
    <s v="Tamil Nadu"/>
  </r>
  <r>
    <s v="IN-AMD-106891"/>
    <x v="338"/>
    <s v="Electronics &amp; Mobiles"/>
    <s v="5G Smartphone"/>
    <n v="4"/>
    <n v="6581.97"/>
    <n v="0.2"/>
    <x v="6880"/>
    <n v="3682.05"/>
    <s v="Amazon Pay Later"/>
    <s v="Amazon (FBA)"/>
    <s v="Delivered"/>
    <s v="Maharashtra"/>
  </r>
  <r>
    <s v="IN-AMD-106892"/>
    <x v="288"/>
    <s v="Electronics &amp; Mobiles"/>
    <s v="5G Smartphone"/>
    <n v="2"/>
    <n v="5251.76"/>
    <n v="0.05"/>
    <x v="6881"/>
    <n v="1897.3"/>
    <s v="Cash on Delivery (COD)"/>
    <s v="Amazon (FBA)"/>
    <s v="Delivered"/>
    <s v="Delhi"/>
  </r>
  <r>
    <s v="IN-AMD-106893"/>
    <x v="713"/>
    <s v="Apparel &amp; Fashion"/>
    <s v="Sports Shoes"/>
    <n v="1"/>
    <n v="884.55"/>
    <n v="0.1"/>
    <x v="6882"/>
    <n v="263.91000000000003"/>
    <s v="UPI"/>
    <s v="Amazon (FBA)"/>
    <s v="Delivered"/>
    <s v="Delhi"/>
  </r>
  <r>
    <s v="IN-AMD-106894"/>
    <x v="209"/>
    <s v="Apparel &amp; Fashion"/>
    <s v="Printed T-Shirt"/>
    <n v="2"/>
    <n v="2330.2199999999998"/>
    <n v="0"/>
    <x v="6883"/>
    <n v="935.57"/>
    <s v="UPI"/>
    <s v="Seller Flex"/>
    <s v="Delivered"/>
    <s v="Gujarat"/>
  </r>
  <r>
    <s v="IN-AMD-106895"/>
    <x v="503"/>
    <s v="Electronics &amp; Mobiles"/>
    <s v="Power Bank 20000mAh"/>
    <n v="1"/>
    <n v="17192.919999999998"/>
    <n v="0.05"/>
    <x v="6884"/>
    <n v="3960.57"/>
    <s v="Net Banking"/>
    <s v="Amazon (FBA)"/>
    <s v="Delivered"/>
    <s v="Rajasthan"/>
  </r>
  <r>
    <s v="IN-AMD-106896"/>
    <x v="302"/>
    <s v="Home &amp; Kitchen"/>
    <s v="Induction Cooktop"/>
    <n v="2"/>
    <n v="5441.92"/>
    <n v="0"/>
    <x v="6885"/>
    <n v="3241.1"/>
    <s v="UPI"/>
    <s v="Merchant (FBM)"/>
    <s v="Delivered"/>
    <s v="Maharashtra"/>
  </r>
  <r>
    <s v="IN-AMD-106897"/>
    <x v="419"/>
    <s v="Home &amp; Kitchen"/>
    <s v="Cotton Bedsheet Double"/>
    <n v="2"/>
    <n v="2976.82"/>
    <n v="0.15"/>
    <x v="6886"/>
    <n v="1591.04"/>
    <s v="Credit/Debit Card"/>
    <s v="Amazon (FBA)"/>
    <s v="Delivered"/>
    <s v="Telangana"/>
  </r>
  <r>
    <s v="IN-AMD-106898"/>
    <x v="783"/>
    <s v="Electronics &amp; Mobiles"/>
    <s v="Wireless Earbuds"/>
    <n v="2"/>
    <n v="19313.02"/>
    <n v="0.15"/>
    <x v="6887"/>
    <n v="4661.47"/>
    <s v="Net Banking"/>
    <s v="Merchant (FBM)"/>
    <s v="Delivered"/>
    <s v="Gujarat"/>
  </r>
  <r>
    <s v="IN-AMD-106899"/>
    <x v="806"/>
    <s v="Electronics &amp; Mobiles"/>
    <s v="Wireless Earbuds"/>
    <n v="3"/>
    <n v="22941.86"/>
    <n v="0.1"/>
    <x v="6888"/>
    <n v="18177.77"/>
    <s v="UPI"/>
    <s v="Seller Flex"/>
    <s v="Delivered"/>
    <s v="Delhi"/>
  </r>
  <r>
    <s v="IN-AMD-106900"/>
    <x v="522"/>
    <s v="Electronics &amp; Mobiles"/>
    <s v="Laptop Backpack"/>
    <n v="3"/>
    <n v="10218.9"/>
    <n v="0.15"/>
    <x v="6889"/>
    <n v="7644.36"/>
    <s v="Cash on Delivery (COD)"/>
    <s v="Amazon (FBA)"/>
    <s v="Shipped"/>
    <s v="Karnataka"/>
  </r>
  <r>
    <s v="IN-AMD-106901"/>
    <x v="501"/>
    <s v="Apparel &amp; Fashion"/>
    <s v="Cotton Kurta Set"/>
    <n v="3"/>
    <n v="1374.3"/>
    <n v="0"/>
    <x v="6890"/>
    <n v="1327.61"/>
    <s v="UPI"/>
    <s v="Amazon (FBA)"/>
    <s v="Delivered"/>
    <s v="Maharashtra"/>
  </r>
  <r>
    <s v="IN-AMD-106902"/>
    <x v="361"/>
    <s v="Electronics &amp; Mobiles"/>
    <s v="Laptop Backpack"/>
    <n v="1"/>
    <n v="28206.53"/>
    <n v="0.05"/>
    <x v="6891"/>
    <n v="7934.12"/>
    <s v="Credit/Debit Card"/>
    <s v="Amazon (FBA)"/>
    <s v="Delivered"/>
    <s v="Tamil Nadu"/>
  </r>
  <r>
    <s v="IN-AMD-106903"/>
    <x v="783"/>
    <s v="Apparel &amp; Fashion"/>
    <s v="Printed T-Shirt"/>
    <n v="2"/>
    <n v="817.82"/>
    <n v="0"/>
    <x v="6892"/>
    <n v="244.93"/>
    <s v="Net Banking"/>
    <s v="Seller Flex"/>
    <s v="Delivered"/>
    <s v="Karnataka"/>
  </r>
  <r>
    <s v="IN-AMD-106904"/>
    <x v="76"/>
    <s v="Home &amp; Kitchen"/>
    <s v="Induction Cooktop"/>
    <n v="4"/>
    <n v="2496.5300000000002"/>
    <n v="0"/>
    <x v="6893"/>
    <n v="1889.11"/>
    <s v="UPI"/>
    <s v="Amazon (FBA)"/>
    <s v="Delivered"/>
    <s v="Maharashtra"/>
  </r>
  <r>
    <s v="IN-AMD-106905"/>
    <x v="684"/>
    <s v="Apparel &amp; Fashion"/>
    <s v="Saree with Unstitched Blouse"/>
    <n v="4"/>
    <n v="433.87"/>
    <n v="0.05"/>
    <x v="6894"/>
    <n v="358.39"/>
    <s v="Amazon Pay Later"/>
    <s v="Amazon (FBA)"/>
    <s v="Delivered"/>
    <s v="Maharashtra"/>
  </r>
  <r>
    <s v="IN-AMD-106906"/>
    <x v="422"/>
    <s v="Electronics &amp; Mobiles"/>
    <s v="Smartwatch"/>
    <n v="1"/>
    <n v="4016.31"/>
    <n v="0.15"/>
    <x v="6895"/>
    <n v="498.58"/>
    <s v="UPI"/>
    <s v="Amazon (FBA)"/>
    <s v="Delivered"/>
    <s v="Rajasthan"/>
  </r>
  <r>
    <s v="IN-AMD-106907"/>
    <x v="642"/>
    <s v="Apparel &amp; Fashion"/>
    <s v="Sports Shoes"/>
    <n v="1"/>
    <n v="1097.3699999999999"/>
    <n v="0.1"/>
    <x v="6896"/>
    <n v="145.94"/>
    <s v="UPI"/>
    <s v="Amazon (FBA)"/>
    <s v="Delivered"/>
    <s v="Gujarat"/>
  </r>
  <r>
    <s v="IN-AMD-106908"/>
    <x v="189"/>
    <s v="Home &amp; Kitchen"/>
    <s v="Stainless Steel Dinner Set"/>
    <n v="4"/>
    <n v="2852.6"/>
    <n v="0.05"/>
    <x v="6897"/>
    <n v="3266.81"/>
    <s v="Cash on Delivery (COD)"/>
    <s v="Amazon (FBA)"/>
    <s v="Shipped"/>
    <s v="Rajasthan"/>
  </r>
  <r>
    <s v="IN-AMD-106909"/>
    <x v="830"/>
    <s v="Beauty &amp; Personal Care"/>
    <s v="Ayurvedic Hair Oil"/>
    <n v="2"/>
    <n v="1287.53"/>
    <n v="0.25"/>
    <x v="6898"/>
    <n v="307.41000000000003"/>
    <s v="UPI"/>
    <s v="Seller Flex"/>
    <s v="Delivered"/>
    <s v="Kerala"/>
  </r>
  <r>
    <s v="IN-AMD-106910"/>
    <x v="526"/>
    <s v="Beauty &amp; Personal Care"/>
    <s v="Electric Trimmer"/>
    <n v="3"/>
    <n v="235.89"/>
    <n v="0.05"/>
    <x v="6899"/>
    <n v="220.63"/>
    <s v="UPI"/>
    <s v="Amazon (FBA)"/>
    <s v="Delivered"/>
    <s v="Uttar Pradesh"/>
  </r>
  <r>
    <s v="IN-AMD-106911"/>
    <x v="573"/>
    <s v="Home &amp; Kitchen"/>
    <s v="Cotton Bedsheet Double"/>
    <n v="1"/>
    <n v="7258.43"/>
    <n v="0.05"/>
    <x v="6900"/>
    <n v="1164.55"/>
    <s v="UPI"/>
    <s v="Amazon (FBA)"/>
    <s v="Delivered"/>
    <s v="Uttar Pradesh"/>
  </r>
  <r>
    <s v="IN-AMD-106912"/>
    <x v="227"/>
    <s v="Apparel &amp; Fashion"/>
    <s v="Printed T-Shirt"/>
    <n v="1"/>
    <n v="2963.88"/>
    <n v="0.25"/>
    <x v="6901"/>
    <n v="517.70000000000005"/>
    <s v="UPI"/>
    <s v="Amazon (FBA)"/>
    <s v="Delivered"/>
    <s v="Gujarat"/>
  </r>
  <r>
    <s v="IN-AMD-106913"/>
    <x v="765"/>
    <s v="Apparel &amp; Fashion"/>
    <s v="Cotton Kurta Set"/>
    <n v="1"/>
    <n v="431.14"/>
    <n v="0"/>
    <x v="6902"/>
    <n v="72.73"/>
    <s v="Cash on Delivery (COD)"/>
    <s v="Merchant (FBM)"/>
    <s v="Delivered"/>
    <s v="Kerala"/>
  </r>
  <r>
    <s v="IN-AMD-106914"/>
    <x v="202"/>
    <s v="Beauty &amp; Personal Care"/>
    <s v="Sunscreen Gel SPF 50"/>
    <n v="4"/>
    <n v="611.76"/>
    <n v="0"/>
    <x v="6903"/>
    <n v="823.34"/>
    <s v="UPI"/>
    <s v="Amazon (FBA)"/>
    <s v="Delivered"/>
    <s v="Uttar Pradesh"/>
  </r>
  <r>
    <s v="IN-AMD-106915"/>
    <x v="6"/>
    <s v="Electronics &amp; Mobiles"/>
    <s v="5G Smartphone"/>
    <n v="3"/>
    <n v="1323"/>
    <n v="0.05"/>
    <x v="6904"/>
    <n v="922.64"/>
    <s v="Credit/Debit Card"/>
    <s v="Merchant (FBM)"/>
    <s v="Delivered"/>
    <s v="Maharashtra"/>
  </r>
  <r>
    <s v="IN-AMD-106916"/>
    <x v="436"/>
    <s v="Pantry &amp; Groceries"/>
    <s v="Assorted Dry Fruits 500g"/>
    <n v="2"/>
    <n v="863.52"/>
    <n v="0.1"/>
    <x v="6905"/>
    <n v="386.58"/>
    <s v="UPI"/>
    <s v="Seller Flex"/>
    <s v="Delivered"/>
    <s v="Maharashtra"/>
  </r>
  <r>
    <s v="IN-AMD-106917"/>
    <x v="867"/>
    <s v="Home &amp; Kitchen"/>
    <s v="Mixer Grinder 750W"/>
    <n v="2"/>
    <n v="2000.21"/>
    <n v="0"/>
    <x v="6906"/>
    <n v="1281.6099999999999"/>
    <s v="UPI"/>
    <s v="Seller Flex"/>
    <s v="Shipped"/>
    <s v="Uttar Pradesh"/>
  </r>
  <r>
    <s v="IN-AMD-106918"/>
    <x v="83"/>
    <s v="Home &amp; Kitchen"/>
    <s v="Stainless Steel Dinner Set"/>
    <n v="4"/>
    <n v="6361.76"/>
    <n v="0.05"/>
    <x v="6907"/>
    <n v="3733.28"/>
    <s v="UPI"/>
    <s v="Amazon (FBA)"/>
    <s v="Delivered"/>
    <s v="Maharashtra"/>
  </r>
  <r>
    <s v="IN-AMD-106919"/>
    <x v="458"/>
    <s v="Electronics &amp; Mobiles"/>
    <s v="5G Smartphone"/>
    <n v="1"/>
    <n v="2725.5"/>
    <n v="0"/>
    <x v="6908"/>
    <n v="381.47"/>
    <s v="UPI"/>
    <s v="Amazon (FBA)"/>
    <s v="Delivered"/>
    <s v="Uttar Pradesh"/>
  </r>
  <r>
    <s v="IN-AMD-106920"/>
    <x v="827"/>
    <s v="Home &amp; Kitchen"/>
    <s v="Stainless Steel Dinner Set"/>
    <n v="4"/>
    <n v="7940.05"/>
    <n v="0.15"/>
    <x v="6909"/>
    <n v="9290.86"/>
    <s v="Credit/Debit Card"/>
    <s v="Amazon (FBA)"/>
    <s v="Delivered"/>
    <s v="Rajasthan"/>
  </r>
  <r>
    <s v="IN-AMD-106921"/>
    <x v="41"/>
    <s v="Apparel &amp; Fashion"/>
    <s v="Printed T-Shirt"/>
    <n v="4"/>
    <n v="2908.06"/>
    <n v="0.15"/>
    <x v="6910"/>
    <n v="3275.31"/>
    <s v="Credit/Debit Card"/>
    <s v="Amazon (FBA)"/>
    <s v="Delivered"/>
    <s v="Maharashtra"/>
  </r>
  <r>
    <s v="IN-AMD-106922"/>
    <x v="535"/>
    <s v="Electronics &amp; Mobiles"/>
    <s v="Wireless Earbuds"/>
    <n v="2"/>
    <n v="7754.25"/>
    <n v="0"/>
    <x v="6911"/>
    <n v="2762.48"/>
    <s v="UPI"/>
    <s v="Amazon (FBA)"/>
    <s v="Delivered"/>
    <s v="Karnataka"/>
  </r>
  <r>
    <s v="IN-AMD-106923"/>
    <x v="772"/>
    <s v="Electronics &amp; Mobiles"/>
    <s v="Smartwatch"/>
    <n v="3"/>
    <n v="31520.44"/>
    <n v="0.05"/>
    <x v="6912"/>
    <n v="23015.279999999999"/>
    <s v="Credit/Debit Card"/>
    <s v="Amazon (FBA)"/>
    <s v="Delivered"/>
    <s v="Kerala"/>
  </r>
  <r>
    <s v="IN-AMD-106924"/>
    <x v="166"/>
    <s v="Beauty &amp; Personal Care"/>
    <s v="Ayurvedic Hair Oil"/>
    <n v="2"/>
    <n v="1110.31"/>
    <n v="0.1"/>
    <x v="6913"/>
    <n v="558.59"/>
    <s v="UPI"/>
    <s v="Amazon (FBA)"/>
    <s v="Delivered"/>
    <s v="Tamil Nadu"/>
  </r>
  <r>
    <s v="IN-AMD-106925"/>
    <x v="710"/>
    <s v="Apparel &amp; Fashion"/>
    <s v="Printed T-Shirt"/>
    <n v="4"/>
    <n v="1058.75"/>
    <n v="0"/>
    <x v="6914"/>
    <n v="1410.86"/>
    <s v="UPI"/>
    <s v="Amazon (FBA)"/>
    <s v="Delivered"/>
    <s v="Karnataka"/>
  </r>
  <r>
    <s v="IN-AMD-106926"/>
    <x v="222"/>
    <s v="Apparel &amp; Fashion"/>
    <s v="Printed T-Shirt"/>
    <n v="4"/>
    <n v="2446.33"/>
    <n v="0.2"/>
    <x v="6915"/>
    <n v="1317.87"/>
    <s v="Amazon Pay Later"/>
    <s v="Amazon (FBA)"/>
    <s v="Delivered"/>
    <s v="Karnataka"/>
  </r>
  <r>
    <s v="IN-AMD-106927"/>
    <x v="815"/>
    <s v="Electronics &amp; Mobiles"/>
    <s v="5G Smartphone"/>
    <n v="1"/>
    <n v="25971.62"/>
    <n v="0.1"/>
    <x v="6916"/>
    <n v="7042.2"/>
    <s v="UPI"/>
    <s v="Seller Flex"/>
    <s v="Delivered"/>
    <s v="Gujarat"/>
  </r>
  <r>
    <s v="IN-AMD-106928"/>
    <x v="528"/>
    <s v="Home &amp; Kitchen"/>
    <s v="Cotton Bedsheet Double"/>
    <n v="1"/>
    <n v="3627.78"/>
    <n v="0"/>
    <x v="6917"/>
    <n v="584.34"/>
    <s v="Cash on Delivery (COD)"/>
    <s v="Seller Flex"/>
    <s v="Delivered"/>
    <s v="Delhi"/>
  </r>
  <r>
    <s v="IN-AMD-106929"/>
    <x v="923"/>
    <s v="Home &amp; Kitchen"/>
    <s v="Induction Cooktop"/>
    <n v="4"/>
    <n v="7328.57"/>
    <n v="0.05"/>
    <x v="6918"/>
    <n v="6925.09"/>
    <s v="Credit/Debit Card"/>
    <s v="Amazon (FBA)"/>
    <s v="Delivered"/>
    <s v="Uttar Pradesh"/>
  </r>
  <r>
    <s v="IN-AMD-106930"/>
    <x v="448"/>
    <s v="Home &amp; Kitchen"/>
    <s v="Mixer Grinder 750W"/>
    <n v="2"/>
    <n v="4538.3100000000004"/>
    <n v="0.2"/>
    <x v="6919"/>
    <n v="1206.1300000000001"/>
    <s v="Credit/Debit Card"/>
    <s v="Amazon (FBA)"/>
    <s v="Delivered"/>
    <s v="Karnataka"/>
  </r>
  <r>
    <s v="IN-AMD-106931"/>
    <x v="108"/>
    <s v="Apparel &amp; Fashion"/>
    <s v="Cotton Kurta Set"/>
    <n v="1"/>
    <n v="1603.06"/>
    <n v="0"/>
    <x v="6920"/>
    <n v="302.14"/>
    <s v="UPI"/>
    <s v="Merchant (FBM)"/>
    <s v="Delivered"/>
    <s v="Tamil Nadu"/>
  </r>
  <r>
    <s v="IN-AMD-106932"/>
    <x v="830"/>
    <s v="Apparel &amp; Fashion"/>
    <s v="Saree with Unstitched Blouse"/>
    <n v="3"/>
    <n v="1682.19"/>
    <n v="0"/>
    <x v="6921"/>
    <n v="1222.81"/>
    <s v="UPI"/>
    <s v="Seller Flex"/>
    <s v="Delivered"/>
    <s v="West Bengal"/>
  </r>
  <r>
    <s v="IN-AMD-106933"/>
    <x v="184"/>
    <s v="Home &amp; Kitchen"/>
    <s v="Induction Cooktop"/>
    <n v="3"/>
    <n v="5147.53"/>
    <n v="0"/>
    <x v="6922"/>
    <n v="0"/>
    <s v="UPI"/>
    <s v="Amazon (FBA)"/>
    <s v="Returned"/>
    <s v="Delhi"/>
  </r>
  <r>
    <s v="IN-AMD-106934"/>
    <x v="696"/>
    <s v="Electronics &amp; Mobiles"/>
    <s v="Power Bank 20000mAh"/>
    <n v="4"/>
    <n v="18490.78"/>
    <n v="0"/>
    <x v="6923"/>
    <n v="25838.7"/>
    <s v="Amazon Pay Later"/>
    <s v="Amazon (FBA)"/>
    <s v="Delivered"/>
    <s v="Delhi"/>
  </r>
  <r>
    <s v="IN-AMD-106935"/>
    <x v="754"/>
    <s v="Pantry &amp; Groceries"/>
    <s v="Assorted Dry Fruits 500g"/>
    <n v="3"/>
    <n v="1013.35"/>
    <n v="0"/>
    <x v="6924"/>
    <n v="815.53"/>
    <s v="UPI"/>
    <s v="Merchant (FBM)"/>
    <s v="Delivered"/>
    <s v="Delhi"/>
  </r>
  <r>
    <s v="IN-AMD-106936"/>
    <x v="285"/>
    <s v="Home &amp; Kitchen"/>
    <s v="Mixer Grinder 750W"/>
    <n v="3"/>
    <n v="3467.1"/>
    <n v="0.15"/>
    <x v="6925"/>
    <n v="2761.62"/>
    <s v="UPI"/>
    <s v="Amazon (FBA)"/>
    <s v="Delivered"/>
    <s v="Uttar Pradesh"/>
  </r>
  <r>
    <s v="IN-AMD-106937"/>
    <x v="51"/>
    <s v="Apparel &amp; Fashion"/>
    <s v="Printed T-Shirt"/>
    <n v="1"/>
    <n v="2172.66"/>
    <n v="0.1"/>
    <x v="6926"/>
    <n v="323.14999999999998"/>
    <s v="UPI"/>
    <s v="Amazon (FBA)"/>
    <s v="Delivered"/>
    <s v="Karnataka"/>
  </r>
  <r>
    <s v="IN-AMD-106938"/>
    <x v="478"/>
    <s v="Apparel &amp; Fashion"/>
    <s v="Sports Shoes"/>
    <n v="1"/>
    <n v="1390.02"/>
    <n v="0.1"/>
    <x v="6927"/>
    <n v="0"/>
    <s v="Cash on Delivery (COD)"/>
    <s v="Amazon (FBA)"/>
    <s v="Cancelled"/>
    <s v="Delhi"/>
  </r>
  <r>
    <s v="IN-AMD-106939"/>
    <x v="275"/>
    <s v="Beauty &amp; Personal Care"/>
    <s v="Ayurvedic Hair Oil"/>
    <n v="2"/>
    <n v="832.78"/>
    <n v="0"/>
    <x v="6928"/>
    <n v="307.22000000000003"/>
    <s v="Cash on Delivery (COD)"/>
    <s v="Amazon (FBA)"/>
    <s v="Delivered"/>
    <s v="Tamil Nadu"/>
  </r>
  <r>
    <s v="IN-AMD-106940"/>
    <x v="10"/>
    <s v="Electronics &amp; Mobiles"/>
    <s v="Power Bank 20000mAh"/>
    <n v="1"/>
    <n v="18149.07"/>
    <n v="0"/>
    <x v="6929"/>
    <n v="5577.71"/>
    <s v="Cash on Delivery (COD)"/>
    <s v="Seller Flex"/>
    <s v="Delivered"/>
    <s v="Delhi"/>
  </r>
  <r>
    <s v="IN-AMD-106941"/>
    <x v="208"/>
    <s v="Electronics &amp; Mobiles"/>
    <s v="Power Bank 20000mAh"/>
    <n v="2"/>
    <n v="22163"/>
    <n v="0.2"/>
    <x v="6930"/>
    <n v="5873.65"/>
    <s v="UPI"/>
    <s v="Amazon (FBA)"/>
    <s v="Delivered"/>
    <s v="Maharashtra"/>
  </r>
  <r>
    <s v="IN-AMD-106942"/>
    <x v="390"/>
    <s v="Home &amp; Kitchen"/>
    <s v="Water Purifier"/>
    <n v="1"/>
    <n v="5931.85"/>
    <n v="0"/>
    <x v="6931"/>
    <n v="1046.92"/>
    <s v="Cash on Delivery (COD)"/>
    <s v="Amazon (FBA)"/>
    <s v="Delivered"/>
    <s v="Karnataka"/>
  </r>
  <r>
    <s v="IN-AMD-106943"/>
    <x v="142"/>
    <s v="Apparel &amp; Fashion"/>
    <s v="Saree with Unstitched Blouse"/>
    <n v="4"/>
    <n v="2072.92"/>
    <n v="0.2"/>
    <x v="6932"/>
    <n v="1929.74"/>
    <s v="Credit/Debit Card"/>
    <s v="Merchant (FBM)"/>
    <s v="Delivered"/>
    <s v="West Bengal"/>
  </r>
  <r>
    <s v="IN-AMD-106944"/>
    <x v="459"/>
    <s v="Beauty &amp; Personal Care"/>
    <s v="Ayurvedic Hair Oil"/>
    <n v="2"/>
    <n v="369.09"/>
    <n v="0.1"/>
    <x v="6933"/>
    <n v="202.1"/>
    <s v="Amazon Pay Later"/>
    <s v="Amazon (FBA)"/>
    <s v="Delivered"/>
    <s v="Karnataka"/>
  </r>
  <r>
    <s v="IN-AMD-106945"/>
    <x v="555"/>
    <s v="Electronics &amp; Mobiles"/>
    <s v="Power Bank 20000mAh"/>
    <n v="4"/>
    <n v="22026.31"/>
    <n v="0.1"/>
    <x v="6934"/>
    <n v="19499.88"/>
    <s v="UPI"/>
    <s v="Amazon (FBA)"/>
    <s v="Delivered"/>
    <s v="West Bengal"/>
  </r>
  <r>
    <s v="IN-AMD-106946"/>
    <x v="795"/>
    <s v="Beauty &amp; Personal Care"/>
    <s v="Matte Lipstick"/>
    <n v="2"/>
    <n v="603.03"/>
    <n v="0"/>
    <x v="6935"/>
    <n v="184.72"/>
    <s v="UPI"/>
    <s v="Seller Flex"/>
    <s v="Delivered"/>
    <s v="Delhi"/>
  </r>
  <r>
    <s v="IN-AMD-106947"/>
    <x v="956"/>
    <s v="Electronics &amp; Mobiles"/>
    <s v="5G Smartphone"/>
    <n v="3"/>
    <n v="1341.59"/>
    <n v="0.1"/>
    <x v="6936"/>
    <n v="1130.1199999999999"/>
    <s v="UPI"/>
    <s v="Amazon (FBA)"/>
    <s v="Delivered"/>
    <s v="Gujarat"/>
  </r>
  <r>
    <s v="IN-AMD-106948"/>
    <x v="68"/>
    <s v="Electronics &amp; Mobiles"/>
    <s v="Smartwatch"/>
    <n v="2"/>
    <n v="8070"/>
    <n v="0.2"/>
    <x v="6937"/>
    <n v="0"/>
    <s v="Credit/Debit Card"/>
    <s v="Seller Flex"/>
    <s v="Cancelled"/>
    <s v="Delhi"/>
  </r>
  <r>
    <s v="IN-AMD-106949"/>
    <x v="389"/>
    <s v="Beauty &amp; Personal Care"/>
    <s v="Electric Trimmer"/>
    <n v="2"/>
    <n v="1446.89"/>
    <n v="0"/>
    <x v="6938"/>
    <n v="0"/>
    <s v="Net Banking"/>
    <s v="Seller Flex"/>
    <s v="Cancelled"/>
    <s v="Karnataka"/>
  </r>
  <r>
    <s v="IN-AMD-106950"/>
    <x v="514"/>
    <s v="Home &amp; Kitchen"/>
    <s v="Mixer Grinder 750W"/>
    <n v="2"/>
    <n v="6951.39"/>
    <n v="0"/>
    <x v="6939"/>
    <n v="2328.69"/>
    <s v="Cash on Delivery (COD)"/>
    <s v="Amazon (FBA)"/>
    <s v="Delivered"/>
    <s v="Karnataka"/>
  </r>
  <r>
    <s v="IN-AMD-106951"/>
    <x v="224"/>
    <s v="Apparel &amp; Fashion"/>
    <s v="Sports Shoes"/>
    <n v="2"/>
    <n v="1808.14"/>
    <n v="0.15"/>
    <x v="6940"/>
    <n v="472.19"/>
    <s v="Cash on Delivery (COD)"/>
    <s v="Amazon (FBA)"/>
    <s v="Shipped"/>
    <s v="Karnataka"/>
  </r>
  <r>
    <s v="IN-AMD-106952"/>
    <x v="834"/>
    <s v="Electronics &amp; Mobiles"/>
    <s v="Wireless Earbuds"/>
    <n v="2"/>
    <n v="20982.75"/>
    <n v="0.1"/>
    <x v="6941"/>
    <n v="0"/>
    <s v="Credit/Debit Card"/>
    <s v="Merchant (FBM)"/>
    <s v="Returned"/>
    <s v="Karnataka"/>
  </r>
  <r>
    <s v="IN-AMD-106953"/>
    <x v="471"/>
    <s v="Home &amp; Kitchen"/>
    <s v="Water Purifier"/>
    <n v="3"/>
    <n v="2012.09"/>
    <n v="0.1"/>
    <x v="6942"/>
    <n v="889.54"/>
    <s v="UPI"/>
    <s v="Amazon (FBA)"/>
    <s v="Shipped"/>
    <s v="Telangana"/>
  </r>
  <r>
    <s v="IN-AMD-106954"/>
    <x v="382"/>
    <s v="Apparel &amp; Fashion"/>
    <s v="Saree with Unstitched Blouse"/>
    <n v="2"/>
    <n v="1863.3"/>
    <n v="0.05"/>
    <x v="6943"/>
    <n v="1080.76"/>
    <s v="UPI"/>
    <s v="Amazon (FBA)"/>
    <s v="Delivered"/>
    <s v="Rajasthan"/>
  </r>
  <r>
    <s v="IN-AMD-106955"/>
    <x v="633"/>
    <s v="Pantry &amp; Groceries"/>
    <s v="Basmati Rice 5kg"/>
    <n v="4"/>
    <n v="610.88"/>
    <n v="0.05"/>
    <x v="6944"/>
    <n v="329.41"/>
    <s v="UPI"/>
    <s v="Amazon (FBA)"/>
    <s v="Delivered"/>
    <s v="Delhi"/>
  </r>
  <r>
    <s v="IN-AMD-106956"/>
    <x v="215"/>
    <s v="Pantry &amp; Groceries"/>
    <s v="Filter Coffee Powder"/>
    <n v="2"/>
    <n v="850.78"/>
    <n v="0.05"/>
    <x v="6945"/>
    <n v="495.77"/>
    <s v="Credit/Debit Card"/>
    <s v="Amazon (FBA)"/>
    <s v="Delivered"/>
    <s v="Delhi"/>
  </r>
  <r>
    <s v="IN-AMD-106957"/>
    <x v="966"/>
    <s v="Home &amp; Kitchen"/>
    <s v="Induction Cooktop"/>
    <n v="2"/>
    <n v="3665.51"/>
    <n v="0"/>
    <x v="6946"/>
    <n v="1968.6"/>
    <s v="Net Banking"/>
    <s v="Amazon (FBA)"/>
    <s v="Delivered"/>
    <s v="Uttar Pradesh"/>
  </r>
  <r>
    <s v="IN-AMD-106958"/>
    <x v="72"/>
    <s v="Apparel &amp; Fashion"/>
    <s v="Men Denim Jeans"/>
    <n v="4"/>
    <n v="654.71"/>
    <n v="0.15"/>
    <x v="6947"/>
    <n v="736.58"/>
    <s v="UPI"/>
    <s v="Amazon (FBA)"/>
    <s v="Delivered"/>
    <s v="Delhi"/>
  </r>
  <r>
    <s v="IN-AMD-106959"/>
    <x v="562"/>
    <s v="Apparel &amp; Fashion"/>
    <s v="Saree with Unstitched Blouse"/>
    <n v="1"/>
    <n v="1802.51"/>
    <n v="0.05"/>
    <x v="6948"/>
    <n v="389.15"/>
    <s v="UPI"/>
    <s v="Amazon (FBA)"/>
    <s v="Delivered"/>
    <s v="Maharashtra"/>
  </r>
  <r>
    <s v="IN-AMD-106960"/>
    <x v="820"/>
    <s v="Home &amp; Kitchen"/>
    <s v="Stainless Steel Dinner Set"/>
    <n v="1"/>
    <n v="4239.07"/>
    <n v="0.15"/>
    <x v="6949"/>
    <n v="656.09"/>
    <s v="Credit/Debit Card"/>
    <s v="Seller Flex"/>
    <s v="Delivered"/>
    <s v="Delhi"/>
  </r>
  <r>
    <s v="IN-AMD-106961"/>
    <x v="158"/>
    <s v="Electronics &amp; Mobiles"/>
    <s v="Smartwatch"/>
    <n v="3"/>
    <n v="26071.45"/>
    <n v="0.25"/>
    <x v="6950"/>
    <n v="19211.34"/>
    <s v="Net Banking"/>
    <s v="Amazon (FBA)"/>
    <s v="Delivered"/>
    <s v="West Bengal"/>
  </r>
  <r>
    <s v="IN-AMD-106962"/>
    <x v="530"/>
    <s v="Apparel &amp; Fashion"/>
    <s v="Printed T-Shirt"/>
    <n v="2"/>
    <n v="1077.76"/>
    <n v="0"/>
    <x v="6951"/>
    <n v="262.23"/>
    <s v="Amazon Pay Later"/>
    <s v="Amazon (FBA)"/>
    <s v="Delivered"/>
    <s v="Maharashtra"/>
  </r>
  <r>
    <s v="IN-AMD-106963"/>
    <x v="629"/>
    <s v="Electronics &amp; Mobiles"/>
    <s v="Wireless Earbuds"/>
    <n v="2"/>
    <n v="5751.05"/>
    <n v="0.15"/>
    <x v="6952"/>
    <n v="3237.59"/>
    <s v="UPI"/>
    <s v="Amazon (FBA)"/>
    <s v="Delivered"/>
    <s v="Karnataka"/>
  </r>
  <r>
    <s v="IN-AMD-106964"/>
    <x v="106"/>
    <s v="Electronics &amp; Mobiles"/>
    <s v="5G Smartphone"/>
    <n v="1"/>
    <n v="28272.49"/>
    <n v="0.25"/>
    <x v="6953"/>
    <n v="5591.45"/>
    <s v="UPI"/>
    <s v="Amazon (FBA)"/>
    <s v="Delivered"/>
    <s v="Rajasthan"/>
  </r>
  <r>
    <s v="IN-AMD-106965"/>
    <x v="512"/>
    <s v="Electronics &amp; Mobiles"/>
    <s v="Smartwatch"/>
    <n v="2"/>
    <n v="11317.95"/>
    <n v="0.15"/>
    <x v="6954"/>
    <n v="0"/>
    <s v="Cash on Delivery (COD)"/>
    <s v="Amazon (FBA)"/>
    <s v="Returned"/>
    <s v="Karnataka"/>
  </r>
  <r>
    <s v="IN-AMD-106966"/>
    <x v="393"/>
    <s v="Apparel &amp; Fashion"/>
    <s v="Men Denim Jeans"/>
    <n v="3"/>
    <n v="2880.84"/>
    <n v="0"/>
    <x v="6955"/>
    <n v="1619.7"/>
    <s v="UPI"/>
    <s v="Amazon (FBA)"/>
    <s v="Delivered"/>
    <s v="Gujarat"/>
  </r>
  <r>
    <s v="IN-AMD-106967"/>
    <x v="45"/>
    <s v="Beauty &amp; Personal Care"/>
    <s v="Electric Trimmer"/>
    <n v="4"/>
    <n v="1182.02"/>
    <n v="0.2"/>
    <x v="6956"/>
    <n v="0"/>
    <s v="Cash on Delivery (COD)"/>
    <s v="Seller Flex"/>
    <s v="Returned"/>
    <s v="Gujarat"/>
  </r>
  <r>
    <s v="IN-AMD-106968"/>
    <x v="701"/>
    <s v="Apparel &amp; Fashion"/>
    <s v="Printed T-Shirt"/>
    <n v="2"/>
    <n v="566.16999999999996"/>
    <n v="0.15"/>
    <x v="6957"/>
    <n v="136.99"/>
    <s v="Net Banking"/>
    <s v="Amazon (FBA)"/>
    <s v="Delivered"/>
    <s v="Telangana"/>
  </r>
  <r>
    <s v="IN-AMD-106969"/>
    <x v="338"/>
    <s v="Apparel &amp; Fashion"/>
    <s v="Men Denim Jeans"/>
    <n v="4"/>
    <n v="1139.29"/>
    <n v="0.05"/>
    <x v="6958"/>
    <n v="576.67999999999995"/>
    <s v="UPI"/>
    <s v="Amazon (FBA)"/>
    <s v="Shipped"/>
    <s v="Tamil Nadu"/>
  </r>
  <r>
    <s v="IN-AMD-106970"/>
    <x v="434"/>
    <s v="Electronics &amp; Mobiles"/>
    <s v="5G Smartphone"/>
    <n v="3"/>
    <n v="5277.12"/>
    <n v="0.1"/>
    <x v="6959"/>
    <n v="3410.18"/>
    <s v="UPI"/>
    <s v="Amazon (FBA)"/>
    <s v="Shipped"/>
    <s v="Rajasthan"/>
  </r>
  <r>
    <s v="IN-AMD-106971"/>
    <x v="195"/>
    <s v="Home &amp; Kitchen"/>
    <s v="Mixer Grinder 750W"/>
    <n v="1"/>
    <n v="6537.15"/>
    <n v="0.15"/>
    <x v="6960"/>
    <n v="709.62"/>
    <s v="UPI"/>
    <s v="Seller Flex"/>
    <s v="Delivered"/>
    <s v="Rajasthan"/>
  </r>
  <r>
    <s v="IN-AMD-106972"/>
    <x v="884"/>
    <s v="Electronics &amp; Mobiles"/>
    <s v="Wireless Earbuds"/>
    <n v="3"/>
    <n v="6197.75"/>
    <n v="0"/>
    <x v="6961"/>
    <n v="5528.3"/>
    <s v="Credit/Debit Card"/>
    <s v="Amazon (FBA)"/>
    <s v="Delivered"/>
    <s v="Uttar Pradesh"/>
  </r>
  <r>
    <s v="IN-AMD-106973"/>
    <x v="5"/>
    <s v="Home &amp; Kitchen"/>
    <s v="Cotton Bedsheet Double"/>
    <n v="3"/>
    <n v="3418.77"/>
    <n v="0.2"/>
    <x v="6962"/>
    <n v="2299.6999999999998"/>
    <s v="Amazon Pay Later"/>
    <s v="Amazon (FBA)"/>
    <s v="Delivered"/>
    <s v="Telangana"/>
  </r>
  <r>
    <s v="IN-AMD-106974"/>
    <x v="649"/>
    <s v="Pantry &amp; Groceries"/>
    <s v="Ghee 1L"/>
    <n v="3"/>
    <n v="413.98"/>
    <n v="0.25"/>
    <x v="3740"/>
    <n v="310.48"/>
    <s v="UPI"/>
    <s v="Seller Flex"/>
    <s v="Shipped"/>
    <s v="Gujarat"/>
  </r>
  <r>
    <s v="IN-AMD-106975"/>
    <x v="46"/>
    <s v="Electronics &amp; Mobiles"/>
    <s v="5G Smartphone"/>
    <n v="3"/>
    <n v="20847.080000000002"/>
    <n v="0.05"/>
    <x v="6963"/>
    <n v="18412.86"/>
    <s v="UPI"/>
    <s v="Seller Flex"/>
    <s v="Delivered"/>
    <s v="Maharashtra"/>
  </r>
  <r>
    <s v="IN-AMD-106976"/>
    <x v="229"/>
    <s v="Electronics &amp; Mobiles"/>
    <s v="Power Bank 20000mAh"/>
    <n v="4"/>
    <n v="22752.63"/>
    <n v="0.15"/>
    <x v="6964"/>
    <n v="10413.69"/>
    <s v="Cash on Delivery (COD)"/>
    <s v="Amazon (FBA)"/>
    <s v="Delivered"/>
    <s v="Tamil Nadu"/>
  </r>
  <r>
    <s v="IN-AMD-106977"/>
    <x v="385"/>
    <s v="Apparel &amp; Fashion"/>
    <s v="Men Denim Jeans"/>
    <n v="3"/>
    <n v="1704.49"/>
    <n v="0.05"/>
    <x v="6965"/>
    <n v="808.58"/>
    <s v="Cash on Delivery (COD)"/>
    <s v="Seller Flex"/>
    <s v="Delivered"/>
    <s v="Gujarat"/>
  </r>
  <r>
    <s v="IN-AMD-106978"/>
    <x v="4"/>
    <s v="Pantry &amp; Groceries"/>
    <s v="Ghee 1L"/>
    <n v="3"/>
    <n v="409.99"/>
    <n v="0"/>
    <x v="6966"/>
    <n v="204.33"/>
    <s v="UPI"/>
    <s v="Merchant (FBM)"/>
    <s v="Delivered"/>
    <s v="Kerala"/>
  </r>
  <r>
    <s v="IN-AMD-106979"/>
    <x v="929"/>
    <s v="Beauty &amp; Personal Care"/>
    <s v="Matte Lipstick"/>
    <n v="3"/>
    <n v="956.25"/>
    <n v="0.25"/>
    <x v="6967"/>
    <n v="477.02"/>
    <s v="UPI"/>
    <s v="Amazon (FBA)"/>
    <s v="Delivered"/>
    <s v="Rajasthan"/>
  </r>
  <r>
    <s v="IN-AMD-106980"/>
    <x v="524"/>
    <s v="Beauty &amp; Personal Care"/>
    <s v="Matte Lipstick"/>
    <n v="3"/>
    <n v="825.23"/>
    <n v="0"/>
    <x v="6968"/>
    <n v="0"/>
    <s v="UPI"/>
    <s v="Amazon (FBA)"/>
    <s v="Returned"/>
    <s v="Telangana"/>
  </r>
  <r>
    <s v="IN-AMD-106981"/>
    <x v="103"/>
    <s v="Apparel &amp; Fashion"/>
    <s v="Cotton Kurta Set"/>
    <n v="4"/>
    <n v="2466.2800000000002"/>
    <n v="0"/>
    <x v="6969"/>
    <n v="2233.89"/>
    <s v="UPI"/>
    <s v="Amazon (FBA)"/>
    <s v="Delivered"/>
    <s v="Karnataka"/>
  </r>
  <r>
    <s v="IN-AMD-106982"/>
    <x v="325"/>
    <s v="Pantry &amp; Groceries"/>
    <s v="Organic Turmeric Powder"/>
    <n v="3"/>
    <n v="741.5"/>
    <n v="0.15"/>
    <x v="6970"/>
    <n v="325.66000000000003"/>
    <s v="Net Banking"/>
    <s v="Amazon (FBA)"/>
    <s v="Delivered"/>
    <s v="Uttar Pradesh"/>
  </r>
  <r>
    <s v="IN-AMD-106983"/>
    <x v="129"/>
    <s v="Electronics &amp; Mobiles"/>
    <s v="5G Smartphone"/>
    <n v="1"/>
    <n v="23178.400000000001"/>
    <n v="0"/>
    <x v="6971"/>
    <n v="7659.79"/>
    <s v="UPI"/>
    <s v="Amazon (FBA)"/>
    <s v="Delivered"/>
    <s v="Rajasthan"/>
  </r>
  <r>
    <s v="IN-AMD-106984"/>
    <x v="8"/>
    <s v="Electronics &amp; Mobiles"/>
    <s v="Power Bank 20000mAh"/>
    <n v="3"/>
    <n v="17441.060000000001"/>
    <n v="0.1"/>
    <x v="6972"/>
    <n v="6051.14"/>
    <s v="Cash on Delivery (COD)"/>
    <s v="Amazon (FBA)"/>
    <s v="Delivered"/>
    <s v="Uttar Pradesh"/>
  </r>
  <r>
    <s v="IN-AMD-106985"/>
    <x v="743"/>
    <s v="Beauty &amp; Personal Care"/>
    <s v="Matte Lipstick"/>
    <n v="3"/>
    <n v="1240.79"/>
    <n v="0.2"/>
    <x v="6973"/>
    <n v="378.01"/>
    <s v="Cash on Delivery (COD)"/>
    <s v="Amazon (FBA)"/>
    <s v="Delivered"/>
    <s v="Delhi"/>
  </r>
  <r>
    <s v="IN-AMD-106986"/>
    <x v="97"/>
    <s v="Pantry &amp; Groceries"/>
    <s v="Basmati Rice 5kg"/>
    <n v="2"/>
    <n v="469.28"/>
    <n v="0.05"/>
    <x v="6974"/>
    <n v="262.66000000000003"/>
    <s v="UPI"/>
    <s v="Amazon (FBA)"/>
    <s v="Delivered"/>
    <s v="Karnataka"/>
  </r>
  <r>
    <s v="IN-AMD-106987"/>
    <x v="503"/>
    <s v="Electronics &amp; Mobiles"/>
    <s v="Power Bank 20000mAh"/>
    <n v="2"/>
    <n v="5163.87"/>
    <n v="0"/>
    <x v="6975"/>
    <n v="1916.03"/>
    <s v="UPI"/>
    <s v="Amazon (FBA)"/>
    <s v="Delivered"/>
    <s v="Delhi"/>
  </r>
  <r>
    <s v="IN-AMD-106988"/>
    <x v="338"/>
    <s v="Electronics &amp; Mobiles"/>
    <s v="Smartwatch"/>
    <n v="2"/>
    <n v="30624.23"/>
    <n v="0"/>
    <x v="6976"/>
    <n v="0"/>
    <s v="Credit/Debit Card"/>
    <s v="Amazon (FBA)"/>
    <s v="Returned"/>
    <s v="Telangana"/>
  </r>
  <r>
    <s v="IN-AMD-106989"/>
    <x v="242"/>
    <s v="Electronics &amp; Mobiles"/>
    <s v="Laptop Backpack"/>
    <n v="3"/>
    <n v="3634.79"/>
    <n v="0.2"/>
    <x v="6977"/>
    <n v="1647.08"/>
    <s v="UPI"/>
    <s v="Amazon (FBA)"/>
    <s v="Delivered"/>
    <s v="Karnataka"/>
  </r>
  <r>
    <s v="IN-AMD-106990"/>
    <x v="200"/>
    <s v="Electronics &amp; Mobiles"/>
    <s v="Wireless Earbuds"/>
    <n v="1"/>
    <n v="7262.59"/>
    <n v="0.05"/>
    <x v="6978"/>
    <n v="1726.02"/>
    <s v="Cash on Delivery (COD)"/>
    <s v="Amazon (FBA)"/>
    <s v="Delivered"/>
    <s v="Uttar Pradesh"/>
  </r>
  <r>
    <s v="IN-AMD-106991"/>
    <x v="528"/>
    <s v="Electronics &amp; Mobiles"/>
    <s v="Laptop Backpack"/>
    <n v="1"/>
    <n v="10272.61"/>
    <n v="0.1"/>
    <x v="6979"/>
    <n v="2949.83"/>
    <s v="UPI"/>
    <s v="Amazon (FBA)"/>
    <s v="Delivered"/>
    <s v="Uttar Pradesh"/>
  </r>
  <r>
    <s v="IN-AMD-106992"/>
    <x v="105"/>
    <s v="Pantry &amp; Groceries"/>
    <s v="Organic Turmeric Powder"/>
    <n v="2"/>
    <n v="729.69"/>
    <n v="0"/>
    <x v="6980"/>
    <n v="238.08"/>
    <s v="UPI"/>
    <s v="Amazon (FBA)"/>
    <s v="Delivered"/>
    <s v="Karnataka"/>
  </r>
  <r>
    <s v="IN-AMD-106993"/>
    <x v="603"/>
    <s v="Home &amp; Kitchen"/>
    <s v="Cotton Bedsheet Double"/>
    <n v="2"/>
    <n v="2525.46"/>
    <n v="0.2"/>
    <x v="6981"/>
    <n v="1151.48"/>
    <s v="Credit/Debit Card"/>
    <s v="Amazon (FBA)"/>
    <s v="Delivered"/>
    <s v="Tamil Nadu"/>
  </r>
  <r>
    <s v="IN-AMD-106994"/>
    <x v="773"/>
    <s v="Beauty &amp; Personal Care"/>
    <s v="Ubtan Face Wash"/>
    <n v="3"/>
    <n v="838.46"/>
    <n v="0.1"/>
    <x v="6982"/>
    <n v="694.15"/>
    <s v="UPI"/>
    <s v="Amazon (FBA)"/>
    <s v="Delivered"/>
    <s v="Gujarat"/>
  </r>
  <r>
    <s v="IN-AMD-106995"/>
    <x v="149"/>
    <s v="Beauty &amp; Personal Care"/>
    <s v="Ubtan Face Wash"/>
    <n v="1"/>
    <n v="716.8"/>
    <n v="0.1"/>
    <x v="6983"/>
    <n v="221.91"/>
    <s v="Amazon Pay Later"/>
    <s v="Seller Flex"/>
    <s v="Delivered"/>
    <s v="West Bengal"/>
  </r>
  <r>
    <s v="IN-AMD-106996"/>
    <x v="854"/>
    <s v="Apparel &amp; Fashion"/>
    <s v="Sports Shoes"/>
    <n v="1"/>
    <n v="647.92999999999995"/>
    <n v="0.1"/>
    <x v="6984"/>
    <n v="95.57"/>
    <s v="Credit/Debit Card"/>
    <s v="Amazon (FBA)"/>
    <s v="Shipped"/>
    <s v="Uttar Pradesh"/>
  </r>
  <r>
    <s v="IN-AMD-106997"/>
    <x v="84"/>
    <s v="Beauty &amp; Personal Care"/>
    <s v="Ayurvedic Hair Oil"/>
    <n v="2"/>
    <n v="840.46"/>
    <n v="0.15"/>
    <x v="5698"/>
    <n v="336.13"/>
    <s v="Credit/Debit Card"/>
    <s v="Seller Flex"/>
    <s v="Delivered"/>
    <s v="Uttar Pradesh"/>
  </r>
  <r>
    <s v="IN-AMD-106998"/>
    <x v="400"/>
    <s v="Home &amp; Kitchen"/>
    <s v="Cotton Bedsheet Double"/>
    <n v="1"/>
    <n v="7674.22"/>
    <n v="0"/>
    <x v="6985"/>
    <n v="1439.75"/>
    <s v="UPI"/>
    <s v="Merchant (FBM)"/>
    <s v="Delivered"/>
    <s v="Maharashtra"/>
  </r>
  <r>
    <s v="IN-AMD-106999"/>
    <x v="279"/>
    <s v="Apparel &amp; Fashion"/>
    <s v="Men Denim Jeans"/>
    <n v="2"/>
    <n v="993.7"/>
    <n v="0.2"/>
    <x v="6986"/>
    <n v="350.1"/>
    <s v="Amazon Pay Later"/>
    <s v="Amazon (FBA)"/>
    <s v="Delivered"/>
    <s v="Maharashtra"/>
  </r>
  <r>
    <s v="IN-AMD-107000"/>
    <x v="900"/>
    <s v="Home &amp; Kitchen"/>
    <s v="Cotton Bedsheet Double"/>
    <n v="2"/>
    <n v="5031.43"/>
    <n v="0"/>
    <x v="6987"/>
    <n v="1361.5"/>
    <s v="UPI"/>
    <s v="Amazon (FBA)"/>
    <s v="Delivered"/>
    <s v="Delhi"/>
  </r>
  <r>
    <s v="IN-AMD-107001"/>
    <x v="896"/>
    <s v="Apparel &amp; Fashion"/>
    <s v="Sports Shoes"/>
    <n v="4"/>
    <n v="2632.52"/>
    <n v="0"/>
    <x v="6988"/>
    <n v="3428.41"/>
    <s v="UPI"/>
    <s v="Seller Flex"/>
    <s v="Delivered"/>
    <s v="Delhi"/>
  </r>
  <r>
    <s v="IN-AMD-107002"/>
    <x v="117"/>
    <s v="Beauty &amp; Personal Care"/>
    <s v="Matte Lipstick"/>
    <n v="4"/>
    <n v="1198.92"/>
    <n v="0"/>
    <x v="6989"/>
    <n v="929.33"/>
    <s v="UPI"/>
    <s v="Amazon (FBA)"/>
    <s v="Delivered"/>
    <s v="Karnataka"/>
  </r>
  <r>
    <s v="IN-AMD-107003"/>
    <x v="28"/>
    <s v="Pantry &amp; Groceries"/>
    <s v="Basmati Rice 5kg"/>
    <n v="3"/>
    <n v="1029.44"/>
    <n v="0"/>
    <x v="6990"/>
    <n v="1073.05"/>
    <s v="UPI"/>
    <s v="Amazon (FBA)"/>
    <s v="Delivered"/>
    <s v="Uttar Pradesh"/>
  </r>
  <r>
    <s v="IN-AMD-107004"/>
    <x v="130"/>
    <s v="Apparel &amp; Fashion"/>
    <s v="Men Denim Jeans"/>
    <n v="2"/>
    <n v="736.84"/>
    <n v="0.05"/>
    <x v="6991"/>
    <n v="309.82"/>
    <s v="Amazon Pay Later"/>
    <s v="Amazon (FBA)"/>
    <s v="Delivered"/>
    <s v="Uttar Pradesh"/>
  </r>
  <r>
    <s v="IN-AMD-107005"/>
    <x v="88"/>
    <s v="Beauty &amp; Personal Care"/>
    <s v="Matte Lipstick"/>
    <n v="3"/>
    <n v="1317.87"/>
    <n v="0"/>
    <x v="6992"/>
    <n v="0"/>
    <s v="Credit/Debit Card"/>
    <s v="Amazon (FBA)"/>
    <s v="Cancelled"/>
    <s v="Telangana"/>
  </r>
  <r>
    <s v="IN-AMD-107006"/>
    <x v="740"/>
    <s v="Electronics &amp; Mobiles"/>
    <s v="Laptop Backpack"/>
    <n v="4"/>
    <n v="26717.81"/>
    <n v="0"/>
    <x v="6993"/>
    <n v="25213.67"/>
    <s v="Credit/Debit Card"/>
    <s v="Seller Flex"/>
    <s v="Delivered"/>
    <s v="Karnataka"/>
  </r>
  <r>
    <s v="IN-AMD-107007"/>
    <x v="223"/>
    <s v="Beauty &amp; Personal Care"/>
    <s v="Electric Trimmer"/>
    <n v="1"/>
    <n v="575.87"/>
    <n v="0.25"/>
    <x v="6994"/>
    <n v="65.72"/>
    <s v="UPI"/>
    <s v="Amazon (FBA)"/>
    <s v="Shipped"/>
    <s v="Maharashtra"/>
  </r>
  <r>
    <s v="IN-AMD-107008"/>
    <x v="656"/>
    <s v="Apparel &amp; Fashion"/>
    <s v="Cotton Kurta Set"/>
    <n v="4"/>
    <n v="1854.49"/>
    <n v="0.2"/>
    <x v="6995"/>
    <n v="1867.3"/>
    <s v="UPI"/>
    <s v="Amazon (FBA)"/>
    <s v="Delivered"/>
    <s v="Rajasthan"/>
  </r>
  <r>
    <s v="IN-AMD-107009"/>
    <x v="309"/>
    <s v="Electronics &amp; Mobiles"/>
    <s v="Smartwatch"/>
    <n v="4"/>
    <n v="11717.17"/>
    <n v="0.05"/>
    <x v="6996"/>
    <n v="0"/>
    <s v="UPI"/>
    <s v="Seller Flex"/>
    <s v="Returned"/>
    <s v="West Bengal"/>
  </r>
  <r>
    <s v="IN-AMD-107010"/>
    <x v="753"/>
    <s v="Apparel &amp; Fashion"/>
    <s v="Cotton Kurta Set"/>
    <n v="4"/>
    <n v="2163.46"/>
    <n v="0.05"/>
    <x v="6997"/>
    <n v="2543.36"/>
    <s v="Amazon Pay Later"/>
    <s v="Merchant (FBM)"/>
    <s v="Delivered"/>
    <s v="Delhi"/>
  </r>
  <r>
    <s v="IN-AMD-107011"/>
    <x v="129"/>
    <s v="Home &amp; Kitchen"/>
    <s v="Stainless Steel Dinner Set"/>
    <n v="1"/>
    <n v="1617.1"/>
    <n v="0"/>
    <x v="6998"/>
    <n v="348.33"/>
    <s v="UPI"/>
    <s v="Seller Flex"/>
    <s v="Delivered"/>
    <s v="Maharashtra"/>
  </r>
  <r>
    <s v="IN-AMD-107012"/>
    <x v="764"/>
    <s v="Electronics &amp; Mobiles"/>
    <s v="5G Smartphone"/>
    <n v="4"/>
    <n v="15757.39"/>
    <n v="0.2"/>
    <x v="6999"/>
    <n v="10211.27"/>
    <s v="UPI"/>
    <s v="Merchant (FBM)"/>
    <s v="Delivered"/>
    <s v="Karnataka"/>
  </r>
  <r>
    <s v="IN-AMD-107013"/>
    <x v="714"/>
    <s v="Pantry &amp; Groceries"/>
    <s v="Ghee 1L"/>
    <n v="2"/>
    <n v="809.49"/>
    <n v="0"/>
    <x v="7000"/>
    <n v="551.30999999999995"/>
    <s v="Credit/Debit Card"/>
    <s v="Amazon (FBA)"/>
    <s v="Delivered"/>
    <s v="Maharashtra"/>
  </r>
  <r>
    <s v="IN-AMD-107014"/>
    <x v="569"/>
    <s v="Electronics &amp; Mobiles"/>
    <s v="Power Bank 20000mAh"/>
    <n v="2"/>
    <n v="6416.8"/>
    <n v="0.1"/>
    <x v="7001"/>
    <n v="2894.43"/>
    <s v="UPI"/>
    <s v="Seller Flex"/>
    <s v="Delivered"/>
    <s v="Tamil Nadu"/>
  </r>
  <r>
    <s v="IN-AMD-107015"/>
    <x v="484"/>
    <s v="Pantry &amp; Groceries"/>
    <s v="Organic Turmeric Powder"/>
    <n v="4"/>
    <n v="638.42999999999995"/>
    <n v="0"/>
    <x v="7002"/>
    <n v="828.52"/>
    <s v="Cash on Delivery (COD)"/>
    <s v="Seller Flex"/>
    <s v="Delivered"/>
    <s v="Karnataka"/>
  </r>
  <r>
    <s v="IN-AMD-107016"/>
    <x v="596"/>
    <s v="Home &amp; Kitchen"/>
    <s v="Cotton Bedsheet Double"/>
    <n v="3"/>
    <n v="7972.46"/>
    <n v="0.15"/>
    <x v="7003"/>
    <n v="3653.48"/>
    <s v="UPI"/>
    <s v="Amazon (FBA)"/>
    <s v="Delivered"/>
    <s v="Tamil Nadu"/>
  </r>
  <r>
    <s v="IN-AMD-107017"/>
    <x v="128"/>
    <s v="Apparel &amp; Fashion"/>
    <s v="Printed T-Shirt"/>
    <n v="3"/>
    <n v="1231.3399999999999"/>
    <n v="0.1"/>
    <x v="7004"/>
    <n v="815.39"/>
    <s v="Net Banking"/>
    <s v="Amazon (FBA)"/>
    <s v="Delivered"/>
    <s v="Maharashtra"/>
  </r>
  <r>
    <s v="IN-AMD-107018"/>
    <x v="307"/>
    <s v="Apparel &amp; Fashion"/>
    <s v="Men Denim Jeans"/>
    <n v="1"/>
    <n v="596.79"/>
    <n v="0.05"/>
    <x v="7005"/>
    <n v="155.97999999999999"/>
    <s v="UPI"/>
    <s v="Amazon (FBA)"/>
    <s v="Delivered"/>
    <s v="Telangana"/>
  </r>
  <r>
    <s v="IN-AMD-107019"/>
    <x v="515"/>
    <s v="Home &amp; Kitchen"/>
    <s v="Stainless Steel Dinner Set"/>
    <n v="1"/>
    <n v="5506.73"/>
    <n v="0"/>
    <x v="7006"/>
    <n v="785.21"/>
    <s v="Credit/Debit Card"/>
    <s v="Amazon (FBA)"/>
    <s v="Delivered"/>
    <s v="Maharashtra"/>
  </r>
  <r>
    <s v="IN-AMD-107020"/>
    <x v="166"/>
    <s v="Home &amp; Kitchen"/>
    <s v="Stainless Steel Dinner Set"/>
    <n v="2"/>
    <n v="7937.07"/>
    <n v="0.15"/>
    <x v="7007"/>
    <n v="4361.96"/>
    <s v="Cash on Delivery (COD)"/>
    <s v="Amazon (FBA)"/>
    <s v="Delivered"/>
    <s v="Karnataka"/>
  </r>
  <r>
    <s v="IN-AMD-107021"/>
    <x v="581"/>
    <s v="Home &amp; Kitchen"/>
    <s v="Water Purifier"/>
    <n v="2"/>
    <n v="5037.82"/>
    <n v="0"/>
    <x v="7008"/>
    <n v="2232.61"/>
    <s v="Net Banking"/>
    <s v="Merchant (FBM)"/>
    <s v="Delivered"/>
    <s v="Uttar Pradesh"/>
  </r>
  <r>
    <s v="IN-AMD-107022"/>
    <x v="503"/>
    <s v="Apparel &amp; Fashion"/>
    <s v="Men Denim Jeans"/>
    <n v="4"/>
    <n v="2038.79"/>
    <n v="0"/>
    <x v="7009"/>
    <n v="2473.1"/>
    <s v="Credit/Debit Card"/>
    <s v="Seller Flex"/>
    <s v="Delivered"/>
    <s v="Maharashtra"/>
  </r>
  <r>
    <s v="IN-AMD-107023"/>
    <x v="691"/>
    <s v="Apparel &amp; Fashion"/>
    <s v="Sports Shoes"/>
    <n v="3"/>
    <n v="2321.81"/>
    <n v="0"/>
    <x v="7010"/>
    <n v="0"/>
    <s v="Cash on Delivery (COD)"/>
    <s v="Amazon (FBA)"/>
    <s v="Returned"/>
    <s v="Rajasthan"/>
  </r>
  <r>
    <s v="IN-AMD-107024"/>
    <x v="269"/>
    <s v="Pantry &amp; Groceries"/>
    <s v="Ghee 1L"/>
    <n v="2"/>
    <n v="557.07000000000005"/>
    <n v="0.1"/>
    <x v="7011"/>
    <n v="277.47000000000003"/>
    <s v="UPI"/>
    <s v="Merchant (FBM)"/>
    <s v="Delivered"/>
    <s v="Karnataka"/>
  </r>
  <r>
    <s v="IN-AMD-107025"/>
    <x v="247"/>
    <s v="Electronics &amp; Mobiles"/>
    <s v="Smartwatch"/>
    <n v="3"/>
    <n v="18208.03"/>
    <n v="0.1"/>
    <x v="7012"/>
    <n v="10194.93"/>
    <s v="Credit/Debit Card"/>
    <s v="Amazon (FBA)"/>
    <s v="Delivered"/>
    <s v="Maharashtra"/>
  </r>
  <r>
    <s v="IN-AMD-107026"/>
    <x v="140"/>
    <s v="Apparel &amp; Fashion"/>
    <s v="Printed T-Shirt"/>
    <n v="1"/>
    <n v="2220.92"/>
    <n v="0"/>
    <x v="7013"/>
    <n v="553.33000000000004"/>
    <s v="UPI"/>
    <s v="Amazon (FBA)"/>
    <s v="Shipped"/>
    <s v="Uttar Pradesh"/>
  </r>
  <r>
    <s v="IN-AMD-107027"/>
    <x v="366"/>
    <s v="Electronics &amp; Mobiles"/>
    <s v="Power Bank 20000mAh"/>
    <n v="1"/>
    <n v="31015.42"/>
    <n v="0.05"/>
    <x v="7014"/>
    <n v="8999.14"/>
    <s v="UPI"/>
    <s v="Merchant (FBM)"/>
    <s v="Delivered"/>
    <s v="Delhi"/>
  </r>
  <r>
    <s v="IN-AMD-107028"/>
    <x v="703"/>
    <s v="Beauty &amp; Personal Care"/>
    <s v="Ubtan Face Wash"/>
    <n v="4"/>
    <n v="252.26"/>
    <n v="0.05"/>
    <x v="7015"/>
    <n v="137.65"/>
    <s v="UPI"/>
    <s v="Merchant (FBM)"/>
    <s v="Delivered"/>
    <s v="Rajasthan"/>
  </r>
  <r>
    <s v="IN-AMD-107029"/>
    <x v="599"/>
    <s v="Beauty &amp; Personal Care"/>
    <s v="Ubtan Face Wash"/>
    <n v="4"/>
    <n v="1126.54"/>
    <n v="0.1"/>
    <x v="7016"/>
    <n v="1249.26"/>
    <s v="Net Banking"/>
    <s v="Seller Flex"/>
    <s v="Shipped"/>
    <s v="Maharashtra"/>
  </r>
  <r>
    <s v="IN-AMD-107030"/>
    <x v="836"/>
    <s v="Electronics &amp; Mobiles"/>
    <s v="Power Bank 20000mAh"/>
    <n v="2"/>
    <n v="6326"/>
    <n v="0.2"/>
    <x v="7017"/>
    <n v="1882.45"/>
    <s v="UPI"/>
    <s v="Amazon (FBA)"/>
    <s v="Delivered"/>
    <s v="Delhi"/>
  </r>
  <r>
    <s v="IN-AMD-107031"/>
    <x v="753"/>
    <s v="Electronics &amp; Mobiles"/>
    <s v="Wireless Earbuds"/>
    <n v="3"/>
    <n v="1827.29"/>
    <n v="0"/>
    <x v="7018"/>
    <n v="1134.45"/>
    <s v="Cash on Delivery (COD)"/>
    <s v="Amazon (FBA)"/>
    <s v="Shipped"/>
    <s v="Uttar Pradesh"/>
  </r>
  <r>
    <s v="IN-AMD-107032"/>
    <x v="52"/>
    <s v="Electronics &amp; Mobiles"/>
    <s v="Laptop Backpack"/>
    <n v="2"/>
    <n v="23308.94"/>
    <n v="0.1"/>
    <x v="7019"/>
    <n v="7769.68"/>
    <s v="UPI"/>
    <s v="Amazon (FBA)"/>
    <s v="Delivered"/>
    <s v="Tamil Nadu"/>
  </r>
  <r>
    <s v="IN-AMD-107033"/>
    <x v="319"/>
    <s v="Apparel &amp; Fashion"/>
    <s v="Sports Shoes"/>
    <n v="2"/>
    <n v="760.81"/>
    <n v="0"/>
    <x v="7020"/>
    <n v="526.35"/>
    <s v="UPI"/>
    <s v="Merchant (FBM)"/>
    <s v="Delivered"/>
    <s v="Tamil Nadu"/>
  </r>
  <r>
    <s v="IN-AMD-107034"/>
    <x v="155"/>
    <s v="Apparel &amp; Fashion"/>
    <s v="Cotton Kurta Set"/>
    <n v="3"/>
    <n v="2899.9"/>
    <n v="0.1"/>
    <x v="7021"/>
    <n v="2223.66"/>
    <s v="Net Banking"/>
    <s v="Amazon (FBA)"/>
    <s v="Delivered"/>
    <s v="Delhi"/>
  </r>
  <r>
    <s v="IN-AMD-107035"/>
    <x v="163"/>
    <s v="Pantry &amp; Groceries"/>
    <s v="Filter Coffee Powder"/>
    <n v="2"/>
    <n v="736.27"/>
    <n v="0.1"/>
    <x v="7022"/>
    <n v="463.25"/>
    <s v="Credit/Debit Card"/>
    <s v="Amazon (FBA)"/>
    <s v="Delivered"/>
    <s v="West Bengal"/>
  </r>
  <r>
    <s v="IN-AMD-107036"/>
    <x v="508"/>
    <s v="Apparel &amp; Fashion"/>
    <s v="Sports Shoes"/>
    <n v="4"/>
    <n v="2068.38"/>
    <n v="0.1"/>
    <x v="7023"/>
    <n v="1058.2"/>
    <s v="Credit/Debit Card"/>
    <s v="Seller Flex"/>
    <s v="Delivered"/>
    <s v="Maharashtra"/>
  </r>
  <r>
    <s v="IN-AMD-107037"/>
    <x v="967"/>
    <s v="Electronics &amp; Mobiles"/>
    <s v="Power Bank 20000mAh"/>
    <n v="3"/>
    <n v="33400.86"/>
    <n v="0.05"/>
    <x v="7024"/>
    <n v="32626.15"/>
    <s v="UPI"/>
    <s v="Seller Flex"/>
    <s v="Shipped"/>
    <s v="Tamil Nadu"/>
  </r>
  <r>
    <s v="IN-AMD-107038"/>
    <x v="493"/>
    <s v="Beauty &amp; Personal Care"/>
    <s v="Matte Lipstick"/>
    <n v="3"/>
    <n v="1160.96"/>
    <n v="0"/>
    <x v="7025"/>
    <n v="0"/>
    <s v="UPI"/>
    <s v="Amazon (FBA)"/>
    <s v="Cancelled"/>
    <s v="Tamil Nadu"/>
  </r>
  <r>
    <s v="IN-AMD-107039"/>
    <x v="419"/>
    <s v="Apparel &amp; Fashion"/>
    <s v="Cotton Kurta Set"/>
    <n v="2"/>
    <n v="2114.33"/>
    <n v="0.05"/>
    <x v="7026"/>
    <n v="499.29"/>
    <s v="Cash on Delivery (COD)"/>
    <s v="Amazon (FBA)"/>
    <s v="Delivered"/>
    <s v="Gujarat"/>
  </r>
  <r>
    <s v="IN-AMD-107040"/>
    <x v="412"/>
    <s v="Home &amp; Kitchen"/>
    <s v="Induction Cooktop"/>
    <n v="3"/>
    <n v="3156.6"/>
    <n v="0"/>
    <x v="7027"/>
    <n v="1607.21"/>
    <s v="Cash on Delivery (COD)"/>
    <s v="Amazon (FBA)"/>
    <s v="Delivered"/>
    <s v="Karnataka"/>
  </r>
  <r>
    <s v="IN-AMD-107041"/>
    <x v="633"/>
    <s v="Electronics &amp; Mobiles"/>
    <s v="Power Bank 20000mAh"/>
    <n v="4"/>
    <n v="15610.08"/>
    <n v="0.05"/>
    <x v="7028"/>
    <n v="9629.39"/>
    <s v="UPI"/>
    <s v="Amazon (FBA)"/>
    <s v="Delivered"/>
    <s v="Karnataka"/>
  </r>
  <r>
    <s v="IN-AMD-107042"/>
    <x v="360"/>
    <s v="Apparel &amp; Fashion"/>
    <s v="Sports Shoes"/>
    <n v="4"/>
    <n v="1099.22"/>
    <n v="0.15"/>
    <x v="7029"/>
    <n v="1090.9100000000001"/>
    <s v="Net Banking"/>
    <s v="Seller Flex"/>
    <s v="Delivered"/>
    <s v="West Bengal"/>
  </r>
  <r>
    <s v="IN-AMD-107043"/>
    <x v="363"/>
    <s v="Pantry &amp; Groceries"/>
    <s v="Organic Turmeric Powder"/>
    <n v="1"/>
    <n v="662.85"/>
    <n v="0.05"/>
    <x v="7030"/>
    <n v="172.85"/>
    <s v="UPI"/>
    <s v="Amazon (FBA)"/>
    <s v="Delivered"/>
    <s v="Karnataka"/>
  </r>
  <r>
    <s v="IN-AMD-107044"/>
    <x v="605"/>
    <s v="Home &amp; Kitchen"/>
    <s v="Stainless Steel Dinner Set"/>
    <n v="1"/>
    <n v="7242.03"/>
    <n v="0.1"/>
    <x v="7031"/>
    <n v="1315.42"/>
    <s v="UPI"/>
    <s v="Seller Flex"/>
    <s v="Delivered"/>
    <s v="Maharashtra"/>
  </r>
  <r>
    <s v="IN-AMD-107045"/>
    <x v="679"/>
    <s v="Apparel &amp; Fashion"/>
    <s v="Printed T-Shirt"/>
    <n v="1"/>
    <n v="1113.57"/>
    <n v="0"/>
    <x v="7032"/>
    <n v="181.07"/>
    <s v="UPI"/>
    <s v="Amazon (FBA)"/>
    <s v="Delivered"/>
    <s v="Tamil Nadu"/>
  </r>
  <r>
    <s v="IN-AMD-107046"/>
    <x v="243"/>
    <s v="Home &amp; Kitchen"/>
    <s v="Water Purifier"/>
    <n v="1"/>
    <n v="5796.1"/>
    <n v="0"/>
    <x v="7033"/>
    <n v="1174.77"/>
    <s v="UPI"/>
    <s v="Amazon (FBA)"/>
    <s v="Delivered"/>
    <s v="Telangana"/>
  </r>
  <r>
    <s v="IN-AMD-107047"/>
    <x v="44"/>
    <s v="Pantry &amp; Groceries"/>
    <s v="Ghee 1L"/>
    <n v="2"/>
    <n v="926.4"/>
    <n v="0.1"/>
    <x v="7034"/>
    <n v="570.47"/>
    <s v="Cash on Delivery (COD)"/>
    <s v="Amazon (FBA)"/>
    <s v="Delivered"/>
    <s v="Maharashtra"/>
  </r>
  <r>
    <s v="IN-AMD-107048"/>
    <x v="801"/>
    <s v="Electronics &amp; Mobiles"/>
    <s v="5G Smartphone"/>
    <n v="1"/>
    <n v="9604.02"/>
    <n v="0"/>
    <x v="7035"/>
    <n v="0"/>
    <s v="Cash on Delivery (COD)"/>
    <s v="Amazon (FBA)"/>
    <s v="Cancelled"/>
    <s v="Telangana"/>
  </r>
  <r>
    <s v="IN-AMD-107049"/>
    <x v="611"/>
    <s v="Apparel &amp; Fashion"/>
    <s v="Cotton Kurta Set"/>
    <n v="1"/>
    <n v="763.64"/>
    <n v="0.2"/>
    <x v="7036"/>
    <n v="169.89"/>
    <s v="UPI"/>
    <s v="Seller Flex"/>
    <s v="Delivered"/>
    <s v="Delhi"/>
  </r>
  <r>
    <s v="IN-AMD-107050"/>
    <x v="525"/>
    <s v="Pantry &amp; Groceries"/>
    <s v="Organic Turmeric Powder"/>
    <n v="1"/>
    <n v="255.83"/>
    <n v="0.15"/>
    <x v="7037"/>
    <n v="42.87"/>
    <s v="Cash on Delivery (COD)"/>
    <s v="Amazon (FBA)"/>
    <s v="Delivered"/>
    <s v="Kerala"/>
  </r>
  <r>
    <s v="IN-AMD-107051"/>
    <x v="102"/>
    <s v="Electronics &amp; Mobiles"/>
    <s v="5G Smartphone"/>
    <n v="1"/>
    <n v="3200.87"/>
    <n v="0.25"/>
    <x v="7038"/>
    <n v="733.01"/>
    <s v="UPI"/>
    <s v="Amazon (FBA)"/>
    <s v="Delivered"/>
    <s v="Maharashtra"/>
  </r>
  <r>
    <s v="IN-AMD-107052"/>
    <x v="959"/>
    <s v="Home &amp; Kitchen"/>
    <s v="Cotton Bedsheet Double"/>
    <n v="2"/>
    <n v="7483.27"/>
    <n v="0.25"/>
    <x v="7039"/>
    <n v="2833.81"/>
    <s v="Net Banking"/>
    <s v="Amazon (FBA)"/>
    <s v="Delivered"/>
    <s v="Karnataka"/>
  </r>
  <r>
    <s v="IN-AMD-107053"/>
    <x v="328"/>
    <s v="Home &amp; Kitchen"/>
    <s v="Stainless Steel Dinner Set"/>
    <n v="1"/>
    <n v="4550.3599999999997"/>
    <n v="0.15"/>
    <x v="7040"/>
    <n v="1056.6500000000001"/>
    <s v="UPI"/>
    <s v="Seller Flex"/>
    <s v="Delivered"/>
    <s v="Karnataka"/>
  </r>
  <r>
    <s v="IN-AMD-107054"/>
    <x v="17"/>
    <s v="Home &amp; Kitchen"/>
    <s v="Stainless Steel Dinner Set"/>
    <n v="3"/>
    <n v="1901.15"/>
    <n v="0.15"/>
    <x v="7041"/>
    <n v="624.02"/>
    <s v="UPI"/>
    <s v="Amazon (FBA)"/>
    <s v="Delivered"/>
    <s v="Gujarat"/>
  </r>
  <r>
    <s v="IN-AMD-107055"/>
    <x v="647"/>
    <s v="Apparel &amp; Fashion"/>
    <s v="Saree with Unstitched Blouse"/>
    <n v="4"/>
    <n v="1380.79"/>
    <n v="0.1"/>
    <x v="7042"/>
    <n v="1437.66"/>
    <s v="Cash on Delivery (COD)"/>
    <s v="Amazon (FBA)"/>
    <s v="Delivered"/>
    <s v="Karnataka"/>
  </r>
  <r>
    <s v="IN-AMD-107056"/>
    <x v="192"/>
    <s v="Apparel &amp; Fashion"/>
    <s v="Saree with Unstitched Blouse"/>
    <n v="3"/>
    <n v="1286.2"/>
    <n v="0"/>
    <x v="7043"/>
    <n v="701.73"/>
    <s v="Credit/Debit Card"/>
    <s v="Amazon (FBA)"/>
    <s v="Delivered"/>
    <s v="Karnataka"/>
  </r>
  <r>
    <s v="IN-AMD-107057"/>
    <x v="288"/>
    <s v="Home &amp; Kitchen"/>
    <s v="Water Purifier"/>
    <n v="2"/>
    <n v="6273.41"/>
    <n v="0.15"/>
    <x v="7044"/>
    <n v="2858.97"/>
    <s v="Cash on Delivery (COD)"/>
    <s v="Amazon (FBA)"/>
    <s v="Delivered"/>
    <s v="Telangana"/>
  </r>
  <r>
    <s v="IN-AMD-107058"/>
    <x v="891"/>
    <s v="Electronics &amp; Mobiles"/>
    <s v="Laptop Backpack"/>
    <n v="2"/>
    <n v="20741.259999999998"/>
    <n v="0"/>
    <x v="7045"/>
    <n v="8976.84"/>
    <s v="UPI"/>
    <s v="Amazon (FBA)"/>
    <s v="Delivered"/>
    <s v="Kerala"/>
  </r>
  <r>
    <s v="IN-AMD-107059"/>
    <x v="742"/>
    <s v="Apparel &amp; Fashion"/>
    <s v="Sports Shoes"/>
    <n v="2"/>
    <n v="2223.44"/>
    <n v="0.1"/>
    <x v="7046"/>
    <n v="775.34"/>
    <s v="UPI"/>
    <s v="Amazon (FBA)"/>
    <s v="Delivered"/>
    <s v="Uttar Pradesh"/>
  </r>
  <r>
    <s v="IN-AMD-107060"/>
    <x v="98"/>
    <s v="Electronics &amp; Mobiles"/>
    <s v="Wireless Earbuds"/>
    <n v="4"/>
    <n v="33442.160000000003"/>
    <n v="0.15"/>
    <x v="7047"/>
    <n v="22814.44"/>
    <s v="UPI"/>
    <s v="Amazon (FBA)"/>
    <s v="Delivered"/>
    <s v="Kerala"/>
  </r>
  <r>
    <s v="IN-AMD-107061"/>
    <x v="972"/>
    <s v="Electronics &amp; Mobiles"/>
    <s v="5G Smartphone"/>
    <n v="1"/>
    <n v="30231.91"/>
    <n v="0.1"/>
    <x v="7048"/>
    <n v="3994.36"/>
    <s v="Net Banking"/>
    <s v="Seller Flex"/>
    <s v="Delivered"/>
    <s v="Uttar Pradesh"/>
  </r>
  <r>
    <s v="IN-AMD-107062"/>
    <x v="259"/>
    <s v="Pantry &amp; Groceries"/>
    <s v="Basmati Rice 5kg"/>
    <n v="2"/>
    <n v="512.80999999999995"/>
    <n v="0.1"/>
    <x v="7049"/>
    <n v="139.06"/>
    <s v="Amazon Pay Later"/>
    <s v="Merchant (FBM)"/>
    <s v="Delivered"/>
    <s v="Karnataka"/>
  </r>
  <r>
    <s v="IN-AMD-107063"/>
    <x v="439"/>
    <s v="Apparel &amp; Fashion"/>
    <s v="Printed T-Shirt"/>
    <n v="1"/>
    <n v="772.64"/>
    <n v="0"/>
    <x v="7050"/>
    <n v="113.65"/>
    <s v="UPI"/>
    <s v="Amazon (FBA)"/>
    <s v="Delivered"/>
    <s v="Telangana"/>
  </r>
  <r>
    <s v="IN-AMD-107064"/>
    <x v="32"/>
    <s v="Pantry &amp; Groceries"/>
    <s v="Filter Coffee Powder"/>
    <n v="2"/>
    <n v="730.27"/>
    <n v="0.15"/>
    <x v="7051"/>
    <n v="341.46"/>
    <s v="Net Banking"/>
    <s v="Amazon (FBA)"/>
    <s v="Delivered"/>
    <s v="Karnataka"/>
  </r>
  <r>
    <s v="IN-AMD-107065"/>
    <x v="304"/>
    <s v="Electronics &amp; Mobiles"/>
    <s v="Power Bank 20000mAh"/>
    <n v="4"/>
    <n v="2425.04"/>
    <n v="0.2"/>
    <x v="7052"/>
    <n v="1431.9"/>
    <s v="Credit/Debit Card"/>
    <s v="Amazon (FBA)"/>
    <s v="Shipped"/>
    <s v="Karnataka"/>
  </r>
  <r>
    <s v="IN-AMD-107066"/>
    <x v="127"/>
    <s v="Home &amp; Kitchen"/>
    <s v="Mixer Grinder 750W"/>
    <n v="3"/>
    <n v="6973.07"/>
    <n v="0.05"/>
    <x v="7053"/>
    <n v="6772.22"/>
    <s v="UPI"/>
    <s v="Amazon (FBA)"/>
    <s v="Delivered"/>
    <s v="West Bengal"/>
  </r>
  <r>
    <s v="IN-AMD-107067"/>
    <x v="106"/>
    <s v="Electronics &amp; Mobiles"/>
    <s v="Laptop Backpack"/>
    <n v="3"/>
    <n v="2037.65"/>
    <n v="0"/>
    <x v="7054"/>
    <n v="1887.23"/>
    <s v="UPI"/>
    <s v="Amazon (FBA)"/>
    <s v="Shipped"/>
    <s v="Karnataka"/>
  </r>
  <r>
    <s v="IN-AMD-107068"/>
    <x v="413"/>
    <s v="Beauty &amp; Personal Care"/>
    <s v="Matte Lipstick"/>
    <n v="4"/>
    <n v="882.78"/>
    <n v="0.1"/>
    <x v="7055"/>
    <n v="633.70000000000005"/>
    <s v="UPI"/>
    <s v="Seller Flex"/>
    <s v="Delivered"/>
    <s v="Delhi"/>
  </r>
  <r>
    <s v="IN-AMD-107069"/>
    <x v="181"/>
    <s v="Beauty &amp; Personal Care"/>
    <s v="Matte Lipstick"/>
    <n v="1"/>
    <n v="339.71"/>
    <n v="0.05"/>
    <x v="7056"/>
    <n v="77.02"/>
    <s v="Credit/Debit Card"/>
    <s v="Amazon (FBA)"/>
    <s v="Delivered"/>
    <s v="Rajasthan"/>
  </r>
  <r>
    <s v="IN-AMD-107070"/>
    <x v="566"/>
    <s v="Electronics &amp; Mobiles"/>
    <s v="Laptop Backpack"/>
    <n v="2"/>
    <n v="3522.69"/>
    <n v="0.05"/>
    <x v="7057"/>
    <n v="2011.55"/>
    <s v="UPI"/>
    <s v="Seller Flex"/>
    <s v="Delivered"/>
    <s v="Maharashtra"/>
  </r>
  <r>
    <s v="IN-AMD-107071"/>
    <x v="24"/>
    <s v="Pantry &amp; Groceries"/>
    <s v="Assorted Dry Fruits 500g"/>
    <n v="3"/>
    <n v="1192.82"/>
    <n v="0"/>
    <x v="7058"/>
    <n v="549.76"/>
    <s v="UPI"/>
    <s v="Seller Flex"/>
    <s v="Shipped"/>
    <s v="Uttar Pradesh"/>
  </r>
  <r>
    <s v="IN-AMD-107072"/>
    <x v="587"/>
    <s v="Electronics &amp; Mobiles"/>
    <s v="Smartwatch"/>
    <n v="4"/>
    <n v="18649.98"/>
    <n v="0.1"/>
    <x v="7059"/>
    <n v="0"/>
    <s v="Amazon Pay Later"/>
    <s v="Amazon (FBA)"/>
    <s v="Returned"/>
    <s v="Delhi"/>
  </r>
  <r>
    <s v="IN-AMD-107073"/>
    <x v="687"/>
    <s v="Home &amp; Kitchen"/>
    <s v="Cotton Bedsheet Double"/>
    <n v="1"/>
    <n v="3900.09"/>
    <n v="0.15"/>
    <x v="7060"/>
    <n v="686.55"/>
    <s v="Credit/Debit Card"/>
    <s v="Amazon (FBA)"/>
    <s v="Shipped"/>
    <s v="Karnataka"/>
  </r>
  <r>
    <s v="IN-AMD-107074"/>
    <x v="72"/>
    <s v="Pantry &amp; Groceries"/>
    <s v="Organic Turmeric Powder"/>
    <n v="3"/>
    <n v="715.59"/>
    <n v="0.15"/>
    <x v="7061"/>
    <n v="438.22"/>
    <s v="Cash on Delivery (COD)"/>
    <s v="Amazon (FBA)"/>
    <s v="Shipped"/>
    <s v="Maharashtra"/>
  </r>
  <r>
    <s v="IN-AMD-107075"/>
    <x v="450"/>
    <s v="Beauty &amp; Personal Care"/>
    <s v="Matte Lipstick"/>
    <n v="4"/>
    <n v="442.73"/>
    <n v="0.25"/>
    <x v="7062"/>
    <n v="198.19"/>
    <s v="Credit/Debit Card"/>
    <s v="Seller Flex"/>
    <s v="Delivered"/>
    <s v="Tamil Nadu"/>
  </r>
  <r>
    <s v="IN-AMD-107076"/>
    <x v="247"/>
    <s v="Pantry &amp; Groceries"/>
    <s v="Basmati Rice 5kg"/>
    <n v="2"/>
    <n v="1054.58"/>
    <n v="0"/>
    <x v="7063"/>
    <n v="0"/>
    <s v="Cash on Delivery (COD)"/>
    <s v="Amazon (FBA)"/>
    <s v="Cancelled"/>
    <s v="Tamil Nadu"/>
  </r>
  <r>
    <s v="IN-AMD-107077"/>
    <x v="532"/>
    <s v="Apparel &amp; Fashion"/>
    <s v="Sports Shoes"/>
    <n v="4"/>
    <n v="2431.5700000000002"/>
    <n v="0.2"/>
    <x v="7064"/>
    <n v="1284.8"/>
    <s v="UPI"/>
    <s v="Amazon (FBA)"/>
    <s v="Delivered"/>
    <s v="Telangana"/>
  </r>
  <r>
    <s v="IN-AMD-107078"/>
    <x v="805"/>
    <s v="Electronics &amp; Mobiles"/>
    <s v="Laptop Backpack"/>
    <n v="1"/>
    <n v="27304.25"/>
    <n v="0.15"/>
    <x v="7065"/>
    <n v="7477.45"/>
    <s v="UPI"/>
    <s v="Amazon (FBA)"/>
    <s v="Delivered"/>
    <s v="West Bengal"/>
  </r>
  <r>
    <s v="IN-AMD-107079"/>
    <x v="127"/>
    <s v="Electronics &amp; Mobiles"/>
    <s v="5G Smartphone"/>
    <n v="3"/>
    <n v="18041.07"/>
    <n v="0.15"/>
    <x v="7066"/>
    <n v="15415.94"/>
    <s v="Net Banking"/>
    <s v="Amazon (FBA)"/>
    <s v="Delivered"/>
    <s v="Delhi"/>
  </r>
  <r>
    <s v="IN-AMD-107080"/>
    <x v="327"/>
    <s v="Apparel &amp; Fashion"/>
    <s v="Printed T-Shirt"/>
    <n v="2"/>
    <n v="2769.81"/>
    <n v="0.1"/>
    <x v="7067"/>
    <n v="1441.8"/>
    <s v="Amazon Pay Later"/>
    <s v="Amazon (FBA)"/>
    <s v="Delivered"/>
    <s v="Tamil Nadu"/>
  </r>
  <r>
    <s v="IN-AMD-107081"/>
    <x v="387"/>
    <s v="Beauty &amp; Personal Care"/>
    <s v="Ayurvedic Hair Oil"/>
    <n v="1"/>
    <n v="1226.8399999999999"/>
    <n v="0.1"/>
    <x v="7068"/>
    <n v="167.3"/>
    <s v="Net Banking"/>
    <s v="Amazon (FBA)"/>
    <s v="Delivered"/>
    <s v="Maharashtra"/>
  </r>
  <r>
    <s v="IN-AMD-107082"/>
    <x v="107"/>
    <s v="Electronics &amp; Mobiles"/>
    <s v="Smartwatch"/>
    <n v="4"/>
    <n v="24342.17"/>
    <n v="0.05"/>
    <x v="7069"/>
    <n v="25729.62"/>
    <s v="Amazon Pay Later"/>
    <s v="Amazon (FBA)"/>
    <s v="Shipped"/>
    <s v="Delhi"/>
  </r>
  <r>
    <s v="IN-AMD-107083"/>
    <x v="676"/>
    <s v="Home &amp; Kitchen"/>
    <s v="Mixer Grinder 750W"/>
    <n v="3"/>
    <n v="5406.68"/>
    <n v="0.2"/>
    <x v="7070"/>
    <n v="3167.05"/>
    <s v="UPI"/>
    <s v="Merchant (FBM)"/>
    <s v="Delivered"/>
    <s v="Maharashtra"/>
  </r>
  <r>
    <s v="IN-AMD-107084"/>
    <x v="41"/>
    <s v="Apparel &amp; Fashion"/>
    <s v="Cotton Kurta Set"/>
    <n v="3"/>
    <n v="2014.45"/>
    <n v="0"/>
    <x v="7071"/>
    <n v="0"/>
    <s v="UPI"/>
    <s v="Amazon (FBA)"/>
    <s v="Cancelled"/>
    <s v="Maharashtra"/>
  </r>
  <r>
    <s v="IN-AMD-107085"/>
    <x v="430"/>
    <s v="Apparel &amp; Fashion"/>
    <s v="Saree with Unstitched Blouse"/>
    <n v="1"/>
    <n v="1842.75"/>
    <n v="0"/>
    <x v="7072"/>
    <n v="382.8"/>
    <s v="Net Banking"/>
    <s v="Amazon (FBA)"/>
    <s v="Delivered"/>
    <s v="Maharashtra"/>
  </r>
  <r>
    <s v="IN-AMD-107086"/>
    <x v="724"/>
    <s v="Home &amp; Kitchen"/>
    <s v="Cotton Bedsheet Double"/>
    <n v="2"/>
    <n v="1496.97"/>
    <n v="0"/>
    <x v="7073"/>
    <n v="1034.52"/>
    <s v="UPI"/>
    <s v="Seller Flex"/>
    <s v="Delivered"/>
    <s v="Maharashtra"/>
  </r>
  <r>
    <s v="IN-AMD-107087"/>
    <x v="619"/>
    <s v="Apparel &amp; Fashion"/>
    <s v="Cotton Kurta Set"/>
    <n v="1"/>
    <n v="2714.71"/>
    <n v="0.15"/>
    <x v="7074"/>
    <n v="702.06"/>
    <s v="Net Banking"/>
    <s v="Amazon (FBA)"/>
    <s v="Delivered"/>
    <s v="Delhi"/>
  </r>
  <r>
    <s v="IN-AMD-107088"/>
    <x v="302"/>
    <s v="Beauty &amp; Personal Care"/>
    <s v="Sunscreen Gel SPF 50"/>
    <n v="3"/>
    <n v="844.04"/>
    <n v="0.2"/>
    <x v="7075"/>
    <n v="337.32"/>
    <s v="Net Banking"/>
    <s v="Amazon (FBA)"/>
    <s v="Delivered"/>
    <s v="Delhi"/>
  </r>
  <r>
    <s v="IN-AMD-107089"/>
    <x v="230"/>
    <s v="Electronics &amp; Mobiles"/>
    <s v="Laptop Backpack"/>
    <n v="3"/>
    <n v="12255.66"/>
    <n v="0"/>
    <x v="7076"/>
    <n v="10074.49"/>
    <s v="Credit/Debit Card"/>
    <s v="Amazon (FBA)"/>
    <s v="Delivered"/>
    <s v="Karnataka"/>
  </r>
  <r>
    <s v="IN-AMD-107090"/>
    <x v="768"/>
    <s v="Beauty &amp; Personal Care"/>
    <s v="Sunscreen Gel SPF 50"/>
    <n v="3"/>
    <n v="712.42"/>
    <n v="0"/>
    <x v="7077"/>
    <n v="0"/>
    <s v="Net Banking"/>
    <s v="Amazon (FBA)"/>
    <s v="Cancelled"/>
    <s v="Delhi"/>
  </r>
  <r>
    <s v="IN-AMD-107091"/>
    <x v="657"/>
    <s v="Electronics &amp; Mobiles"/>
    <s v="Laptop Backpack"/>
    <n v="2"/>
    <n v="27775.96"/>
    <n v="0"/>
    <x v="7078"/>
    <n v="16062.78"/>
    <s v="Credit/Debit Card"/>
    <s v="Amazon (FBA)"/>
    <s v="Delivered"/>
    <s v="Maharashtra"/>
  </r>
  <r>
    <s v="IN-AMD-107092"/>
    <x v="604"/>
    <s v="Electronics &amp; Mobiles"/>
    <s v="Laptop Backpack"/>
    <n v="3"/>
    <n v="13579.87"/>
    <n v="0.2"/>
    <x v="7079"/>
    <n v="6726.32"/>
    <s v="UPI"/>
    <s v="Amazon (FBA)"/>
    <s v="Delivered"/>
    <s v="Karnataka"/>
  </r>
  <r>
    <s v="IN-AMD-107093"/>
    <x v="321"/>
    <s v="Home &amp; Kitchen"/>
    <s v="Stainless Steel Dinner Set"/>
    <n v="3"/>
    <n v="6308.53"/>
    <n v="0"/>
    <x v="7080"/>
    <n v="0"/>
    <s v="Cash on Delivery (COD)"/>
    <s v="Seller Flex"/>
    <s v="Cancelled"/>
    <s v="Maharashtra"/>
  </r>
  <r>
    <s v="IN-AMD-107094"/>
    <x v="337"/>
    <s v="Beauty &amp; Personal Care"/>
    <s v="Ayurvedic Hair Oil"/>
    <n v="1"/>
    <n v="317.64"/>
    <n v="0"/>
    <x v="7081"/>
    <n v="66.430000000000007"/>
    <s v="UPI"/>
    <s v="Amazon (FBA)"/>
    <s v="Delivered"/>
    <s v="Maharashtra"/>
  </r>
  <r>
    <s v="IN-AMD-107095"/>
    <x v="646"/>
    <s v="Electronics &amp; Mobiles"/>
    <s v="Wireless Earbuds"/>
    <n v="3"/>
    <n v="1306.57"/>
    <n v="0"/>
    <x v="7082"/>
    <n v="1063.77"/>
    <s v="UPI"/>
    <s v="Amazon (FBA)"/>
    <s v="Delivered"/>
    <s v="Uttar Pradesh"/>
  </r>
  <r>
    <s v="IN-AMD-107096"/>
    <x v="597"/>
    <s v="Apparel &amp; Fashion"/>
    <s v="Printed T-Shirt"/>
    <n v="4"/>
    <n v="2113.27"/>
    <n v="0.2"/>
    <x v="7083"/>
    <n v="1020.24"/>
    <s v="Amazon Pay Later"/>
    <s v="Seller Flex"/>
    <s v="Delivered"/>
    <s v="Telangana"/>
  </r>
  <r>
    <s v="IN-AMD-107097"/>
    <x v="931"/>
    <s v="Apparel &amp; Fashion"/>
    <s v="Cotton Kurta Set"/>
    <n v="1"/>
    <n v="1409.11"/>
    <n v="0"/>
    <x v="7084"/>
    <n v="473.28"/>
    <s v="Credit/Debit Card"/>
    <s v="Amazon (FBA)"/>
    <s v="Shipped"/>
    <s v="Karnataka"/>
  </r>
  <r>
    <s v="IN-AMD-107098"/>
    <x v="469"/>
    <s v="Electronics &amp; Mobiles"/>
    <s v="Smartwatch"/>
    <n v="3"/>
    <n v="13590.38"/>
    <n v="0.2"/>
    <x v="7085"/>
    <n v="6440.01"/>
    <s v="UPI"/>
    <s v="Amazon (FBA)"/>
    <s v="Delivered"/>
    <s v="Telangana"/>
  </r>
  <r>
    <s v="IN-AMD-107099"/>
    <x v="298"/>
    <s v="Beauty &amp; Personal Care"/>
    <s v="Ubtan Face Wash"/>
    <n v="1"/>
    <n v="1474.93"/>
    <n v="0.05"/>
    <x v="7086"/>
    <n v="358.28"/>
    <s v="Net Banking"/>
    <s v="Amazon (FBA)"/>
    <s v="Delivered"/>
    <s v="Uttar Pradesh"/>
  </r>
  <r>
    <s v="IN-AMD-107100"/>
    <x v="162"/>
    <s v="Beauty &amp; Personal Care"/>
    <s v="Ayurvedic Hair Oil"/>
    <n v="1"/>
    <n v="769.06"/>
    <n v="0.05"/>
    <x v="7087"/>
    <n v="106.28"/>
    <s v="Cash on Delivery (COD)"/>
    <s v="Amazon (FBA)"/>
    <s v="Delivered"/>
    <s v="West Bengal"/>
  </r>
  <r>
    <s v="IN-AMD-107101"/>
    <x v="323"/>
    <s v="Electronics &amp; Mobiles"/>
    <s v="5G Smartphone"/>
    <n v="4"/>
    <n v="12920.81"/>
    <n v="0.05"/>
    <x v="7088"/>
    <n v="6173.06"/>
    <s v="UPI"/>
    <s v="Amazon (FBA)"/>
    <s v="Delivered"/>
    <s v="Karnataka"/>
  </r>
  <r>
    <s v="IN-AMD-107102"/>
    <x v="534"/>
    <s v="Apparel &amp; Fashion"/>
    <s v="Sports Shoes"/>
    <n v="1"/>
    <n v="2458.75"/>
    <n v="0.05"/>
    <x v="7089"/>
    <n v="561.53"/>
    <s v="UPI"/>
    <s v="Amazon (FBA)"/>
    <s v="Delivered"/>
    <s v="Tamil Nadu"/>
  </r>
  <r>
    <s v="IN-AMD-107103"/>
    <x v="206"/>
    <s v="Beauty &amp; Personal Care"/>
    <s v="Matte Lipstick"/>
    <n v="1"/>
    <n v="1260.3800000000001"/>
    <n v="0.05"/>
    <x v="7090"/>
    <n v="273.82"/>
    <s v="UPI"/>
    <s v="Amazon (FBA)"/>
    <s v="Delivered"/>
    <s v="Karnataka"/>
  </r>
  <r>
    <s v="IN-AMD-107104"/>
    <x v="263"/>
    <s v="Apparel &amp; Fashion"/>
    <s v="Men Denim Jeans"/>
    <n v="2"/>
    <n v="2519.5700000000002"/>
    <n v="0.15"/>
    <x v="7091"/>
    <n v="1496.95"/>
    <s v="Net Banking"/>
    <s v="Amazon (FBA)"/>
    <s v="Delivered"/>
    <s v="Gujarat"/>
  </r>
  <r>
    <s v="IN-AMD-107105"/>
    <x v="225"/>
    <s v="Home &amp; Kitchen"/>
    <s v="Induction Cooktop"/>
    <n v="3"/>
    <n v="3990.97"/>
    <n v="0.1"/>
    <x v="7092"/>
    <n v="3336.49"/>
    <s v="Cash on Delivery (COD)"/>
    <s v="Amazon (FBA)"/>
    <s v="Delivered"/>
    <s v="Uttar Pradesh"/>
  </r>
  <r>
    <s v="IN-AMD-107106"/>
    <x v="3"/>
    <s v="Electronics &amp; Mobiles"/>
    <s v="Smartwatch"/>
    <n v="2"/>
    <n v="27824.87"/>
    <n v="0.25"/>
    <x v="7093"/>
    <n v="11756.26"/>
    <s v="Net Banking"/>
    <s v="Amazon (FBA)"/>
    <s v="Delivered"/>
    <s v="Maharashtra"/>
  </r>
  <r>
    <s v="IN-AMD-107107"/>
    <x v="316"/>
    <s v="Home &amp; Kitchen"/>
    <s v="Mixer Grinder 750W"/>
    <n v="3"/>
    <n v="1707.05"/>
    <n v="0.1"/>
    <x v="7094"/>
    <n v="1232.07"/>
    <s v="Cash on Delivery (COD)"/>
    <s v="Amazon (FBA)"/>
    <s v="Delivered"/>
    <s v="Delhi"/>
  </r>
  <r>
    <s v="IN-AMD-107108"/>
    <x v="32"/>
    <s v="Electronics &amp; Mobiles"/>
    <s v="Power Bank 20000mAh"/>
    <n v="1"/>
    <n v="5416.56"/>
    <n v="0.15"/>
    <x v="7095"/>
    <n v="1553.17"/>
    <s v="Credit/Debit Card"/>
    <s v="Seller Flex"/>
    <s v="Delivered"/>
    <s v="Maharashtra"/>
  </r>
  <r>
    <s v="IN-AMD-107109"/>
    <x v="605"/>
    <s v="Beauty &amp; Personal Care"/>
    <s v="Ayurvedic Hair Oil"/>
    <n v="3"/>
    <n v="425.87"/>
    <n v="0.15"/>
    <x v="7096"/>
    <n v="353.38"/>
    <s v="UPI"/>
    <s v="Amazon (FBA)"/>
    <s v="Delivered"/>
    <s v="Rajasthan"/>
  </r>
  <r>
    <s v="IN-AMD-107110"/>
    <x v="523"/>
    <s v="Apparel &amp; Fashion"/>
    <s v="Cotton Kurta Set"/>
    <n v="1"/>
    <n v="572.70000000000005"/>
    <n v="0.05"/>
    <x v="7097"/>
    <n v="77.7"/>
    <s v="Cash on Delivery (COD)"/>
    <s v="Amazon (FBA)"/>
    <s v="Delivered"/>
    <s v="West Bengal"/>
  </r>
  <r>
    <s v="IN-AMD-107111"/>
    <x v="93"/>
    <s v="Electronics &amp; Mobiles"/>
    <s v="5G Smartphone"/>
    <n v="3"/>
    <n v="7980.89"/>
    <n v="0.15"/>
    <x v="7098"/>
    <n v="3914.91"/>
    <s v="Credit/Debit Card"/>
    <s v="Amazon (FBA)"/>
    <s v="Delivered"/>
    <s v="Delhi"/>
  </r>
  <r>
    <s v="IN-AMD-107112"/>
    <x v="604"/>
    <s v="Beauty &amp; Personal Care"/>
    <s v="Ubtan Face Wash"/>
    <n v="1"/>
    <n v="1295.75"/>
    <n v="0"/>
    <x v="7099"/>
    <n v="219.38"/>
    <s v="UPI"/>
    <s v="Merchant (FBM)"/>
    <s v="Delivered"/>
    <s v="Delhi"/>
  </r>
  <r>
    <s v="IN-AMD-107113"/>
    <x v="48"/>
    <s v="Electronics &amp; Mobiles"/>
    <s v="Laptop Backpack"/>
    <n v="3"/>
    <n v="18452.89"/>
    <n v="0"/>
    <x v="7100"/>
    <n v="15171.47"/>
    <s v="Net Banking"/>
    <s v="Amazon (FBA)"/>
    <s v="Delivered"/>
    <s v="Delhi"/>
  </r>
  <r>
    <s v="IN-AMD-107114"/>
    <x v="94"/>
    <s v="Apparel &amp; Fashion"/>
    <s v="Cotton Kurta Set"/>
    <n v="3"/>
    <n v="792.78"/>
    <n v="0.1"/>
    <x v="7101"/>
    <n v="677.29"/>
    <s v="Credit/Debit Card"/>
    <s v="Seller Flex"/>
    <s v="Shipped"/>
    <s v="Uttar Pradesh"/>
  </r>
  <r>
    <s v="IN-AMD-107115"/>
    <x v="906"/>
    <s v="Apparel &amp; Fashion"/>
    <s v="Sports Shoes"/>
    <n v="3"/>
    <n v="762.92"/>
    <n v="0.15"/>
    <x v="7102"/>
    <n v="657.74"/>
    <s v="Cash on Delivery (COD)"/>
    <s v="Amazon (FBA)"/>
    <s v="Delivered"/>
    <s v="Delhi"/>
  </r>
  <r>
    <s v="IN-AMD-107116"/>
    <x v="947"/>
    <s v="Electronics &amp; Mobiles"/>
    <s v="Power Bank 20000mAh"/>
    <n v="1"/>
    <n v="22525.42"/>
    <n v="0.1"/>
    <x v="7103"/>
    <n v="7075.6"/>
    <s v="Cash on Delivery (COD)"/>
    <s v="Amazon (FBA)"/>
    <s v="Shipped"/>
    <s v="Karnataka"/>
  </r>
  <r>
    <s v="IN-AMD-107117"/>
    <x v="308"/>
    <s v="Pantry &amp; Groceries"/>
    <s v="Ghee 1L"/>
    <n v="3"/>
    <n v="1194.92"/>
    <n v="0.1"/>
    <x v="7104"/>
    <n v="1027.3"/>
    <s v="UPI"/>
    <s v="Amazon (FBA)"/>
    <s v="Delivered"/>
    <s v="Karnataka"/>
  </r>
  <r>
    <s v="IN-AMD-107118"/>
    <x v="701"/>
    <s v="Beauty &amp; Personal Care"/>
    <s v="Matte Lipstick"/>
    <n v="1"/>
    <n v="1021.89"/>
    <n v="0"/>
    <x v="7105"/>
    <n v="202.65"/>
    <s v="UPI"/>
    <s v="Amazon (FBA)"/>
    <s v="Delivered"/>
    <s v="West Bengal"/>
  </r>
  <r>
    <s v="IN-AMD-107119"/>
    <x v="389"/>
    <s v="Electronics &amp; Mobiles"/>
    <s v="Power Bank 20000mAh"/>
    <n v="2"/>
    <n v="1715.15"/>
    <n v="0.05"/>
    <x v="7106"/>
    <n v="542.13"/>
    <s v="Cash on Delivery (COD)"/>
    <s v="Seller Flex"/>
    <s v="Shipped"/>
    <s v="Maharashtra"/>
  </r>
  <r>
    <s v="IN-AMD-107120"/>
    <x v="550"/>
    <s v="Home &amp; Kitchen"/>
    <s v="Mixer Grinder 750W"/>
    <n v="3"/>
    <n v="4750.24"/>
    <n v="0.1"/>
    <x v="7107"/>
    <n v="2344.04"/>
    <s v="Credit/Debit Card"/>
    <s v="Amazon (FBA)"/>
    <s v="Delivered"/>
    <s v="Delhi"/>
  </r>
  <r>
    <s v="IN-AMD-107121"/>
    <x v="782"/>
    <s v="Apparel &amp; Fashion"/>
    <s v="Cotton Kurta Set"/>
    <n v="4"/>
    <n v="2540.4299999999998"/>
    <n v="0"/>
    <x v="7108"/>
    <n v="2851.34"/>
    <s v="UPI"/>
    <s v="Amazon (FBA)"/>
    <s v="Delivered"/>
    <s v="Delhi"/>
  </r>
  <r>
    <s v="IN-AMD-107122"/>
    <x v="324"/>
    <s v="Pantry &amp; Groceries"/>
    <s v="Organic Turmeric Powder"/>
    <n v="4"/>
    <n v="933.31"/>
    <n v="0.1"/>
    <x v="7109"/>
    <n v="903.64"/>
    <s v="UPI"/>
    <s v="Amazon (FBA)"/>
    <s v="Delivered"/>
    <s v="Tamil Nadu"/>
  </r>
  <r>
    <s v="IN-AMD-107123"/>
    <x v="643"/>
    <s v="Apparel &amp; Fashion"/>
    <s v="Men Denim Jeans"/>
    <n v="1"/>
    <n v="554.5"/>
    <n v="0"/>
    <x v="7110"/>
    <n v="0"/>
    <s v="UPI"/>
    <s v="Merchant (FBM)"/>
    <s v="Cancelled"/>
    <s v="Maharashtra"/>
  </r>
  <r>
    <s v="IN-AMD-107124"/>
    <x v="932"/>
    <s v="Home &amp; Kitchen"/>
    <s v="Cotton Bedsheet Double"/>
    <n v="4"/>
    <n v="4941.91"/>
    <n v="0"/>
    <x v="7111"/>
    <n v="3587.81"/>
    <s v="Cash on Delivery (COD)"/>
    <s v="Amazon (FBA)"/>
    <s v="Delivered"/>
    <s v="Maharashtra"/>
  </r>
  <r>
    <s v="IN-AMD-107125"/>
    <x v="125"/>
    <s v="Apparel &amp; Fashion"/>
    <s v="Saree with Unstitched Blouse"/>
    <n v="1"/>
    <n v="2544.5500000000002"/>
    <n v="0.05"/>
    <x v="7112"/>
    <n v="604.04"/>
    <s v="UPI"/>
    <s v="Amazon (FBA)"/>
    <s v="Delivered"/>
    <s v="Telangana"/>
  </r>
  <r>
    <s v="IN-AMD-107126"/>
    <x v="371"/>
    <s v="Apparel &amp; Fashion"/>
    <s v="Cotton Kurta Set"/>
    <n v="1"/>
    <n v="1679.44"/>
    <n v="0"/>
    <x v="7113"/>
    <n v="551.73"/>
    <s v="Credit/Debit Card"/>
    <s v="Amazon (FBA)"/>
    <s v="Delivered"/>
    <s v="Tamil Nadu"/>
  </r>
  <r>
    <s v="IN-AMD-107127"/>
    <x v="62"/>
    <s v="Apparel &amp; Fashion"/>
    <s v="Saree with Unstitched Blouse"/>
    <n v="4"/>
    <n v="2524.63"/>
    <n v="0.15"/>
    <x v="7114"/>
    <n v="1167.8900000000001"/>
    <s v="UPI"/>
    <s v="Amazon (FBA)"/>
    <s v="Delivered"/>
    <s v="Maharashtra"/>
  </r>
  <r>
    <s v="IN-AMD-107128"/>
    <x v="193"/>
    <s v="Electronics &amp; Mobiles"/>
    <s v="Power Bank 20000mAh"/>
    <n v="4"/>
    <n v="7447.06"/>
    <n v="0.05"/>
    <x v="7115"/>
    <n v="0"/>
    <s v="Credit/Debit Card"/>
    <s v="Amazon (FBA)"/>
    <s v="Returned"/>
    <s v="Delhi"/>
  </r>
  <r>
    <s v="IN-AMD-107129"/>
    <x v="329"/>
    <s v="Beauty &amp; Personal Care"/>
    <s v="Electric Trimmer"/>
    <n v="2"/>
    <n v="508.12"/>
    <n v="0"/>
    <x v="7116"/>
    <n v="140.72"/>
    <s v="UPI"/>
    <s v="Merchant (FBM)"/>
    <s v="Delivered"/>
    <s v="Tamil Nadu"/>
  </r>
  <r>
    <s v="IN-AMD-107130"/>
    <x v="688"/>
    <s v="Apparel &amp; Fashion"/>
    <s v="Men Denim Jeans"/>
    <n v="1"/>
    <n v="1607.14"/>
    <n v="0.15"/>
    <x v="7117"/>
    <n v="399.88"/>
    <s v="UPI"/>
    <s v="Merchant (FBM)"/>
    <s v="Delivered"/>
    <s v="Delhi"/>
  </r>
  <r>
    <s v="IN-AMD-107131"/>
    <x v="747"/>
    <s v="Pantry &amp; Groceries"/>
    <s v="Assorted Dry Fruits 500g"/>
    <n v="4"/>
    <n v="181.56"/>
    <n v="0"/>
    <x v="7118"/>
    <n v="96.31"/>
    <s v="UPI"/>
    <s v="Amazon (FBA)"/>
    <s v="Delivered"/>
    <s v="Maharashtra"/>
  </r>
  <r>
    <s v="IN-AMD-107132"/>
    <x v="569"/>
    <s v="Electronics &amp; Mobiles"/>
    <s v="Power Bank 20000mAh"/>
    <n v="2"/>
    <n v="5375.94"/>
    <n v="0.1"/>
    <x v="7119"/>
    <n v="3266.59"/>
    <s v="UPI"/>
    <s v="Amazon (FBA)"/>
    <s v="Delivered"/>
    <s v="Maharashtra"/>
  </r>
  <r>
    <s v="IN-AMD-107133"/>
    <x v="308"/>
    <s v="Home &amp; Kitchen"/>
    <s v="Stainless Steel Dinner Set"/>
    <n v="2"/>
    <n v="676.84"/>
    <n v="0.1"/>
    <x v="7120"/>
    <n v="0"/>
    <s v="Amazon Pay Later"/>
    <s v="Amazon (FBA)"/>
    <s v="Returned"/>
    <s v="Karnataka"/>
  </r>
  <r>
    <s v="IN-AMD-107134"/>
    <x v="964"/>
    <s v="Pantry &amp; Groceries"/>
    <s v="Ghee 1L"/>
    <n v="1"/>
    <n v="307.16000000000003"/>
    <n v="0.25"/>
    <x v="7121"/>
    <n v="30.67"/>
    <s v="UPI"/>
    <s v="Amazon (FBA)"/>
    <s v="Delivered"/>
    <s v="Maharashtra"/>
  </r>
  <r>
    <s v="IN-AMD-107135"/>
    <x v="208"/>
    <s v="Home &amp; Kitchen"/>
    <s v="Mixer Grinder 750W"/>
    <n v="3"/>
    <n v="4924.6400000000003"/>
    <n v="0"/>
    <x v="7122"/>
    <n v="4553.79"/>
    <s v="UPI"/>
    <s v="Merchant (FBM)"/>
    <s v="Delivered"/>
    <s v="Telangana"/>
  </r>
  <r>
    <s v="IN-AMD-107136"/>
    <x v="155"/>
    <s v="Beauty &amp; Personal Care"/>
    <s v="Electric Trimmer"/>
    <n v="4"/>
    <n v="463.46"/>
    <n v="0"/>
    <x v="7123"/>
    <n v="269.29000000000002"/>
    <s v="Net Banking"/>
    <s v="Seller Flex"/>
    <s v="Delivered"/>
    <s v="Telangana"/>
  </r>
  <r>
    <s v="IN-AMD-107137"/>
    <x v="519"/>
    <s v="Beauty &amp; Personal Care"/>
    <s v="Electric Trimmer"/>
    <n v="4"/>
    <n v="1414.85"/>
    <n v="0"/>
    <x v="7124"/>
    <n v="1591.66"/>
    <s v="UPI"/>
    <s v="Amazon (FBA)"/>
    <s v="Delivered"/>
    <s v="Gujarat"/>
  </r>
  <r>
    <s v="IN-AMD-107138"/>
    <x v="615"/>
    <s v="Apparel &amp; Fashion"/>
    <s v="Printed T-Shirt"/>
    <n v="4"/>
    <n v="2988.13"/>
    <n v="0.1"/>
    <x v="7125"/>
    <n v="3011.48"/>
    <s v="Net Banking"/>
    <s v="Merchant (FBM)"/>
    <s v="Delivered"/>
    <s v="Maharashtra"/>
  </r>
  <r>
    <s v="IN-AMD-107139"/>
    <x v="338"/>
    <s v="Home &amp; Kitchen"/>
    <s v="Induction Cooktop"/>
    <n v="4"/>
    <n v="5079"/>
    <n v="0"/>
    <x v="7126"/>
    <n v="6942.44"/>
    <s v="Cash on Delivery (COD)"/>
    <s v="Seller Flex"/>
    <s v="Delivered"/>
    <s v="Uttar Pradesh"/>
  </r>
  <r>
    <s v="IN-AMD-107140"/>
    <x v="253"/>
    <s v="Electronics &amp; Mobiles"/>
    <s v="Laptop Backpack"/>
    <n v="4"/>
    <n v="29439.68"/>
    <n v="0.05"/>
    <x v="7127"/>
    <n v="25186.98"/>
    <s v="UPI"/>
    <s v="Amazon (FBA)"/>
    <s v="Delivered"/>
    <s v="Telangana"/>
  </r>
  <r>
    <s v="IN-AMD-107141"/>
    <x v="250"/>
    <s v="Apparel &amp; Fashion"/>
    <s v="Sports Shoes"/>
    <n v="4"/>
    <n v="2589.17"/>
    <n v="0.1"/>
    <x v="7128"/>
    <n v="2729.24"/>
    <s v="UPI"/>
    <s v="Seller Flex"/>
    <s v="Delivered"/>
    <s v="Uttar Pradesh"/>
  </r>
  <r>
    <s v="IN-AMD-107142"/>
    <x v="970"/>
    <s v="Electronics &amp; Mobiles"/>
    <s v="5G Smartphone"/>
    <n v="2"/>
    <n v="4452.96"/>
    <n v="0"/>
    <x v="7129"/>
    <n v="2228.29"/>
    <s v="Cash on Delivery (COD)"/>
    <s v="Amazon (FBA)"/>
    <s v="Delivered"/>
    <s v="Delhi"/>
  </r>
  <r>
    <s v="IN-AMD-107143"/>
    <x v="390"/>
    <s v="Home &amp; Kitchen"/>
    <s v="Induction Cooktop"/>
    <n v="1"/>
    <n v="5969.76"/>
    <n v="0.2"/>
    <x v="7130"/>
    <n v="1650.05"/>
    <s v="Cash on Delivery (COD)"/>
    <s v="Amazon (FBA)"/>
    <s v="Delivered"/>
    <s v="Karnataka"/>
  </r>
  <r>
    <s v="IN-AMD-107144"/>
    <x v="619"/>
    <s v="Apparel &amp; Fashion"/>
    <s v="Printed T-Shirt"/>
    <n v="2"/>
    <n v="1469.54"/>
    <n v="0.1"/>
    <x v="4398"/>
    <n v="623.15"/>
    <s v="UPI"/>
    <s v="Seller Flex"/>
    <s v="Delivered"/>
    <s v="Maharashtra"/>
  </r>
  <r>
    <s v="IN-AMD-107145"/>
    <x v="314"/>
    <s v="Apparel &amp; Fashion"/>
    <s v="Sports Shoes"/>
    <n v="4"/>
    <n v="2350.75"/>
    <n v="0.05"/>
    <x v="7131"/>
    <n v="0"/>
    <s v="Net Banking"/>
    <s v="Amazon (FBA)"/>
    <s v="Returned"/>
    <s v="Rajasthan"/>
  </r>
  <r>
    <s v="IN-AMD-107146"/>
    <x v="517"/>
    <s v="Electronics &amp; Mobiles"/>
    <s v="Wireless Earbuds"/>
    <n v="1"/>
    <n v="31361.599999999999"/>
    <n v="0.05"/>
    <x v="7132"/>
    <n v="6364.63"/>
    <s v="UPI"/>
    <s v="Amazon (FBA)"/>
    <s v="Delivered"/>
    <s v="Maharashtra"/>
  </r>
  <r>
    <s v="IN-AMD-107147"/>
    <x v="348"/>
    <s v="Pantry &amp; Groceries"/>
    <s v="Ghee 1L"/>
    <n v="4"/>
    <n v="1031.02"/>
    <n v="0"/>
    <x v="7133"/>
    <n v="673.46"/>
    <s v="Credit/Debit Card"/>
    <s v="Merchant (FBM)"/>
    <s v="Delivered"/>
    <s v="Telangana"/>
  </r>
  <r>
    <s v="IN-AMD-107148"/>
    <x v="516"/>
    <s v="Electronics &amp; Mobiles"/>
    <s v="5G Smartphone"/>
    <n v="1"/>
    <n v="26068.91"/>
    <n v="0.05"/>
    <x v="7134"/>
    <n v="5120.3"/>
    <s v="UPI"/>
    <s v="Amazon (FBA)"/>
    <s v="Delivered"/>
    <s v="Gujarat"/>
  </r>
  <r>
    <s v="IN-AMD-107149"/>
    <x v="652"/>
    <s v="Electronics &amp; Mobiles"/>
    <s v="Wireless Earbuds"/>
    <n v="2"/>
    <n v="22060.82"/>
    <n v="0.05"/>
    <x v="7135"/>
    <n v="9340.74"/>
    <s v="UPI"/>
    <s v="Amazon (FBA)"/>
    <s v="Delivered"/>
    <s v="Kerala"/>
  </r>
  <r>
    <s v="IN-AMD-107150"/>
    <x v="840"/>
    <s v="Electronics &amp; Mobiles"/>
    <s v="Wireless Earbuds"/>
    <n v="1"/>
    <n v="14019.64"/>
    <n v="0"/>
    <x v="7136"/>
    <n v="0"/>
    <s v="Credit/Debit Card"/>
    <s v="Seller Flex"/>
    <s v="Cancelled"/>
    <s v="Kerala"/>
  </r>
  <r>
    <s v="IN-AMD-107151"/>
    <x v="845"/>
    <s v="Pantry &amp; Groceries"/>
    <s v="Basmati Rice 5kg"/>
    <n v="2"/>
    <n v="289.08999999999997"/>
    <n v="0.15"/>
    <x v="7137"/>
    <n v="128.72"/>
    <s v="UPI"/>
    <s v="Amazon (FBA)"/>
    <s v="Delivered"/>
    <s v="Uttar Pradesh"/>
  </r>
  <r>
    <s v="IN-AMD-107152"/>
    <x v="851"/>
    <s v="Pantry &amp; Groceries"/>
    <s v="Organic Turmeric Powder"/>
    <n v="4"/>
    <n v="629.44000000000005"/>
    <n v="0.15"/>
    <x v="7138"/>
    <n v="0"/>
    <s v="UPI"/>
    <s v="Amazon (FBA)"/>
    <s v="Cancelled"/>
    <s v="Maharashtra"/>
  </r>
  <r>
    <s v="IN-AMD-107153"/>
    <x v="552"/>
    <s v="Home &amp; Kitchen"/>
    <s v="Cotton Bedsheet Double"/>
    <n v="1"/>
    <n v="5082.03"/>
    <n v="0.05"/>
    <x v="7139"/>
    <n v="719.68"/>
    <s v="Credit/Debit Card"/>
    <s v="Amazon (FBA)"/>
    <s v="Delivered"/>
    <s v="Tamil Nadu"/>
  </r>
  <r>
    <s v="IN-AMD-107154"/>
    <x v="233"/>
    <s v="Beauty &amp; Personal Care"/>
    <s v="Matte Lipstick"/>
    <n v="3"/>
    <n v="394.2"/>
    <n v="0.05"/>
    <x v="7140"/>
    <n v="0"/>
    <s v="Credit/Debit Card"/>
    <s v="Seller Flex"/>
    <s v="Returned"/>
    <s v="Delhi"/>
  </r>
  <r>
    <s v="IN-AMD-107155"/>
    <x v="940"/>
    <s v="Electronics &amp; Mobiles"/>
    <s v="Laptop Backpack"/>
    <n v="3"/>
    <n v="34866.76"/>
    <n v="0.05"/>
    <x v="7141"/>
    <n v="13275.97"/>
    <s v="Cash on Delivery (COD)"/>
    <s v="Amazon (FBA)"/>
    <s v="Delivered"/>
    <s v="Uttar Pradesh"/>
  </r>
  <r>
    <s v="IN-AMD-107156"/>
    <x v="310"/>
    <s v="Pantry &amp; Groceries"/>
    <s v="Ghee 1L"/>
    <n v="2"/>
    <n v="423.89"/>
    <n v="0"/>
    <x v="7142"/>
    <n v="221.97"/>
    <s v="Credit/Debit Card"/>
    <s v="Amazon (FBA)"/>
    <s v="Delivered"/>
    <s v="Delhi"/>
  </r>
  <r>
    <s v="IN-AMD-107157"/>
    <x v="795"/>
    <s v="Electronics &amp; Mobiles"/>
    <s v="Wireless Earbuds"/>
    <n v="2"/>
    <n v="30011.09"/>
    <n v="0"/>
    <x v="7143"/>
    <n v="15674.03"/>
    <s v="UPI"/>
    <s v="Merchant (FBM)"/>
    <s v="Delivered"/>
    <s v="West Bengal"/>
  </r>
  <r>
    <s v="IN-AMD-107158"/>
    <x v="625"/>
    <s v="Electronics &amp; Mobiles"/>
    <s v="5G Smartphone"/>
    <n v="2"/>
    <n v="30292.17"/>
    <n v="0.05"/>
    <x v="7144"/>
    <n v="9549.92"/>
    <s v="Credit/Debit Card"/>
    <s v="Amazon (FBA)"/>
    <s v="Delivered"/>
    <s v="Delhi"/>
  </r>
  <r>
    <s v="IN-AMD-107159"/>
    <x v="389"/>
    <s v="Electronics &amp; Mobiles"/>
    <s v="Power Bank 20000mAh"/>
    <n v="2"/>
    <n v="8757.32"/>
    <n v="0"/>
    <x v="7145"/>
    <n v="0"/>
    <s v="UPI"/>
    <s v="Amazon (FBA)"/>
    <s v="Returned"/>
    <s v="Telangana"/>
  </r>
  <r>
    <s v="IN-AMD-107160"/>
    <x v="841"/>
    <s v="Home &amp; Kitchen"/>
    <s v="Stainless Steel Dinner Set"/>
    <n v="4"/>
    <n v="666.05"/>
    <n v="0"/>
    <x v="7146"/>
    <n v="0"/>
    <s v="UPI"/>
    <s v="Amazon (FBA)"/>
    <s v="Cancelled"/>
    <s v="Rajasthan"/>
  </r>
  <r>
    <s v="IN-AMD-107161"/>
    <x v="554"/>
    <s v="Beauty &amp; Personal Care"/>
    <s v="Electric Trimmer"/>
    <n v="3"/>
    <n v="558.24"/>
    <n v="0"/>
    <x v="7147"/>
    <n v="586.12"/>
    <s v="Credit/Debit Card"/>
    <s v="Amazon (FBA)"/>
    <s v="Delivered"/>
    <s v="Telangana"/>
  </r>
  <r>
    <s v="IN-AMD-107162"/>
    <x v="892"/>
    <s v="Apparel &amp; Fashion"/>
    <s v="Sports Shoes"/>
    <n v="2"/>
    <n v="2447.85"/>
    <n v="0.2"/>
    <x v="7148"/>
    <n v="0"/>
    <s v="Credit/Debit Card"/>
    <s v="Seller Flex"/>
    <s v="Cancelled"/>
    <s v="Telangana"/>
  </r>
  <r>
    <s v="IN-AMD-107163"/>
    <x v="754"/>
    <s v="Pantry &amp; Groceries"/>
    <s v="Organic Turmeric Powder"/>
    <n v="1"/>
    <n v="782.51"/>
    <n v="0"/>
    <x v="7149"/>
    <n v="230.21"/>
    <s v="Credit/Debit Card"/>
    <s v="Amazon (FBA)"/>
    <s v="Delivered"/>
    <s v="Telangana"/>
  </r>
  <r>
    <s v="IN-AMD-107164"/>
    <x v="158"/>
    <s v="Apparel &amp; Fashion"/>
    <s v="Sports Shoes"/>
    <n v="1"/>
    <n v="2029.96"/>
    <n v="0"/>
    <x v="7150"/>
    <n v="363.32"/>
    <s v="Credit/Debit Card"/>
    <s v="Amazon (FBA)"/>
    <s v="Delivered"/>
    <s v="Gujarat"/>
  </r>
  <r>
    <s v="IN-AMD-107165"/>
    <x v="155"/>
    <s v="Electronics &amp; Mobiles"/>
    <s v="Power Bank 20000mAh"/>
    <n v="4"/>
    <n v="21980.07"/>
    <n v="0.05"/>
    <x v="7151"/>
    <n v="19984.13"/>
    <s v="UPI"/>
    <s v="Amazon (FBA)"/>
    <s v="Shipped"/>
    <s v="Karnataka"/>
  </r>
  <r>
    <s v="IN-AMD-107166"/>
    <x v="17"/>
    <s v="Apparel &amp; Fashion"/>
    <s v="Men Denim Jeans"/>
    <n v="2"/>
    <n v="1049.2"/>
    <n v="0.1"/>
    <x v="7152"/>
    <n v="272.20999999999998"/>
    <s v="Cash on Delivery (COD)"/>
    <s v="Seller Flex"/>
    <s v="Delivered"/>
    <s v="Rajasthan"/>
  </r>
  <r>
    <s v="IN-AMD-107167"/>
    <x v="365"/>
    <s v="Home &amp; Kitchen"/>
    <s v="Water Purifier"/>
    <n v="1"/>
    <n v="5672.01"/>
    <n v="0"/>
    <x v="7153"/>
    <n v="0"/>
    <s v="Net Banking"/>
    <s v="Amazon (FBA)"/>
    <s v="Cancelled"/>
    <s v="West Bengal"/>
  </r>
  <r>
    <s v="IN-AMD-107168"/>
    <x v="28"/>
    <s v="Beauty &amp; Personal Care"/>
    <s v="Electric Trimmer"/>
    <n v="2"/>
    <n v="744.54"/>
    <n v="0.2"/>
    <x v="7154"/>
    <n v="230.16"/>
    <s v="Credit/Debit Card"/>
    <s v="Amazon (FBA)"/>
    <s v="Delivered"/>
    <s v="Telangana"/>
  </r>
  <r>
    <s v="IN-AMD-107169"/>
    <x v="268"/>
    <s v="Apparel &amp; Fashion"/>
    <s v="Saree with Unstitched Blouse"/>
    <n v="1"/>
    <n v="940.74"/>
    <n v="0"/>
    <x v="7155"/>
    <n v="281.43"/>
    <s v="Credit/Debit Card"/>
    <s v="Amazon (FBA)"/>
    <s v="Delivered"/>
    <s v="Maharashtra"/>
  </r>
  <r>
    <s v="IN-AMD-107170"/>
    <x v="799"/>
    <s v="Home &amp; Kitchen"/>
    <s v="Stainless Steel Dinner Set"/>
    <n v="4"/>
    <n v="3939.59"/>
    <n v="0.2"/>
    <x v="7156"/>
    <n v="3902.75"/>
    <s v="Cash on Delivery (COD)"/>
    <s v="Amazon (FBA)"/>
    <s v="Delivered"/>
    <s v="Delhi"/>
  </r>
  <r>
    <s v="IN-AMD-107171"/>
    <x v="65"/>
    <s v="Electronics &amp; Mobiles"/>
    <s v="Laptop Backpack"/>
    <n v="1"/>
    <n v="25142.68"/>
    <n v="0"/>
    <x v="7157"/>
    <n v="4056.82"/>
    <s v="Credit/Debit Card"/>
    <s v="Amazon (FBA)"/>
    <s v="Delivered"/>
    <s v="Karnataka"/>
  </r>
  <r>
    <s v="IN-AMD-107172"/>
    <x v="638"/>
    <s v="Home &amp; Kitchen"/>
    <s v="Water Purifier"/>
    <n v="2"/>
    <n v="2113.9699999999998"/>
    <n v="0"/>
    <x v="7158"/>
    <n v="634.54999999999995"/>
    <s v="UPI"/>
    <s v="Amazon (FBA)"/>
    <s v="Delivered"/>
    <s v="Maharashtra"/>
  </r>
  <r>
    <s v="IN-AMD-107173"/>
    <x v="857"/>
    <s v="Pantry &amp; Groceries"/>
    <s v="Ghee 1L"/>
    <n v="2"/>
    <n v="613.49"/>
    <n v="0.25"/>
    <x v="7159"/>
    <n v="310.89999999999998"/>
    <s v="Credit/Debit Card"/>
    <s v="Merchant (FBM)"/>
    <s v="Shipped"/>
    <s v="Kerala"/>
  </r>
  <r>
    <s v="IN-AMD-107174"/>
    <x v="459"/>
    <s v="Electronics &amp; Mobiles"/>
    <s v="Laptop Backpack"/>
    <n v="4"/>
    <n v="28170.9"/>
    <n v="0.05"/>
    <x v="7160"/>
    <n v="30605.48"/>
    <s v="Net Banking"/>
    <s v="Seller Flex"/>
    <s v="Shipped"/>
    <s v="Uttar Pradesh"/>
  </r>
  <r>
    <s v="IN-AMD-107175"/>
    <x v="740"/>
    <s v="Beauty &amp; Personal Care"/>
    <s v="Matte Lipstick"/>
    <n v="3"/>
    <n v="1436.87"/>
    <n v="0.2"/>
    <x v="7161"/>
    <n v="524.17999999999995"/>
    <s v="UPI"/>
    <s v="Amazon (FBA)"/>
    <s v="Delivered"/>
    <s v="Gujarat"/>
  </r>
  <r>
    <s v="IN-AMD-107176"/>
    <x v="148"/>
    <s v="Home &amp; Kitchen"/>
    <s v="Stainless Steel Dinner Set"/>
    <n v="2"/>
    <n v="7286.99"/>
    <n v="0.15"/>
    <x v="7162"/>
    <n v="1717.63"/>
    <s v="Cash on Delivery (COD)"/>
    <s v="Amazon (FBA)"/>
    <s v="Delivered"/>
    <s v="Tamil Nadu"/>
  </r>
  <r>
    <s v="IN-AMD-107177"/>
    <x v="246"/>
    <s v="Electronics &amp; Mobiles"/>
    <s v="Wireless Earbuds"/>
    <n v="3"/>
    <n v="2251.2800000000002"/>
    <n v="0"/>
    <x v="7163"/>
    <n v="1409.95"/>
    <s v="Amazon Pay Later"/>
    <s v="Seller Flex"/>
    <s v="Delivered"/>
    <s v="Kerala"/>
  </r>
  <r>
    <s v="IN-AMD-107178"/>
    <x v="662"/>
    <s v="Pantry &amp; Groceries"/>
    <s v="Basmati Rice 5kg"/>
    <n v="2"/>
    <n v="404.99"/>
    <n v="0.15"/>
    <x v="7164"/>
    <n v="100.43"/>
    <s v="Cash on Delivery (COD)"/>
    <s v="Amazon (FBA)"/>
    <s v="Delivered"/>
    <s v="Kerala"/>
  </r>
  <r>
    <s v="IN-AMD-107179"/>
    <x v="28"/>
    <s v="Apparel &amp; Fashion"/>
    <s v="Men Denim Jeans"/>
    <n v="4"/>
    <n v="1094.72"/>
    <n v="0"/>
    <x v="7165"/>
    <n v="1241.21"/>
    <s v="UPI"/>
    <s v="Amazon (FBA)"/>
    <s v="Delivered"/>
    <s v="Uttar Pradesh"/>
  </r>
  <r>
    <s v="IN-AMD-107180"/>
    <x v="162"/>
    <s v="Apparel &amp; Fashion"/>
    <s v="Cotton Kurta Set"/>
    <n v="1"/>
    <n v="1602.42"/>
    <n v="0.1"/>
    <x v="7166"/>
    <n v="0"/>
    <s v="UPI"/>
    <s v="Seller Flex"/>
    <s v="Cancelled"/>
    <s v="Tamil Nadu"/>
  </r>
  <r>
    <s v="IN-AMD-107181"/>
    <x v="845"/>
    <s v="Electronics &amp; Mobiles"/>
    <s v="Power Bank 20000mAh"/>
    <n v="3"/>
    <n v="17125.43"/>
    <n v="0"/>
    <x v="7167"/>
    <n v="11991.61"/>
    <s v="Credit/Debit Card"/>
    <s v="Amazon (FBA)"/>
    <s v="Delivered"/>
    <s v="Karnataka"/>
  </r>
  <r>
    <s v="IN-AMD-107182"/>
    <x v="434"/>
    <s v="Electronics &amp; Mobiles"/>
    <s v="Smartwatch"/>
    <n v="1"/>
    <n v="14329.18"/>
    <n v="0.05"/>
    <x v="7168"/>
    <n v="2780.48"/>
    <s v="UPI"/>
    <s v="Amazon (FBA)"/>
    <s v="Shipped"/>
    <s v="Kerala"/>
  </r>
  <r>
    <s v="IN-AMD-107183"/>
    <x v="523"/>
    <s v="Beauty &amp; Personal Care"/>
    <s v="Ubtan Face Wash"/>
    <n v="4"/>
    <n v="1285.23"/>
    <n v="0.15"/>
    <x v="7169"/>
    <n v="1149.33"/>
    <s v="UPI"/>
    <s v="Amazon (FBA)"/>
    <s v="Delivered"/>
    <s v="West Bengal"/>
  </r>
  <r>
    <s v="IN-AMD-107184"/>
    <x v="829"/>
    <s v="Home &amp; Kitchen"/>
    <s v="Water Purifier"/>
    <n v="4"/>
    <n v="1003.37"/>
    <n v="0.1"/>
    <x v="7170"/>
    <n v="1203.1300000000001"/>
    <s v="UPI"/>
    <s v="Amazon (FBA)"/>
    <s v="Delivered"/>
    <s v="Delhi"/>
  </r>
  <r>
    <s v="IN-AMD-107185"/>
    <x v="886"/>
    <s v="Pantry &amp; Groceries"/>
    <s v="Assorted Dry Fruits 500g"/>
    <n v="4"/>
    <n v="706.21"/>
    <n v="0.05"/>
    <x v="7171"/>
    <n v="580.99"/>
    <s v="UPI"/>
    <s v="Amazon (FBA)"/>
    <s v="Delivered"/>
    <s v="Uttar Pradesh"/>
  </r>
  <r>
    <s v="IN-AMD-107186"/>
    <x v="661"/>
    <s v="Electronics &amp; Mobiles"/>
    <s v="5G Smartphone"/>
    <n v="2"/>
    <n v="10728.58"/>
    <n v="0"/>
    <x v="7172"/>
    <n v="4936.1099999999997"/>
    <s v="UPI"/>
    <s v="Amazon (FBA)"/>
    <s v="Shipped"/>
    <s v="Uttar Pradesh"/>
  </r>
  <r>
    <s v="IN-AMD-107187"/>
    <x v="683"/>
    <s v="Electronics &amp; Mobiles"/>
    <s v="Laptop Backpack"/>
    <n v="2"/>
    <n v="6713.48"/>
    <n v="0"/>
    <x v="7173"/>
    <n v="4283.76"/>
    <s v="Cash on Delivery (COD)"/>
    <s v="Seller Flex"/>
    <s v="Delivered"/>
    <s v="Maharashtra"/>
  </r>
  <r>
    <s v="IN-AMD-107188"/>
    <x v="434"/>
    <s v="Electronics &amp; Mobiles"/>
    <s v="Power Bank 20000mAh"/>
    <n v="2"/>
    <n v="15165.58"/>
    <n v="0.15"/>
    <x v="7174"/>
    <n v="6844.38"/>
    <s v="UPI"/>
    <s v="Seller Flex"/>
    <s v="Delivered"/>
    <s v="Kerala"/>
  </r>
  <r>
    <s v="IN-AMD-107189"/>
    <x v="608"/>
    <s v="Apparel &amp; Fashion"/>
    <s v="Cotton Kurta Set"/>
    <n v="2"/>
    <n v="533"/>
    <n v="0.2"/>
    <x v="7175"/>
    <n v="112.81"/>
    <s v="UPI"/>
    <s v="Amazon (FBA)"/>
    <s v="Delivered"/>
    <s v="Maharashtra"/>
  </r>
  <r>
    <s v="IN-AMD-107190"/>
    <x v="2"/>
    <s v="Pantry &amp; Groceries"/>
    <s v="Ghee 1L"/>
    <n v="3"/>
    <n v="403.33"/>
    <n v="0.15"/>
    <x v="7176"/>
    <n v="130.16"/>
    <s v="Credit/Debit Card"/>
    <s v="Amazon (FBA)"/>
    <s v="Delivered"/>
    <s v="West Bengal"/>
  </r>
  <r>
    <s v="IN-AMD-107191"/>
    <x v="965"/>
    <s v="Home &amp; Kitchen"/>
    <s v="Stainless Steel Dinner Set"/>
    <n v="4"/>
    <n v="6784.12"/>
    <n v="0"/>
    <x v="7177"/>
    <n v="9074.14"/>
    <s v="Cash on Delivery (COD)"/>
    <s v="Merchant (FBM)"/>
    <s v="Delivered"/>
    <s v="Tamil Nadu"/>
  </r>
  <r>
    <s v="IN-AMD-107192"/>
    <x v="838"/>
    <s v="Apparel &amp; Fashion"/>
    <s v="Sports Shoes"/>
    <n v="3"/>
    <n v="997.54"/>
    <n v="0"/>
    <x v="7178"/>
    <n v="498.15"/>
    <s v="UPI"/>
    <s v="Amazon (FBA)"/>
    <s v="Delivered"/>
    <s v="West Bengal"/>
  </r>
  <r>
    <s v="IN-AMD-107193"/>
    <x v="823"/>
    <s v="Beauty &amp; Personal Care"/>
    <s v="Ubtan Face Wash"/>
    <n v="2"/>
    <n v="328.21"/>
    <n v="0.1"/>
    <x v="7179"/>
    <n v="194.76"/>
    <s v="Credit/Debit Card"/>
    <s v="Merchant (FBM)"/>
    <s v="Shipped"/>
    <s v="Tamil Nadu"/>
  </r>
  <r>
    <s v="IN-AMD-107194"/>
    <x v="257"/>
    <s v="Beauty &amp; Personal Care"/>
    <s v="Electric Trimmer"/>
    <n v="1"/>
    <n v="691.67"/>
    <n v="0.1"/>
    <x v="7180"/>
    <n v="137.07"/>
    <s v="UPI"/>
    <s v="Amazon (FBA)"/>
    <s v="Delivered"/>
    <s v="Maharashtra"/>
  </r>
  <r>
    <s v="IN-AMD-107195"/>
    <x v="790"/>
    <s v="Electronics &amp; Mobiles"/>
    <s v="Smartwatch"/>
    <n v="3"/>
    <n v="22124.78"/>
    <n v="0.1"/>
    <x v="7181"/>
    <n v="13458.64"/>
    <s v="UPI"/>
    <s v="Amazon (FBA)"/>
    <s v="Delivered"/>
    <s v="Tamil Nadu"/>
  </r>
  <r>
    <s v="IN-AMD-107196"/>
    <x v="616"/>
    <s v="Beauty &amp; Personal Care"/>
    <s v="Electric Trimmer"/>
    <n v="1"/>
    <n v="1119.5999999999999"/>
    <n v="0.2"/>
    <x v="7182"/>
    <n v="311.89999999999998"/>
    <s v="Credit/Debit Card"/>
    <s v="Seller Flex"/>
    <s v="Delivered"/>
    <s v="Gujarat"/>
  </r>
  <r>
    <s v="IN-AMD-107197"/>
    <x v="646"/>
    <s v="Apparel &amp; Fashion"/>
    <s v="Saree with Unstitched Blouse"/>
    <n v="2"/>
    <n v="2955.55"/>
    <n v="0"/>
    <x v="7183"/>
    <n v="1409.29"/>
    <s v="Cash on Delivery (COD)"/>
    <s v="Amazon (FBA)"/>
    <s v="Delivered"/>
    <s v="Karnataka"/>
  </r>
  <r>
    <s v="IN-AMD-107198"/>
    <x v="44"/>
    <s v="Electronics &amp; Mobiles"/>
    <s v="5G Smartphone"/>
    <n v="3"/>
    <n v="21847.78"/>
    <n v="0"/>
    <x v="7184"/>
    <n v="22538.23"/>
    <s v="UPI"/>
    <s v="Amazon (FBA)"/>
    <s v="Delivered"/>
    <s v="Maharashtra"/>
  </r>
  <r>
    <s v="IN-AMD-107199"/>
    <x v="56"/>
    <s v="Electronics &amp; Mobiles"/>
    <s v="Laptop Backpack"/>
    <n v="3"/>
    <n v="22883.7"/>
    <n v="0.2"/>
    <x v="7185"/>
    <n v="14650.03"/>
    <s v="Cash on Delivery (COD)"/>
    <s v="Amazon (FBA)"/>
    <s v="Delivered"/>
    <s v="Delhi"/>
  </r>
  <r>
    <s v="IN-AMD-107200"/>
    <x v="935"/>
    <s v="Apparel &amp; Fashion"/>
    <s v="Printed T-Shirt"/>
    <n v="3"/>
    <n v="2156.9699999999998"/>
    <n v="0.15"/>
    <x v="7186"/>
    <n v="1635.24"/>
    <s v="Net Banking"/>
    <s v="Amazon (FBA)"/>
    <s v="Delivered"/>
    <s v="West Bengal"/>
  </r>
  <r>
    <s v="IN-AMD-107201"/>
    <x v="278"/>
    <s v="Apparel &amp; Fashion"/>
    <s v="Men Denim Jeans"/>
    <n v="1"/>
    <n v="2120.2800000000002"/>
    <n v="0.15"/>
    <x v="7187"/>
    <n v="243.47"/>
    <s v="Net Banking"/>
    <s v="Amazon (FBA)"/>
    <s v="Delivered"/>
    <s v="Telangana"/>
  </r>
  <r>
    <s v="IN-AMD-107202"/>
    <x v="816"/>
    <s v="Electronics &amp; Mobiles"/>
    <s v="Power Bank 20000mAh"/>
    <n v="2"/>
    <n v="24532.32"/>
    <n v="0.05"/>
    <x v="7188"/>
    <n v="5747.44"/>
    <s v="UPI"/>
    <s v="Amazon (FBA)"/>
    <s v="Delivered"/>
    <s v="Rajasthan"/>
  </r>
  <r>
    <s v="IN-AMD-107203"/>
    <x v="735"/>
    <s v="Electronics &amp; Mobiles"/>
    <s v="Laptop Backpack"/>
    <n v="4"/>
    <n v="13858.78"/>
    <n v="0.1"/>
    <x v="7189"/>
    <n v="0"/>
    <s v="UPI"/>
    <s v="Amazon (FBA)"/>
    <s v="Returned"/>
    <s v="Gujarat"/>
  </r>
  <r>
    <s v="IN-AMD-107204"/>
    <x v="526"/>
    <s v="Beauty &amp; Personal Care"/>
    <s v="Sunscreen Gel SPF 50"/>
    <n v="4"/>
    <n v="444.86"/>
    <n v="0.15"/>
    <x v="7190"/>
    <n v="357.76"/>
    <s v="Net Banking"/>
    <s v="Amazon (FBA)"/>
    <s v="Delivered"/>
    <s v="Maharashtra"/>
  </r>
  <r>
    <s v="IN-AMD-107205"/>
    <x v="482"/>
    <s v="Pantry &amp; Groceries"/>
    <s v="Assorted Dry Fruits 500g"/>
    <n v="2"/>
    <n v="447.56"/>
    <n v="0.1"/>
    <x v="7191"/>
    <n v="244.7"/>
    <s v="Credit/Debit Card"/>
    <s v="Amazon (FBA)"/>
    <s v="Delivered"/>
    <s v="West Bengal"/>
  </r>
  <r>
    <s v="IN-AMD-107206"/>
    <x v="614"/>
    <s v="Beauty &amp; Personal Care"/>
    <s v="Ubtan Face Wash"/>
    <n v="3"/>
    <n v="583.76"/>
    <n v="0.15"/>
    <x v="7192"/>
    <n v="239.85"/>
    <s v="UPI"/>
    <s v="Amazon (FBA)"/>
    <s v="Delivered"/>
    <s v="Telangana"/>
  </r>
  <r>
    <s v="IN-AMD-107207"/>
    <x v="518"/>
    <s v="Electronics &amp; Mobiles"/>
    <s v="Power Bank 20000mAh"/>
    <n v="4"/>
    <n v="34749.760000000002"/>
    <n v="0.1"/>
    <x v="7193"/>
    <n v="0"/>
    <s v="UPI"/>
    <s v="Amazon (FBA)"/>
    <s v="Cancelled"/>
    <s v="Karnataka"/>
  </r>
  <r>
    <s v="IN-AMD-107208"/>
    <x v="304"/>
    <s v="Electronics &amp; Mobiles"/>
    <s v="Wireless Earbuds"/>
    <n v="3"/>
    <n v="14711.43"/>
    <n v="0.25"/>
    <x v="7194"/>
    <n v="9031.98"/>
    <s v="Cash on Delivery (COD)"/>
    <s v="Amazon (FBA)"/>
    <s v="Delivered"/>
    <s v="West Bengal"/>
  </r>
  <r>
    <s v="IN-AMD-107209"/>
    <x v="394"/>
    <s v="Electronics &amp; Mobiles"/>
    <s v="5G Smartphone"/>
    <n v="2"/>
    <n v="31535.1"/>
    <n v="0.05"/>
    <x v="7195"/>
    <n v="0"/>
    <s v="UPI"/>
    <s v="Amazon (FBA)"/>
    <s v="Returned"/>
    <s v="Karnataka"/>
  </r>
  <r>
    <s v="IN-AMD-107210"/>
    <x v="337"/>
    <s v="Electronics &amp; Mobiles"/>
    <s v="Laptop Backpack"/>
    <n v="1"/>
    <n v="6633.47"/>
    <n v="0"/>
    <x v="7196"/>
    <n v="2185.16"/>
    <s v="Net Banking"/>
    <s v="Amazon (FBA)"/>
    <s v="Delivered"/>
    <s v="Delhi"/>
  </r>
  <r>
    <s v="IN-AMD-107211"/>
    <x v="510"/>
    <s v="Home &amp; Kitchen"/>
    <s v="Induction Cooktop"/>
    <n v="3"/>
    <n v="5120.3"/>
    <n v="0"/>
    <x v="7197"/>
    <n v="5269.12"/>
    <s v="Net Banking"/>
    <s v="Amazon (FBA)"/>
    <s v="Delivered"/>
    <s v="Karnataka"/>
  </r>
  <r>
    <s v="IN-AMD-107212"/>
    <x v="846"/>
    <s v="Home &amp; Kitchen"/>
    <s v="Induction Cooktop"/>
    <n v="1"/>
    <n v="2232.21"/>
    <n v="0.25"/>
    <x v="7198"/>
    <n v="377.93"/>
    <s v="Credit/Debit Card"/>
    <s v="Seller Flex"/>
    <s v="Delivered"/>
    <s v="Delhi"/>
  </r>
  <r>
    <s v="IN-AMD-107213"/>
    <x v="333"/>
    <s v="Home &amp; Kitchen"/>
    <s v="Mixer Grinder 750W"/>
    <n v="1"/>
    <n v="1510.28"/>
    <n v="0.05"/>
    <x v="7199"/>
    <n v="321.10000000000002"/>
    <s v="Cash on Delivery (COD)"/>
    <s v="Merchant (FBM)"/>
    <s v="Delivered"/>
    <s v="Karnataka"/>
  </r>
  <r>
    <s v="IN-AMD-107214"/>
    <x v="585"/>
    <s v="Home &amp; Kitchen"/>
    <s v="Stainless Steel Dinner Set"/>
    <n v="2"/>
    <n v="7091.59"/>
    <n v="0"/>
    <x v="7200"/>
    <n v="0"/>
    <s v="UPI"/>
    <s v="Amazon (FBA)"/>
    <s v="Cancelled"/>
    <s v="Uttar Pradesh"/>
  </r>
  <r>
    <s v="IN-AMD-107215"/>
    <x v="845"/>
    <s v="Electronics &amp; Mobiles"/>
    <s v="5G Smartphone"/>
    <n v="2"/>
    <n v="32235.68"/>
    <n v="0"/>
    <x v="7201"/>
    <n v="18347.91"/>
    <s v="UPI"/>
    <s v="Seller Flex"/>
    <s v="Delivered"/>
    <s v="West Bengal"/>
  </r>
  <r>
    <s v="IN-AMD-107216"/>
    <x v="696"/>
    <s v="Apparel &amp; Fashion"/>
    <s v="Saree with Unstitched Blouse"/>
    <n v="1"/>
    <n v="2342.8200000000002"/>
    <n v="0"/>
    <x v="7202"/>
    <n v="658.87"/>
    <s v="Cash on Delivery (COD)"/>
    <s v="Amazon (FBA)"/>
    <s v="Delivered"/>
    <s v="Maharashtra"/>
  </r>
  <r>
    <s v="IN-AMD-107217"/>
    <x v="496"/>
    <s v="Home &amp; Kitchen"/>
    <s v="Cotton Bedsheet Double"/>
    <n v="1"/>
    <n v="7707.89"/>
    <n v="0"/>
    <x v="7203"/>
    <n v="1868.15"/>
    <s v="UPI"/>
    <s v="Amazon (FBA)"/>
    <s v="Delivered"/>
    <s v="Delhi"/>
  </r>
  <r>
    <s v="IN-AMD-107218"/>
    <x v="8"/>
    <s v="Apparel &amp; Fashion"/>
    <s v="Men Denim Jeans"/>
    <n v="4"/>
    <n v="2667.98"/>
    <n v="0.25"/>
    <x v="7204"/>
    <n v="2651.29"/>
    <s v="UPI"/>
    <s v="Amazon (FBA)"/>
    <s v="Delivered"/>
    <s v="Maharashtra"/>
  </r>
  <r>
    <s v="IN-AMD-107219"/>
    <x v="359"/>
    <s v="Electronics &amp; Mobiles"/>
    <s v="Laptop Backpack"/>
    <n v="4"/>
    <n v="23104.66"/>
    <n v="0.05"/>
    <x v="7205"/>
    <n v="13826.3"/>
    <s v="UPI"/>
    <s v="Merchant (FBM)"/>
    <s v="Delivered"/>
    <s v="Maharashtra"/>
  </r>
  <r>
    <s v="IN-AMD-107220"/>
    <x v="397"/>
    <s v="Apparel &amp; Fashion"/>
    <s v="Cotton Kurta Set"/>
    <n v="2"/>
    <n v="722.08"/>
    <n v="0"/>
    <x v="7206"/>
    <n v="239.42"/>
    <s v="Credit/Debit Card"/>
    <s v="Amazon (FBA)"/>
    <s v="Delivered"/>
    <s v="Rajasthan"/>
  </r>
  <r>
    <s v="IN-AMD-107221"/>
    <x v="647"/>
    <s v="Electronics &amp; Mobiles"/>
    <s v="Smartwatch"/>
    <n v="3"/>
    <n v="25789.21"/>
    <n v="0.1"/>
    <x v="7207"/>
    <n v="19913.45"/>
    <s v="UPI"/>
    <s v="Amazon (FBA)"/>
    <s v="Delivered"/>
    <s v="Uttar Pradesh"/>
  </r>
  <r>
    <s v="IN-AMD-107222"/>
    <x v="876"/>
    <s v="Electronics &amp; Mobiles"/>
    <s v="5G Smartphone"/>
    <n v="1"/>
    <n v="34260.75"/>
    <n v="0.1"/>
    <x v="7208"/>
    <n v="8959.6200000000008"/>
    <s v="UPI"/>
    <s v="Amazon (FBA)"/>
    <s v="Delivered"/>
    <s v="Delhi"/>
  </r>
  <r>
    <s v="IN-AMD-107223"/>
    <x v="620"/>
    <s v="Beauty &amp; Personal Care"/>
    <s v="Ayurvedic Hair Oil"/>
    <n v="3"/>
    <n v="1118.8800000000001"/>
    <n v="0.25"/>
    <x v="7209"/>
    <n v="529.98"/>
    <s v="UPI"/>
    <s v="Amazon (FBA)"/>
    <s v="Shipped"/>
    <s v="Delhi"/>
  </r>
  <r>
    <s v="IN-AMD-107224"/>
    <x v="243"/>
    <s v="Beauty &amp; Personal Care"/>
    <s v="Electric Trimmer"/>
    <n v="1"/>
    <n v="898.57"/>
    <n v="0.15"/>
    <x v="7210"/>
    <n v="144.15"/>
    <s v="Net Banking"/>
    <s v="Seller Flex"/>
    <s v="Delivered"/>
    <s v="Gujarat"/>
  </r>
  <r>
    <s v="IN-AMD-107225"/>
    <x v="689"/>
    <s v="Electronics &amp; Mobiles"/>
    <s v="Power Bank 20000mAh"/>
    <n v="2"/>
    <n v="20412.71"/>
    <n v="0"/>
    <x v="7211"/>
    <n v="5331.13"/>
    <s v="Net Banking"/>
    <s v="Amazon (FBA)"/>
    <s v="Delivered"/>
    <s v="Tamil Nadu"/>
  </r>
  <r>
    <s v="IN-AMD-107226"/>
    <x v="179"/>
    <s v="Electronics &amp; Mobiles"/>
    <s v="Power Bank 20000mAh"/>
    <n v="3"/>
    <n v="24418.87"/>
    <n v="0.25"/>
    <x v="7212"/>
    <n v="11481.17"/>
    <s v="UPI"/>
    <s v="Amazon (FBA)"/>
    <s v="Delivered"/>
    <s v="Telangana"/>
  </r>
  <r>
    <s v="IN-AMD-107227"/>
    <x v="37"/>
    <s v="Home &amp; Kitchen"/>
    <s v="Stainless Steel Dinner Set"/>
    <n v="2"/>
    <n v="640.16999999999996"/>
    <n v="0.15"/>
    <x v="7213"/>
    <n v="192.61"/>
    <s v="Credit/Debit Card"/>
    <s v="Merchant (FBM)"/>
    <s v="Delivered"/>
    <s v="Kerala"/>
  </r>
  <r>
    <s v="IN-AMD-107228"/>
    <x v="532"/>
    <s v="Electronics &amp; Mobiles"/>
    <s v="Power Bank 20000mAh"/>
    <n v="1"/>
    <n v="25396.28"/>
    <n v="0"/>
    <x v="7214"/>
    <n v="7919.39"/>
    <s v="UPI"/>
    <s v="Amazon (FBA)"/>
    <s v="Delivered"/>
    <s v="Gujarat"/>
  </r>
  <r>
    <s v="IN-AMD-107229"/>
    <x v="288"/>
    <s v="Apparel &amp; Fashion"/>
    <s v="Saree with Unstitched Blouse"/>
    <n v="2"/>
    <n v="2863.98"/>
    <n v="0"/>
    <x v="7215"/>
    <n v="1332.24"/>
    <s v="UPI"/>
    <s v="Seller Flex"/>
    <s v="Delivered"/>
    <s v="Maharashtra"/>
  </r>
  <r>
    <s v="IN-AMD-107230"/>
    <x v="245"/>
    <s v="Electronics &amp; Mobiles"/>
    <s v="Laptop Backpack"/>
    <n v="3"/>
    <n v="21742.37"/>
    <n v="0.25"/>
    <x v="7216"/>
    <n v="12228.53"/>
    <s v="UPI"/>
    <s v="Merchant (FBM)"/>
    <s v="Delivered"/>
    <s v="Tamil Nadu"/>
  </r>
  <r>
    <s v="IN-AMD-107231"/>
    <x v="800"/>
    <s v="Electronics &amp; Mobiles"/>
    <s v="5G Smartphone"/>
    <n v="4"/>
    <n v="11264.79"/>
    <n v="0"/>
    <x v="7217"/>
    <n v="13106.72"/>
    <s v="UPI"/>
    <s v="Seller Flex"/>
    <s v="Shipped"/>
    <s v="Uttar Pradesh"/>
  </r>
  <r>
    <s v="IN-AMD-107232"/>
    <x v="799"/>
    <s v="Beauty &amp; Personal Care"/>
    <s v="Ayurvedic Hair Oil"/>
    <n v="2"/>
    <n v="538.91"/>
    <n v="0"/>
    <x v="7218"/>
    <n v="203.25"/>
    <s v="Amazon Pay Later"/>
    <s v="Amazon (FBA)"/>
    <s v="Delivered"/>
    <s v="Delhi"/>
  </r>
  <r>
    <s v="IN-AMD-107233"/>
    <x v="159"/>
    <s v="Beauty &amp; Personal Care"/>
    <s v="Electric Trimmer"/>
    <n v="3"/>
    <n v="967.76"/>
    <n v="0.05"/>
    <x v="7219"/>
    <n v="894.5"/>
    <s v="Credit/Debit Card"/>
    <s v="Amazon (FBA)"/>
    <s v="Delivered"/>
    <s v="Karnataka"/>
  </r>
  <r>
    <s v="IN-AMD-107234"/>
    <x v="642"/>
    <s v="Electronics &amp; Mobiles"/>
    <s v="Laptop Backpack"/>
    <n v="2"/>
    <n v="20849.169999999998"/>
    <n v="0.1"/>
    <x v="7220"/>
    <n v="7908.19"/>
    <s v="UPI"/>
    <s v="Amazon (FBA)"/>
    <s v="Delivered"/>
    <s v="Kerala"/>
  </r>
  <r>
    <s v="IN-AMD-107235"/>
    <x v="204"/>
    <s v="Apparel &amp; Fashion"/>
    <s v="Sports Shoes"/>
    <n v="2"/>
    <n v="2012.21"/>
    <n v="0.05"/>
    <x v="7221"/>
    <n v="0"/>
    <s v="Cash on Delivery (COD)"/>
    <s v="Amazon (FBA)"/>
    <s v="Returned"/>
    <s v="Gujarat"/>
  </r>
  <r>
    <s v="IN-AMD-107236"/>
    <x v="546"/>
    <s v="Electronics &amp; Mobiles"/>
    <s v="Power Bank 20000mAh"/>
    <n v="4"/>
    <n v="10919.56"/>
    <n v="0.05"/>
    <x v="7222"/>
    <n v="13162.35"/>
    <s v="Credit/Debit Card"/>
    <s v="Amazon (FBA)"/>
    <s v="Delivered"/>
    <s v="Gujarat"/>
  </r>
  <r>
    <s v="IN-AMD-107237"/>
    <x v="492"/>
    <s v="Electronics &amp; Mobiles"/>
    <s v="Wireless Earbuds"/>
    <n v="3"/>
    <n v="12675.76"/>
    <n v="0"/>
    <x v="7223"/>
    <n v="12633.34"/>
    <s v="UPI"/>
    <s v="Amazon (FBA)"/>
    <s v="Delivered"/>
    <s v="Kerala"/>
  </r>
  <r>
    <s v="IN-AMD-107238"/>
    <x v="352"/>
    <s v="Pantry &amp; Groceries"/>
    <s v="Basmati Rice 5kg"/>
    <n v="3"/>
    <n v="713.19"/>
    <n v="0"/>
    <x v="7224"/>
    <n v="0"/>
    <s v="UPI"/>
    <s v="Amazon (FBA)"/>
    <s v="Returned"/>
    <s v="Telangana"/>
  </r>
  <r>
    <s v="IN-AMD-107239"/>
    <x v="138"/>
    <s v="Home &amp; Kitchen"/>
    <s v="Water Purifier"/>
    <n v="3"/>
    <n v="1107.8499999999999"/>
    <n v="0.1"/>
    <x v="7225"/>
    <n v="807.83"/>
    <s v="Credit/Debit Card"/>
    <s v="Amazon (FBA)"/>
    <s v="Delivered"/>
    <s v="Delhi"/>
  </r>
  <r>
    <s v="IN-AMD-107240"/>
    <x v="966"/>
    <s v="Apparel &amp; Fashion"/>
    <s v="Sports Shoes"/>
    <n v="1"/>
    <n v="1381.01"/>
    <n v="0"/>
    <x v="7226"/>
    <n v="384.35"/>
    <s v="UPI"/>
    <s v="Amazon (FBA)"/>
    <s v="Delivered"/>
    <s v="Tamil Nadu"/>
  </r>
  <r>
    <s v="IN-AMD-107241"/>
    <x v="828"/>
    <s v="Beauty &amp; Personal Care"/>
    <s v="Electric Trimmer"/>
    <n v="2"/>
    <n v="1300.1400000000001"/>
    <n v="0.05"/>
    <x v="7227"/>
    <n v="435.55"/>
    <s v="Amazon Pay Later"/>
    <s v="Amazon (FBA)"/>
    <s v="Delivered"/>
    <s v="West Bengal"/>
  </r>
  <r>
    <s v="IN-AMD-107242"/>
    <x v="606"/>
    <s v="Beauty &amp; Personal Care"/>
    <s v="Ubtan Face Wash"/>
    <n v="4"/>
    <n v="922.99"/>
    <n v="0"/>
    <x v="7228"/>
    <n v="806.65"/>
    <s v="UPI"/>
    <s v="Amazon (FBA)"/>
    <s v="Delivered"/>
    <s v="Kerala"/>
  </r>
  <r>
    <s v="IN-AMD-107243"/>
    <x v="631"/>
    <s v="Beauty &amp; Personal Care"/>
    <s v="Sunscreen Gel SPF 50"/>
    <n v="3"/>
    <n v="791.91"/>
    <n v="0.1"/>
    <x v="7229"/>
    <n v="452.08"/>
    <s v="UPI"/>
    <s v="Amazon (FBA)"/>
    <s v="Delivered"/>
    <s v="Uttar Pradesh"/>
  </r>
  <r>
    <s v="IN-AMD-107244"/>
    <x v="798"/>
    <s v="Electronics &amp; Mobiles"/>
    <s v="5G Smartphone"/>
    <n v="4"/>
    <n v="7787.9"/>
    <n v="0.1"/>
    <x v="7230"/>
    <n v="7412.91"/>
    <s v="Net Banking"/>
    <s v="Merchant (FBM)"/>
    <s v="Delivered"/>
    <s v="Uttar Pradesh"/>
  </r>
  <r>
    <s v="IN-AMD-107245"/>
    <x v="34"/>
    <s v="Electronics &amp; Mobiles"/>
    <s v="Laptop Backpack"/>
    <n v="1"/>
    <n v="25459.77"/>
    <n v="0.2"/>
    <x v="7231"/>
    <n v="4733.8500000000004"/>
    <s v="UPI"/>
    <s v="Seller Flex"/>
    <s v="Delivered"/>
    <s v="Gujarat"/>
  </r>
  <r>
    <s v="IN-AMD-107246"/>
    <x v="778"/>
    <s v="Home &amp; Kitchen"/>
    <s v="Water Purifier"/>
    <n v="1"/>
    <n v="5293.68"/>
    <n v="0"/>
    <x v="7232"/>
    <n v="1458.36"/>
    <s v="UPI"/>
    <s v="Amazon (FBA)"/>
    <s v="Delivered"/>
    <s v="Telangana"/>
  </r>
  <r>
    <s v="IN-AMD-107247"/>
    <x v="283"/>
    <s v="Apparel &amp; Fashion"/>
    <s v="Men Denim Jeans"/>
    <n v="4"/>
    <n v="2552.31"/>
    <n v="0.2"/>
    <x v="7233"/>
    <n v="1152.03"/>
    <s v="UPI"/>
    <s v="Amazon (FBA)"/>
    <s v="Delivered"/>
    <s v="Kerala"/>
  </r>
  <r>
    <s v="IN-AMD-107248"/>
    <x v="296"/>
    <s v="Pantry &amp; Groceries"/>
    <s v="Ghee 1L"/>
    <n v="3"/>
    <n v="738.63"/>
    <n v="0.05"/>
    <x v="7234"/>
    <n v="392.45"/>
    <s v="UPI"/>
    <s v="Seller Flex"/>
    <s v="Delivered"/>
    <s v="Gujarat"/>
  </r>
  <r>
    <s v="IN-AMD-107249"/>
    <x v="582"/>
    <s v="Home &amp; Kitchen"/>
    <s v="Cotton Bedsheet Double"/>
    <n v="4"/>
    <n v="975.58"/>
    <n v="0.15"/>
    <x v="7235"/>
    <n v="438.11"/>
    <s v="Credit/Debit Card"/>
    <s v="Seller Flex"/>
    <s v="Delivered"/>
    <s v="Karnataka"/>
  </r>
  <r>
    <s v="IN-AMD-107250"/>
    <x v="103"/>
    <s v="Pantry &amp; Groceries"/>
    <s v="Organic Turmeric Powder"/>
    <n v="3"/>
    <n v="1087.73"/>
    <n v="0.2"/>
    <x v="7236"/>
    <n v="645.48"/>
    <s v="Cash on Delivery (COD)"/>
    <s v="Amazon (FBA)"/>
    <s v="Delivered"/>
    <s v="Maharashtra"/>
  </r>
  <r>
    <s v="IN-AMD-107251"/>
    <x v="48"/>
    <s v="Electronics &amp; Mobiles"/>
    <s v="Laptop Backpack"/>
    <n v="3"/>
    <n v="28555.7"/>
    <n v="0.25"/>
    <x v="7237"/>
    <n v="0"/>
    <s v="Cash on Delivery (COD)"/>
    <s v="Amazon (FBA)"/>
    <s v="Cancelled"/>
    <s v="Telangana"/>
  </r>
  <r>
    <s v="IN-AMD-107252"/>
    <x v="369"/>
    <s v="Beauty &amp; Personal Care"/>
    <s v="Ubtan Face Wash"/>
    <n v="1"/>
    <n v="965.85"/>
    <n v="0.05"/>
    <x v="7238"/>
    <n v="314.43"/>
    <s v="UPI"/>
    <s v="Amazon (FBA)"/>
    <s v="Delivered"/>
    <s v="Kerala"/>
  </r>
  <r>
    <s v="IN-AMD-107253"/>
    <x v="761"/>
    <s v="Apparel &amp; Fashion"/>
    <s v="Printed T-Shirt"/>
    <n v="4"/>
    <n v="775.89"/>
    <n v="0"/>
    <x v="7239"/>
    <n v="589.59"/>
    <s v="Credit/Debit Card"/>
    <s v="Amazon (FBA)"/>
    <s v="Delivered"/>
    <s v="Kerala"/>
  </r>
  <r>
    <s v="IN-AMD-107254"/>
    <x v="482"/>
    <s v="Pantry &amp; Groceries"/>
    <s v="Basmati Rice 5kg"/>
    <n v="1"/>
    <n v="794.93"/>
    <n v="0.05"/>
    <x v="7240"/>
    <n v="138.63999999999999"/>
    <s v="Amazon Pay Later"/>
    <s v="Seller Flex"/>
    <s v="Delivered"/>
    <s v="Kerala"/>
  </r>
  <r>
    <s v="IN-AMD-107255"/>
    <x v="538"/>
    <s v="Electronics &amp; Mobiles"/>
    <s v="5G Smartphone"/>
    <n v="2"/>
    <n v="23291.14"/>
    <n v="0.1"/>
    <x v="7241"/>
    <n v="8443.0499999999993"/>
    <s v="UPI"/>
    <s v="Amazon (FBA)"/>
    <s v="Delivered"/>
    <s v="Gujarat"/>
  </r>
  <r>
    <s v="IN-AMD-107256"/>
    <x v="415"/>
    <s v="Apparel &amp; Fashion"/>
    <s v="Printed T-Shirt"/>
    <n v="1"/>
    <n v="2223.89"/>
    <n v="0.1"/>
    <x v="7242"/>
    <n v="461.28"/>
    <s v="Credit/Debit Card"/>
    <s v="Merchant (FBM)"/>
    <s v="Delivered"/>
    <s v="Delhi"/>
  </r>
  <r>
    <s v="IN-AMD-107257"/>
    <x v="635"/>
    <s v="Beauty &amp; Personal Care"/>
    <s v="Ubtan Face Wash"/>
    <n v="3"/>
    <n v="1200.02"/>
    <n v="0.1"/>
    <x v="7243"/>
    <n v="845.31"/>
    <s v="UPI"/>
    <s v="Amazon (FBA)"/>
    <s v="Delivered"/>
    <s v="Kerala"/>
  </r>
  <r>
    <s v="IN-AMD-107258"/>
    <x v="478"/>
    <s v="Apparel &amp; Fashion"/>
    <s v="Saree with Unstitched Blouse"/>
    <n v="4"/>
    <n v="987.46"/>
    <n v="0"/>
    <x v="7244"/>
    <n v="799.5"/>
    <s v="UPI"/>
    <s v="Merchant (FBM)"/>
    <s v="Delivered"/>
    <s v="Uttar Pradesh"/>
  </r>
  <r>
    <s v="IN-AMD-107259"/>
    <x v="545"/>
    <s v="Apparel &amp; Fashion"/>
    <s v="Men Denim Jeans"/>
    <n v="2"/>
    <n v="827.48"/>
    <n v="0.1"/>
    <x v="7245"/>
    <n v="408.18"/>
    <s v="UPI"/>
    <s v="Amazon (FBA)"/>
    <s v="Delivered"/>
    <s v="West Bengal"/>
  </r>
  <r>
    <s v="IN-AMD-107260"/>
    <x v="774"/>
    <s v="Pantry &amp; Groceries"/>
    <s v="Ghee 1L"/>
    <n v="2"/>
    <n v="1135.5999999999999"/>
    <n v="0"/>
    <x v="7246"/>
    <n v="648.54"/>
    <s v="UPI"/>
    <s v="Amazon (FBA)"/>
    <s v="Delivered"/>
    <s v="Karnataka"/>
  </r>
  <r>
    <s v="IN-AMD-107261"/>
    <x v="771"/>
    <s v="Apparel &amp; Fashion"/>
    <s v="Saree with Unstitched Blouse"/>
    <n v="2"/>
    <n v="1407"/>
    <n v="0.15"/>
    <x v="7247"/>
    <n v="695.08"/>
    <s v="Net Banking"/>
    <s v="Amazon (FBA)"/>
    <s v="Delivered"/>
    <s v="Tamil Nadu"/>
  </r>
  <r>
    <s v="IN-AMD-107262"/>
    <x v="406"/>
    <s v="Home &amp; Kitchen"/>
    <s v="Induction Cooktop"/>
    <n v="2"/>
    <n v="5947.74"/>
    <n v="0.25"/>
    <x v="7248"/>
    <n v="2805.24"/>
    <s v="UPI"/>
    <s v="Amazon (FBA)"/>
    <s v="Delivered"/>
    <s v="Maharashtra"/>
  </r>
  <r>
    <s v="IN-AMD-107263"/>
    <x v="316"/>
    <s v="Electronics &amp; Mobiles"/>
    <s v="5G Smartphone"/>
    <n v="4"/>
    <n v="4533.96"/>
    <n v="0.15"/>
    <x v="7249"/>
    <n v="2393"/>
    <s v="UPI"/>
    <s v="Amazon (FBA)"/>
    <s v="Shipped"/>
    <s v="Maharashtra"/>
  </r>
  <r>
    <s v="IN-AMD-107264"/>
    <x v="843"/>
    <s v="Beauty &amp; Personal Care"/>
    <s v="Ayurvedic Hair Oil"/>
    <n v="3"/>
    <n v="1375.08"/>
    <n v="0.1"/>
    <x v="7250"/>
    <n v="1083.07"/>
    <s v="UPI"/>
    <s v="Seller Flex"/>
    <s v="Shipped"/>
    <s v="West Bengal"/>
  </r>
  <r>
    <s v="IN-AMD-107265"/>
    <x v="576"/>
    <s v="Home &amp; Kitchen"/>
    <s v="Stainless Steel Dinner Set"/>
    <n v="2"/>
    <n v="5097.3999999999996"/>
    <n v="0"/>
    <x v="7251"/>
    <n v="1916.66"/>
    <s v="UPI"/>
    <s v="Seller Flex"/>
    <s v="Delivered"/>
    <s v="Kerala"/>
  </r>
  <r>
    <s v="IN-AMD-107266"/>
    <x v="602"/>
    <s v="Apparel &amp; Fashion"/>
    <s v="Saree with Unstitched Blouse"/>
    <n v="3"/>
    <n v="2053.98"/>
    <n v="0"/>
    <x v="7252"/>
    <n v="1769.04"/>
    <s v="UPI"/>
    <s v="Amazon (FBA)"/>
    <s v="Delivered"/>
    <s v="Tamil Nadu"/>
  </r>
  <r>
    <s v="IN-AMD-107267"/>
    <x v="5"/>
    <s v="Electronics &amp; Mobiles"/>
    <s v="Laptop Backpack"/>
    <n v="1"/>
    <n v="31173.41"/>
    <n v="0.05"/>
    <x v="7253"/>
    <n v="3756.14"/>
    <s v="UPI"/>
    <s v="Amazon (FBA)"/>
    <s v="Delivered"/>
    <s v="Tamil Nadu"/>
  </r>
  <r>
    <s v="IN-AMD-107268"/>
    <x v="510"/>
    <s v="Home &amp; Kitchen"/>
    <s v="Induction Cooktop"/>
    <n v="3"/>
    <n v="2485.23"/>
    <n v="0.2"/>
    <x v="7254"/>
    <n v="1008.69"/>
    <s v="UPI"/>
    <s v="Seller Flex"/>
    <s v="Delivered"/>
    <s v="Kerala"/>
  </r>
  <r>
    <s v="IN-AMD-107269"/>
    <x v="183"/>
    <s v="Electronics &amp; Mobiles"/>
    <s v="Power Bank 20000mAh"/>
    <n v="2"/>
    <n v="3299.58"/>
    <n v="0.05"/>
    <x v="7255"/>
    <n v="1446.56"/>
    <s v="UPI"/>
    <s v="Seller Flex"/>
    <s v="Delivered"/>
    <s v="West Bengal"/>
  </r>
  <r>
    <s v="IN-AMD-107270"/>
    <x v="88"/>
    <s v="Electronics &amp; Mobiles"/>
    <s v="Laptop Backpack"/>
    <n v="1"/>
    <n v="17342.77"/>
    <n v="0.15"/>
    <x v="7256"/>
    <n v="3777.93"/>
    <s v="Credit/Debit Card"/>
    <s v="Seller Flex"/>
    <s v="Delivered"/>
    <s v="Karnataka"/>
  </r>
  <r>
    <s v="IN-AMD-107271"/>
    <x v="75"/>
    <s v="Home &amp; Kitchen"/>
    <s v="Water Purifier"/>
    <n v="1"/>
    <n v="6602.23"/>
    <n v="0"/>
    <x v="7257"/>
    <n v="2230.0500000000002"/>
    <s v="UPI"/>
    <s v="Amazon (FBA)"/>
    <s v="Delivered"/>
    <s v="Maharashtra"/>
  </r>
  <r>
    <s v="IN-AMD-107272"/>
    <x v="167"/>
    <s v="Electronics &amp; Mobiles"/>
    <s v="Laptop Backpack"/>
    <n v="1"/>
    <n v="32679.18"/>
    <n v="0.1"/>
    <x v="7258"/>
    <n v="5197.37"/>
    <s v="UPI"/>
    <s v="Seller Flex"/>
    <s v="Delivered"/>
    <s v="Rajasthan"/>
  </r>
  <r>
    <s v="IN-AMD-107273"/>
    <x v="412"/>
    <s v="Electronics &amp; Mobiles"/>
    <s v="Wireless Earbuds"/>
    <n v="2"/>
    <n v="15201.78"/>
    <n v="0.15"/>
    <x v="7259"/>
    <n v="6227.41"/>
    <s v="UPI"/>
    <s v="Amazon (FBA)"/>
    <s v="Delivered"/>
    <s v="Tamil Nadu"/>
  </r>
  <r>
    <s v="IN-AMD-107274"/>
    <x v="844"/>
    <s v="Home &amp; Kitchen"/>
    <s v="Mixer Grinder 750W"/>
    <n v="3"/>
    <n v="793.23"/>
    <n v="0.1"/>
    <x v="7260"/>
    <n v="499.64"/>
    <s v="UPI"/>
    <s v="Amazon (FBA)"/>
    <s v="Delivered"/>
    <s v="Uttar Pradesh"/>
  </r>
  <r>
    <s v="IN-AMD-107275"/>
    <x v="281"/>
    <s v="Electronics &amp; Mobiles"/>
    <s v="Laptop Backpack"/>
    <n v="4"/>
    <n v="4646.9399999999996"/>
    <n v="0.15"/>
    <x v="7261"/>
    <n v="4412.9799999999996"/>
    <s v="Cash on Delivery (COD)"/>
    <s v="Merchant (FBM)"/>
    <s v="Delivered"/>
    <s v="Tamil Nadu"/>
  </r>
  <r>
    <s v="IN-AMD-107276"/>
    <x v="831"/>
    <s v="Apparel &amp; Fashion"/>
    <s v="Sports Shoes"/>
    <n v="3"/>
    <n v="1296.51"/>
    <n v="0.15"/>
    <x v="7262"/>
    <n v="581.87"/>
    <s v="UPI"/>
    <s v="Amazon (FBA)"/>
    <s v="Delivered"/>
    <s v="Telangana"/>
  </r>
  <r>
    <s v="IN-AMD-107277"/>
    <x v="133"/>
    <s v="Electronics &amp; Mobiles"/>
    <s v="Smartwatch"/>
    <n v="2"/>
    <n v="8012.68"/>
    <n v="0.05"/>
    <x v="7263"/>
    <n v="0"/>
    <s v="UPI"/>
    <s v="Seller Flex"/>
    <s v="Cancelled"/>
    <s v="Gujarat"/>
  </r>
  <r>
    <s v="IN-AMD-107278"/>
    <x v="871"/>
    <s v="Home &amp; Kitchen"/>
    <s v="Stainless Steel Dinner Set"/>
    <n v="2"/>
    <n v="4778.3900000000003"/>
    <n v="0.2"/>
    <x v="7264"/>
    <n v="2666.67"/>
    <s v="Credit/Debit Card"/>
    <s v="Seller Flex"/>
    <s v="Delivered"/>
    <s v="Rajasthan"/>
  </r>
  <r>
    <s v="IN-AMD-107279"/>
    <x v="691"/>
    <s v="Home &amp; Kitchen"/>
    <s v="Induction Cooktop"/>
    <n v="1"/>
    <n v="6456.51"/>
    <n v="0.05"/>
    <x v="7265"/>
    <n v="1983.96"/>
    <s v="Net Banking"/>
    <s v="Amazon (FBA)"/>
    <s v="Delivered"/>
    <s v="Delhi"/>
  </r>
  <r>
    <s v="IN-AMD-107280"/>
    <x v="595"/>
    <s v="Home &amp; Kitchen"/>
    <s v="Stainless Steel Dinner Set"/>
    <n v="3"/>
    <n v="5787.79"/>
    <n v="0.05"/>
    <x v="7266"/>
    <n v="4652.9799999999996"/>
    <s v="UPI"/>
    <s v="Amazon (FBA)"/>
    <s v="Delivered"/>
    <s v="Tamil Nadu"/>
  </r>
  <r>
    <s v="IN-AMD-107281"/>
    <x v="360"/>
    <s v="Electronics &amp; Mobiles"/>
    <s v="Smartwatch"/>
    <n v="2"/>
    <n v="5624.02"/>
    <n v="0.1"/>
    <x v="7267"/>
    <n v="2782.37"/>
    <s v="UPI"/>
    <s v="Amazon (FBA)"/>
    <s v="Shipped"/>
    <s v="Gujarat"/>
  </r>
  <r>
    <s v="IN-AMD-107282"/>
    <x v="714"/>
    <s v="Electronics &amp; Mobiles"/>
    <s v="Power Bank 20000mAh"/>
    <n v="2"/>
    <n v="24722.57"/>
    <n v="0"/>
    <x v="7268"/>
    <n v="0"/>
    <s v="UPI"/>
    <s v="Amazon (FBA)"/>
    <s v="Cancelled"/>
    <s v="Delhi"/>
  </r>
  <r>
    <s v="IN-AMD-107283"/>
    <x v="149"/>
    <s v="Electronics &amp; Mobiles"/>
    <s v="Smartwatch"/>
    <n v="4"/>
    <n v="28901.53"/>
    <n v="0.1"/>
    <x v="7269"/>
    <n v="25868.3"/>
    <s v="UPI"/>
    <s v="Merchant (FBM)"/>
    <s v="Shipped"/>
    <s v="Delhi"/>
  </r>
  <r>
    <s v="IN-AMD-107284"/>
    <x v="113"/>
    <s v="Apparel &amp; Fashion"/>
    <s v="Sports Shoes"/>
    <n v="3"/>
    <n v="853.75"/>
    <n v="0.05"/>
    <x v="7270"/>
    <n v="0"/>
    <s v="UPI"/>
    <s v="Amazon (FBA)"/>
    <s v="Cancelled"/>
    <s v="Rajasthan"/>
  </r>
  <r>
    <s v="IN-AMD-107285"/>
    <x v="145"/>
    <s v="Pantry &amp; Groceries"/>
    <s v="Organic Turmeric Powder"/>
    <n v="1"/>
    <n v="464.28"/>
    <n v="0"/>
    <x v="7271"/>
    <n v="150.72"/>
    <s v="Credit/Debit Card"/>
    <s v="Merchant (FBM)"/>
    <s v="Delivered"/>
    <s v="Telangana"/>
  </r>
  <r>
    <s v="IN-AMD-107286"/>
    <x v="664"/>
    <s v="Electronics &amp; Mobiles"/>
    <s v="Power Bank 20000mAh"/>
    <n v="1"/>
    <n v="3883.94"/>
    <n v="0.1"/>
    <x v="7272"/>
    <n v="947.48"/>
    <s v="UPI"/>
    <s v="Amazon (FBA)"/>
    <s v="Delivered"/>
    <s v="Tamil Nadu"/>
  </r>
  <r>
    <s v="IN-AMD-107287"/>
    <x v="568"/>
    <s v="Electronics &amp; Mobiles"/>
    <s v="Wireless Earbuds"/>
    <n v="1"/>
    <n v="2406.0100000000002"/>
    <n v="0.05"/>
    <x v="7273"/>
    <n v="315.77999999999997"/>
    <s v="Cash on Delivery (COD)"/>
    <s v="Seller Flex"/>
    <s v="Delivered"/>
    <s v="West Bengal"/>
  </r>
  <r>
    <s v="IN-AMD-107288"/>
    <x v="162"/>
    <s v="Electronics &amp; Mobiles"/>
    <s v="Power Bank 20000mAh"/>
    <n v="3"/>
    <n v="23353.41"/>
    <n v="0.2"/>
    <x v="7274"/>
    <n v="13134"/>
    <s v="UPI"/>
    <s v="Amazon (FBA)"/>
    <s v="Delivered"/>
    <s v="Karnataka"/>
  </r>
  <r>
    <s v="IN-AMD-107289"/>
    <x v="574"/>
    <s v="Home &amp; Kitchen"/>
    <s v="Water Purifier"/>
    <n v="2"/>
    <n v="7137.37"/>
    <n v="0.05"/>
    <x v="7275"/>
    <n v="3024.18"/>
    <s v="Credit/Debit Card"/>
    <s v="Amazon (FBA)"/>
    <s v="Delivered"/>
    <s v="Uttar Pradesh"/>
  </r>
  <r>
    <s v="IN-AMD-107290"/>
    <x v="84"/>
    <s v="Home &amp; Kitchen"/>
    <s v="Mixer Grinder 750W"/>
    <n v="2"/>
    <n v="2085.8200000000002"/>
    <n v="0.05"/>
    <x v="7276"/>
    <n v="562.08000000000004"/>
    <s v="Cash on Delivery (COD)"/>
    <s v="Amazon (FBA)"/>
    <s v="Delivered"/>
    <s v="Telangana"/>
  </r>
  <r>
    <s v="IN-AMD-107291"/>
    <x v="213"/>
    <s v="Home &amp; Kitchen"/>
    <s v="Mixer Grinder 750W"/>
    <n v="4"/>
    <n v="2393.11"/>
    <n v="0.25"/>
    <x v="7277"/>
    <n v="1465.31"/>
    <s v="UPI"/>
    <s v="Merchant (FBM)"/>
    <s v="Delivered"/>
    <s v="Telangana"/>
  </r>
  <r>
    <s v="IN-AMD-107292"/>
    <x v="823"/>
    <s v="Beauty &amp; Personal Care"/>
    <s v="Sunscreen Gel SPF 50"/>
    <n v="4"/>
    <n v="229.52"/>
    <n v="0.05"/>
    <x v="7278"/>
    <n v="146.35"/>
    <s v="Credit/Debit Card"/>
    <s v="Merchant (FBM)"/>
    <s v="Shipped"/>
    <s v="Karnataka"/>
  </r>
  <r>
    <s v="IN-AMD-107293"/>
    <x v="727"/>
    <s v="Apparel &amp; Fashion"/>
    <s v="Men Denim Jeans"/>
    <n v="2"/>
    <n v="2682.45"/>
    <n v="0"/>
    <x v="7279"/>
    <n v="698.42"/>
    <s v="UPI"/>
    <s v="Amazon (FBA)"/>
    <s v="Delivered"/>
    <s v="Rajasthan"/>
  </r>
  <r>
    <s v="IN-AMD-107294"/>
    <x v="477"/>
    <s v="Electronics &amp; Mobiles"/>
    <s v="Power Bank 20000mAh"/>
    <n v="2"/>
    <n v="32221.15"/>
    <n v="0.2"/>
    <x v="7280"/>
    <n v="6448.23"/>
    <s v="UPI"/>
    <s v="Amazon (FBA)"/>
    <s v="Delivered"/>
    <s v="Telangana"/>
  </r>
  <r>
    <s v="IN-AMD-107295"/>
    <x v="600"/>
    <s v="Electronics &amp; Mobiles"/>
    <s v="Laptop Backpack"/>
    <n v="3"/>
    <n v="17409.18"/>
    <n v="0.2"/>
    <x v="7281"/>
    <n v="7692.62"/>
    <s v="UPI"/>
    <s v="Seller Flex"/>
    <s v="Delivered"/>
    <s v="Telangana"/>
  </r>
  <r>
    <s v="IN-AMD-107296"/>
    <x v="61"/>
    <s v="Home &amp; Kitchen"/>
    <s v="Water Purifier"/>
    <n v="4"/>
    <n v="5577.07"/>
    <n v="0"/>
    <x v="7282"/>
    <n v="3147.33"/>
    <s v="UPI"/>
    <s v="Amazon (FBA)"/>
    <s v="Delivered"/>
    <s v="Uttar Pradesh"/>
  </r>
  <r>
    <s v="IN-AMD-107297"/>
    <x v="369"/>
    <s v="Home &amp; Kitchen"/>
    <s v="Stainless Steel Dinner Set"/>
    <n v="1"/>
    <n v="6601.87"/>
    <n v="0.2"/>
    <x v="7283"/>
    <n v="1656.82"/>
    <s v="Net Banking"/>
    <s v="Merchant (FBM)"/>
    <s v="Delivered"/>
    <s v="Delhi"/>
  </r>
  <r>
    <s v="IN-AMD-107298"/>
    <x v="634"/>
    <s v="Apparel &amp; Fashion"/>
    <s v="Sports Shoes"/>
    <n v="1"/>
    <n v="2538.3200000000002"/>
    <n v="0.05"/>
    <x v="7284"/>
    <n v="830.54"/>
    <s v="Cash on Delivery (COD)"/>
    <s v="Amazon (FBA)"/>
    <s v="Delivered"/>
    <s v="Tamil Nadu"/>
  </r>
  <r>
    <s v="IN-AMD-107299"/>
    <x v="576"/>
    <s v="Home &amp; Kitchen"/>
    <s v="Cotton Bedsheet Double"/>
    <n v="1"/>
    <n v="906.49"/>
    <n v="0"/>
    <x v="7285"/>
    <n v="205.49"/>
    <s v="Credit/Debit Card"/>
    <s v="Amazon (FBA)"/>
    <s v="Delivered"/>
    <s v="Delhi"/>
  </r>
  <r>
    <s v="IN-AMD-107300"/>
    <x v="100"/>
    <s v="Home &amp; Kitchen"/>
    <s v="Induction Cooktop"/>
    <n v="1"/>
    <n v="4384.6400000000003"/>
    <n v="0.1"/>
    <x v="7286"/>
    <n v="1008.93"/>
    <s v="Cash on Delivery (COD)"/>
    <s v="Amazon (FBA)"/>
    <s v="Delivered"/>
    <s v="Maharashtra"/>
  </r>
  <r>
    <s v="IN-AMD-107301"/>
    <x v="710"/>
    <s v="Beauty &amp; Personal Care"/>
    <s v="Ayurvedic Hair Oil"/>
    <n v="2"/>
    <n v="641.66999999999996"/>
    <n v="0.15"/>
    <x v="7287"/>
    <n v="369.14"/>
    <s v="Cash on Delivery (COD)"/>
    <s v="Seller Flex"/>
    <s v="Delivered"/>
    <s v="Kerala"/>
  </r>
  <r>
    <s v="IN-AMD-107302"/>
    <x v="381"/>
    <s v="Home &amp; Kitchen"/>
    <s v="Stainless Steel Dinner Set"/>
    <n v="2"/>
    <n v="3620.13"/>
    <n v="0.05"/>
    <x v="7288"/>
    <n v="2012.53"/>
    <s v="Credit/Debit Card"/>
    <s v="Merchant (FBM)"/>
    <s v="Shipped"/>
    <s v="Tamil Nadu"/>
  </r>
  <r>
    <s v="IN-AMD-107303"/>
    <x v="514"/>
    <s v="Beauty &amp; Personal Care"/>
    <s v="Electric Trimmer"/>
    <n v="3"/>
    <n v="290.91000000000003"/>
    <n v="0.1"/>
    <x v="7289"/>
    <n v="186.25"/>
    <s v="UPI"/>
    <s v="Amazon (FBA)"/>
    <s v="Delivered"/>
    <s v="Maharashtra"/>
  </r>
  <r>
    <s v="IN-AMD-107304"/>
    <x v="93"/>
    <s v="Electronics &amp; Mobiles"/>
    <s v="5G Smartphone"/>
    <n v="1"/>
    <n v="21029.08"/>
    <n v="0"/>
    <x v="7290"/>
    <n v="4583.6000000000004"/>
    <s v="Net Banking"/>
    <s v="Amazon (FBA)"/>
    <s v="Delivered"/>
    <s v="Delhi"/>
  </r>
  <r>
    <s v="IN-AMD-107305"/>
    <x v="867"/>
    <s v="Home &amp; Kitchen"/>
    <s v="Cotton Bedsheet Double"/>
    <n v="2"/>
    <n v="3416.17"/>
    <n v="0.15"/>
    <x v="7291"/>
    <n v="1694.21"/>
    <s v="UPI"/>
    <s v="Merchant (FBM)"/>
    <s v="Shipped"/>
    <s v="Delhi"/>
  </r>
  <r>
    <s v="IN-AMD-107306"/>
    <x v="839"/>
    <s v="Pantry &amp; Groceries"/>
    <s v="Organic Turmeric Powder"/>
    <n v="2"/>
    <n v="332.18"/>
    <n v="0"/>
    <x v="6933"/>
    <n v="128.94"/>
    <s v="UPI"/>
    <s v="Seller Flex"/>
    <s v="Delivered"/>
    <s v="Maharashtra"/>
  </r>
  <r>
    <s v="IN-AMD-107307"/>
    <x v="507"/>
    <s v="Apparel &amp; Fashion"/>
    <s v="Printed T-Shirt"/>
    <n v="2"/>
    <n v="435.52"/>
    <n v="0"/>
    <x v="7292"/>
    <n v="254.76"/>
    <s v="Credit/Debit Card"/>
    <s v="Amazon (FBA)"/>
    <s v="Shipped"/>
    <s v="Karnataka"/>
  </r>
  <r>
    <s v="IN-AMD-107308"/>
    <x v="175"/>
    <s v="Beauty &amp; Personal Care"/>
    <s v="Ubtan Face Wash"/>
    <n v="1"/>
    <n v="774.7"/>
    <n v="0.2"/>
    <x v="7293"/>
    <n v="84.64"/>
    <s v="UPI"/>
    <s v="Seller Flex"/>
    <s v="Delivered"/>
    <s v="Maharashtra"/>
  </r>
  <r>
    <s v="IN-AMD-107309"/>
    <x v="784"/>
    <s v="Home &amp; Kitchen"/>
    <s v="Cotton Bedsheet Double"/>
    <n v="2"/>
    <n v="810.68"/>
    <n v="0.2"/>
    <x v="7294"/>
    <n v="309.19"/>
    <s v="UPI"/>
    <s v="Amazon (FBA)"/>
    <s v="Delivered"/>
    <s v="Maharashtra"/>
  </r>
  <r>
    <s v="IN-AMD-107310"/>
    <x v="429"/>
    <s v="Electronics &amp; Mobiles"/>
    <s v="Laptop Backpack"/>
    <n v="4"/>
    <n v="1882.96"/>
    <n v="0.1"/>
    <x v="7295"/>
    <n v="1095.78"/>
    <s v="Cash on Delivery (COD)"/>
    <s v="Amazon (FBA)"/>
    <s v="Delivered"/>
    <s v="Maharashtra"/>
  </r>
  <r>
    <s v="IN-AMD-107311"/>
    <x v="134"/>
    <s v="Home &amp; Kitchen"/>
    <s v="Water Purifier"/>
    <n v="1"/>
    <n v="6608.62"/>
    <n v="0"/>
    <x v="7296"/>
    <n v="1909.56"/>
    <s v="UPI"/>
    <s v="Amazon (FBA)"/>
    <s v="Delivered"/>
    <s v="Kerala"/>
  </r>
  <r>
    <s v="IN-AMD-107312"/>
    <x v="663"/>
    <s v="Electronics &amp; Mobiles"/>
    <s v="Power Bank 20000mAh"/>
    <n v="1"/>
    <n v="12619"/>
    <n v="0.1"/>
    <x v="7297"/>
    <n v="3895.94"/>
    <s v="UPI"/>
    <s v="Seller Flex"/>
    <s v="Delivered"/>
    <s v="West Bengal"/>
  </r>
  <r>
    <s v="IN-AMD-107313"/>
    <x v="134"/>
    <s v="Pantry &amp; Groceries"/>
    <s v="Assorted Dry Fruits 500g"/>
    <n v="4"/>
    <n v="679.1"/>
    <n v="0.2"/>
    <x v="7298"/>
    <n v="0"/>
    <s v="Credit/Debit Card"/>
    <s v="Amazon (FBA)"/>
    <s v="Cancelled"/>
    <s v="Gujarat"/>
  </r>
  <r>
    <s v="IN-AMD-107314"/>
    <x v="511"/>
    <s v="Beauty &amp; Personal Care"/>
    <s v="Sunscreen Gel SPF 50"/>
    <n v="3"/>
    <n v="1018.69"/>
    <n v="0.1"/>
    <x v="7299"/>
    <n v="788.58"/>
    <s v="UPI"/>
    <s v="Amazon (FBA)"/>
    <s v="Delivered"/>
    <s v="Maharashtra"/>
  </r>
  <r>
    <s v="IN-AMD-107315"/>
    <x v="321"/>
    <s v="Electronics &amp; Mobiles"/>
    <s v="Laptop Backpack"/>
    <n v="3"/>
    <n v="2214.64"/>
    <n v="0"/>
    <x v="7300"/>
    <n v="1047.04"/>
    <s v="UPI"/>
    <s v="Amazon (FBA)"/>
    <s v="Delivered"/>
    <s v="Uttar Pradesh"/>
  </r>
  <r>
    <s v="IN-AMD-107316"/>
    <x v="453"/>
    <s v="Electronics &amp; Mobiles"/>
    <s v="Power Bank 20000mAh"/>
    <n v="1"/>
    <n v="6746.27"/>
    <n v="0.2"/>
    <x v="7301"/>
    <n v="1330.24"/>
    <s v="Net Banking"/>
    <s v="Amazon (FBA)"/>
    <s v="Delivered"/>
    <s v="Kerala"/>
  </r>
  <r>
    <s v="IN-AMD-107317"/>
    <x v="133"/>
    <s v="Home &amp; Kitchen"/>
    <s v="Induction Cooktop"/>
    <n v="1"/>
    <n v="6770.02"/>
    <n v="0.2"/>
    <x v="7302"/>
    <n v="1620.11"/>
    <s v="Credit/Debit Card"/>
    <s v="Amazon (FBA)"/>
    <s v="Delivered"/>
    <s v="Rajasthan"/>
  </r>
  <r>
    <s v="IN-AMD-107318"/>
    <x v="353"/>
    <s v="Apparel &amp; Fashion"/>
    <s v="Men Denim Jeans"/>
    <n v="1"/>
    <n v="2105.9699999999998"/>
    <n v="0.1"/>
    <x v="7303"/>
    <n v="601.30999999999995"/>
    <s v="Credit/Debit Card"/>
    <s v="Amazon (FBA)"/>
    <s v="Shipped"/>
    <s v="Maharashtra"/>
  </r>
  <r>
    <s v="IN-AMD-107319"/>
    <x v="9"/>
    <s v="Electronics &amp; Mobiles"/>
    <s v="Smartwatch"/>
    <n v="4"/>
    <n v="7767.38"/>
    <n v="0.2"/>
    <x v="7304"/>
    <n v="8559.9500000000007"/>
    <s v="Cash on Delivery (COD)"/>
    <s v="Merchant (FBM)"/>
    <s v="Delivered"/>
    <s v="Delhi"/>
  </r>
  <r>
    <s v="IN-AMD-107320"/>
    <x v="451"/>
    <s v="Apparel &amp; Fashion"/>
    <s v="Sports Shoes"/>
    <n v="2"/>
    <n v="661.06"/>
    <n v="0"/>
    <x v="7305"/>
    <n v="385.7"/>
    <s v="Credit/Debit Card"/>
    <s v="Merchant (FBM)"/>
    <s v="Delivered"/>
    <s v="Delhi"/>
  </r>
  <r>
    <s v="IN-AMD-107321"/>
    <x v="820"/>
    <s v="Apparel &amp; Fashion"/>
    <s v="Men Denim Jeans"/>
    <n v="4"/>
    <n v="1005.67"/>
    <n v="0.05"/>
    <x v="7306"/>
    <n v="962.72"/>
    <s v="UPI"/>
    <s v="Amazon (FBA)"/>
    <s v="Delivered"/>
    <s v="Karnataka"/>
  </r>
  <r>
    <s v="IN-AMD-107322"/>
    <x v="17"/>
    <s v="Electronics &amp; Mobiles"/>
    <s v="Smartwatch"/>
    <n v="2"/>
    <n v="14657.13"/>
    <n v="0"/>
    <x v="7307"/>
    <n v="9009.43"/>
    <s v="UPI"/>
    <s v="Seller Flex"/>
    <s v="Delivered"/>
    <s v="Maharashtra"/>
  </r>
  <r>
    <s v="IN-AMD-107323"/>
    <x v="302"/>
    <s v="Beauty &amp; Personal Care"/>
    <s v="Electric Trimmer"/>
    <n v="2"/>
    <n v="651.71"/>
    <n v="0.15"/>
    <x v="7308"/>
    <n v="198.68"/>
    <s v="UPI"/>
    <s v="Seller Flex"/>
    <s v="Shipped"/>
    <s v="Delhi"/>
  </r>
  <r>
    <s v="IN-AMD-107324"/>
    <x v="879"/>
    <s v="Pantry &amp; Groceries"/>
    <s v="Organic Turmeric Powder"/>
    <n v="3"/>
    <n v="543.84"/>
    <n v="0.25"/>
    <x v="7309"/>
    <n v="392.46"/>
    <s v="Credit/Debit Card"/>
    <s v="Merchant (FBM)"/>
    <s v="Delivered"/>
    <s v="Telangana"/>
  </r>
  <r>
    <s v="IN-AMD-107325"/>
    <x v="788"/>
    <s v="Beauty &amp; Personal Care"/>
    <s v="Sunscreen Gel SPF 50"/>
    <n v="4"/>
    <n v="863.3"/>
    <n v="0.2"/>
    <x v="7310"/>
    <n v="828.06"/>
    <s v="Cash on Delivery (COD)"/>
    <s v="Amazon (FBA)"/>
    <s v="Delivered"/>
    <s v="Telangana"/>
  </r>
  <r>
    <s v="IN-AMD-107326"/>
    <x v="589"/>
    <s v="Beauty &amp; Personal Care"/>
    <s v="Matte Lipstick"/>
    <n v="4"/>
    <n v="1334.71"/>
    <n v="0.1"/>
    <x v="7311"/>
    <n v="761.04"/>
    <s v="Credit/Debit Card"/>
    <s v="Amazon (FBA)"/>
    <s v="Delivered"/>
    <s v="Tamil Nadu"/>
  </r>
  <r>
    <s v="IN-AMD-107327"/>
    <x v="548"/>
    <s v="Electronics &amp; Mobiles"/>
    <s v="Power Bank 20000mAh"/>
    <n v="1"/>
    <n v="14501.42"/>
    <n v="0.1"/>
    <x v="7312"/>
    <n v="4121.6099999999997"/>
    <s v="UPI"/>
    <s v="Amazon (FBA)"/>
    <s v="Delivered"/>
    <s v="West Bengal"/>
  </r>
  <r>
    <s v="IN-AMD-107328"/>
    <x v="673"/>
    <s v="Electronics &amp; Mobiles"/>
    <s v="Smartwatch"/>
    <n v="4"/>
    <n v="14352.89"/>
    <n v="0.2"/>
    <x v="7313"/>
    <n v="14288.79"/>
    <s v="Net Banking"/>
    <s v="Amazon (FBA)"/>
    <s v="Delivered"/>
    <s v="Telangana"/>
  </r>
  <r>
    <s v="IN-AMD-107329"/>
    <x v="909"/>
    <s v="Electronics &amp; Mobiles"/>
    <s v="Laptop Backpack"/>
    <n v="2"/>
    <n v="19475.900000000001"/>
    <n v="0.15"/>
    <x v="7314"/>
    <n v="11016.5"/>
    <s v="Credit/Debit Card"/>
    <s v="Seller Flex"/>
    <s v="Delivered"/>
    <s v="West Bengal"/>
  </r>
  <r>
    <s v="IN-AMD-107330"/>
    <x v="122"/>
    <s v="Beauty &amp; Personal Care"/>
    <s v="Sunscreen Gel SPF 50"/>
    <n v="2"/>
    <n v="814.75"/>
    <n v="0"/>
    <x v="7315"/>
    <n v="533.21"/>
    <s v="Cash on Delivery (COD)"/>
    <s v="Amazon (FBA)"/>
    <s v="Delivered"/>
    <s v="Rajasthan"/>
  </r>
  <r>
    <s v="IN-AMD-107331"/>
    <x v="959"/>
    <s v="Pantry &amp; Groceries"/>
    <s v="Basmati Rice 5kg"/>
    <n v="4"/>
    <n v="606.34"/>
    <n v="0"/>
    <x v="7316"/>
    <n v="474.27"/>
    <s v="Net Banking"/>
    <s v="Amazon (FBA)"/>
    <s v="Delivered"/>
    <s v="Tamil Nadu"/>
  </r>
  <r>
    <s v="IN-AMD-107332"/>
    <x v="393"/>
    <s v="Home &amp; Kitchen"/>
    <s v="Stainless Steel Dinner Set"/>
    <n v="3"/>
    <n v="7812.54"/>
    <n v="0.25"/>
    <x v="7317"/>
    <n v="4177.1099999999997"/>
    <s v="UPI"/>
    <s v="Amazon (FBA)"/>
    <s v="Delivered"/>
    <s v="Telangana"/>
  </r>
  <r>
    <s v="IN-AMD-107333"/>
    <x v="921"/>
    <s v="Beauty &amp; Personal Care"/>
    <s v="Sunscreen Gel SPF 50"/>
    <n v="3"/>
    <n v="926.73"/>
    <n v="0.05"/>
    <x v="7318"/>
    <n v="806.39"/>
    <s v="UPI"/>
    <s v="Amazon (FBA)"/>
    <s v="Delivered"/>
    <s v="West Bengal"/>
  </r>
  <r>
    <s v="IN-AMD-107334"/>
    <x v="741"/>
    <s v="Home &amp; Kitchen"/>
    <s v="Cotton Bedsheet Double"/>
    <n v="1"/>
    <n v="6665.49"/>
    <n v="0"/>
    <x v="7319"/>
    <n v="1979.67"/>
    <s v="UPI"/>
    <s v="Amazon (FBA)"/>
    <s v="Delivered"/>
    <s v="Kerala"/>
  </r>
  <r>
    <s v="IN-AMD-107335"/>
    <x v="685"/>
    <s v="Apparel &amp; Fashion"/>
    <s v="Printed T-Shirt"/>
    <n v="1"/>
    <n v="1672.85"/>
    <n v="0.15"/>
    <x v="7320"/>
    <n v="0"/>
    <s v="UPI"/>
    <s v="Amazon (FBA)"/>
    <s v="Cancelled"/>
    <s v="Tamil Nadu"/>
  </r>
  <r>
    <s v="IN-AMD-107336"/>
    <x v="486"/>
    <s v="Apparel &amp; Fashion"/>
    <s v="Saree with Unstitched Blouse"/>
    <n v="2"/>
    <n v="1670.16"/>
    <n v="0.2"/>
    <x v="7321"/>
    <n v="463.78"/>
    <s v="UPI"/>
    <s v="Seller Flex"/>
    <s v="Delivered"/>
    <s v="Kerala"/>
  </r>
  <r>
    <s v="IN-AMD-107337"/>
    <x v="356"/>
    <s v="Electronics &amp; Mobiles"/>
    <s v="Wireless Earbuds"/>
    <n v="4"/>
    <n v="9365.9599999999991"/>
    <n v="0"/>
    <x v="7322"/>
    <n v="11334.14"/>
    <s v="Credit/Debit Card"/>
    <s v="Amazon (FBA)"/>
    <s v="Delivered"/>
    <s v="Tamil Nadu"/>
  </r>
  <r>
    <s v="IN-AMD-107338"/>
    <x v="165"/>
    <s v="Electronics &amp; Mobiles"/>
    <s v="Power Bank 20000mAh"/>
    <n v="2"/>
    <n v="2095.19"/>
    <n v="0"/>
    <x v="7323"/>
    <n v="600.77"/>
    <s v="UPI"/>
    <s v="Amazon (FBA)"/>
    <s v="Delivered"/>
    <s v="Telangana"/>
  </r>
  <r>
    <s v="IN-AMD-107339"/>
    <x v="896"/>
    <s v="Home &amp; Kitchen"/>
    <s v="Cotton Bedsheet Double"/>
    <n v="2"/>
    <n v="4373.78"/>
    <n v="0.2"/>
    <x v="7324"/>
    <n v="0"/>
    <s v="UPI"/>
    <s v="Amazon (FBA)"/>
    <s v="Returned"/>
    <s v="Delhi"/>
  </r>
  <r>
    <s v="IN-AMD-107340"/>
    <x v="506"/>
    <s v="Apparel &amp; Fashion"/>
    <s v="Saree with Unstitched Blouse"/>
    <n v="4"/>
    <n v="521.51"/>
    <n v="0"/>
    <x v="7325"/>
    <n v="277.19"/>
    <s v="UPI"/>
    <s v="Seller Flex"/>
    <s v="Delivered"/>
    <s v="Rajasthan"/>
  </r>
  <r>
    <s v="IN-AMD-107341"/>
    <x v="849"/>
    <s v="Home &amp; Kitchen"/>
    <s v="Mixer Grinder 750W"/>
    <n v="2"/>
    <n v="4204.1400000000003"/>
    <n v="0.2"/>
    <x v="7326"/>
    <n v="1508.26"/>
    <s v="UPI"/>
    <s v="Amazon (FBA)"/>
    <s v="Shipped"/>
    <s v="Karnataka"/>
  </r>
  <r>
    <s v="IN-AMD-107342"/>
    <x v="429"/>
    <s v="Home &amp; Kitchen"/>
    <s v="Stainless Steel Dinner Set"/>
    <n v="2"/>
    <n v="1627.67"/>
    <n v="0"/>
    <x v="7327"/>
    <n v="0"/>
    <s v="UPI"/>
    <s v="Amazon (FBA)"/>
    <s v="Cancelled"/>
    <s v="Karnataka"/>
  </r>
  <r>
    <s v="IN-AMD-107343"/>
    <x v="244"/>
    <s v="Electronics &amp; Mobiles"/>
    <s v="Wireless Earbuds"/>
    <n v="3"/>
    <n v="13087.18"/>
    <n v="0"/>
    <x v="7328"/>
    <n v="9398.81"/>
    <s v="Credit/Debit Card"/>
    <s v="Amazon (FBA)"/>
    <s v="Delivered"/>
    <s v="Karnataka"/>
  </r>
  <r>
    <s v="IN-AMD-107344"/>
    <x v="972"/>
    <s v="Apparel &amp; Fashion"/>
    <s v="Sports Shoes"/>
    <n v="1"/>
    <n v="2951.1"/>
    <n v="0.2"/>
    <x v="7329"/>
    <n v="670.47"/>
    <s v="Credit/Debit Card"/>
    <s v="Amazon (FBA)"/>
    <s v="Shipped"/>
    <s v="Delhi"/>
  </r>
  <r>
    <s v="IN-AMD-107345"/>
    <x v="261"/>
    <s v="Apparel &amp; Fashion"/>
    <s v="Men Denim Jeans"/>
    <n v="3"/>
    <n v="2661.16"/>
    <n v="0"/>
    <x v="7330"/>
    <n v="1014.9"/>
    <s v="UPI"/>
    <s v="Merchant (FBM)"/>
    <s v="Delivered"/>
    <s v="Telangana"/>
  </r>
  <r>
    <s v="IN-AMD-107346"/>
    <x v="106"/>
    <s v="Apparel &amp; Fashion"/>
    <s v="Saree with Unstitched Blouse"/>
    <n v="1"/>
    <n v="1225.07"/>
    <n v="0"/>
    <x v="7331"/>
    <n v="221.22"/>
    <s v="Net Banking"/>
    <s v="Amazon (FBA)"/>
    <s v="Delivered"/>
    <s v="Rajasthan"/>
  </r>
  <r>
    <s v="IN-AMD-107347"/>
    <x v="585"/>
    <s v="Beauty &amp; Personal Care"/>
    <s v="Ubtan Face Wash"/>
    <n v="1"/>
    <n v="1361.42"/>
    <n v="0.15"/>
    <x v="7332"/>
    <n v="178.71"/>
    <s v="UPI"/>
    <s v="Amazon (FBA)"/>
    <s v="Delivered"/>
    <s v="Uttar Pradesh"/>
  </r>
  <r>
    <s v="IN-AMD-107348"/>
    <x v="450"/>
    <s v="Apparel &amp; Fashion"/>
    <s v="Cotton Kurta Set"/>
    <n v="1"/>
    <n v="2260.5300000000002"/>
    <n v="0.1"/>
    <x v="7333"/>
    <n v="330.06"/>
    <s v="UPI"/>
    <s v="Amazon (FBA)"/>
    <s v="Delivered"/>
    <s v="Uttar Pradesh"/>
  </r>
  <r>
    <s v="IN-AMD-107349"/>
    <x v="46"/>
    <s v="Home &amp; Kitchen"/>
    <s v="Mixer Grinder 750W"/>
    <n v="3"/>
    <n v="6144.56"/>
    <n v="0.05"/>
    <x v="7334"/>
    <n v="4445.4399999999996"/>
    <s v="UPI"/>
    <s v="Seller Flex"/>
    <s v="Delivered"/>
    <s v="Tamil Nadu"/>
  </r>
  <r>
    <s v="IN-AMD-107350"/>
    <x v="61"/>
    <s v="Beauty &amp; Personal Care"/>
    <s v="Sunscreen Gel SPF 50"/>
    <n v="4"/>
    <n v="1044.26"/>
    <n v="0.15"/>
    <x v="7335"/>
    <n v="478.31"/>
    <s v="Cash on Delivery (COD)"/>
    <s v="Amazon (FBA)"/>
    <s v="Delivered"/>
    <s v="Kerala"/>
  </r>
  <r>
    <s v="IN-AMD-107351"/>
    <x v="771"/>
    <s v="Beauty &amp; Personal Care"/>
    <s v="Electric Trimmer"/>
    <n v="2"/>
    <n v="773"/>
    <n v="0.15"/>
    <x v="7336"/>
    <n v="371.07"/>
    <s v="Cash on Delivery (COD)"/>
    <s v="Amazon (FBA)"/>
    <s v="Delivered"/>
    <s v="Delhi"/>
  </r>
  <r>
    <s v="IN-AMD-107352"/>
    <x v="170"/>
    <s v="Beauty &amp; Personal Care"/>
    <s v="Ubtan Face Wash"/>
    <n v="4"/>
    <n v="669.84"/>
    <n v="0.2"/>
    <x v="7337"/>
    <n v="372.1"/>
    <s v="Cash on Delivery (COD)"/>
    <s v="Amazon (FBA)"/>
    <s v="Delivered"/>
    <s v="Karnataka"/>
  </r>
  <r>
    <s v="IN-AMD-107353"/>
    <x v="336"/>
    <s v="Electronics &amp; Mobiles"/>
    <s v="Power Bank 20000mAh"/>
    <n v="4"/>
    <n v="33448.36"/>
    <n v="0"/>
    <x v="7338"/>
    <n v="45596.3"/>
    <s v="UPI"/>
    <s v="Seller Flex"/>
    <s v="Delivered"/>
    <s v="Karnataka"/>
  </r>
  <r>
    <s v="IN-AMD-107354"/>
    <x v="176"/>
    <s v="Electronics &amp; Mobiles"/>
    <s v="Smartwatch"/>
    <n v="1"/>
    <n v="10880.7"/>
    <n v="0.1"/>
    <x v="7339"/>
    <n v="3280.05"/>
    <s v="Net Banking"/>
    <s v="Amazon (FBA)"/>
    <s v="Delivered"/>
    <s v="Gujarat"/>
  </r>
  <r>
    <s v="IN-AMD-107355"/>
    <x v="434"/>
    <s v="Electronics &amp; Mobiles"/>
    <s v="Smartwatch"/>
    <n v="1"/>
    <n v="17520.810000000001"/>
    <n v="0.1"/>
    <x v="7340"/>
    <n v="0"/>
    <s v="Net Banking"/>
    <s v="Amazon (FBA)"/>
    <s v="Cancelled"/>
    <s v="Maharashtra"/>
  </r>
  <r>
    <s v="IN-AMD-107356"/>
    <x v="540"/>
    <s v="Electronics &amp; Mobiles"/>
    <s v="5G Smartphone"/>
    <n v="3"/>
    <n v="13941.68"/>
    <n v="0"/>
    <x v="7341"/>
    <n v="12594"/>
    <s v="Cash on Delivery (COD)"/>
    <s v="Amazon (FBA)"/>
    <s v="Delivered"/>
    <s v="Tamil Nadu"/>
  </r>
  <r>
    <s v="IN-AMD-107357"/>
    <x v="805"/>
    <s v="Pantry &amp; Groceries"/>
    <s v="Ghee 1L"/>
    <n v="3"/>
    <n v="614.15"/>
    <n v="0.1"/>
    <x v="7342"/>
    <n v="473.26"/>
    <s v="Cash on Delivery (COD)"/>
    <s v="Merchant (FBM)"/>
    <s v="Delivered"/>
    <s v="Karnataka"/>
  </r>
  <r>
    <s v="IN-AMD-107358"/>
    <x v="265"/>
    <s v="Home &amp; Kitchen"/>
    <s v="Cotton Bedsheet Double"/>
    <n v="2"/>
    <n v="7343.93"/>
    <n v="0"/>
    <x v="7343"/>
    <n v="4216.62"/>
    <s v="Cash on Delivery (COD)"/>
    <s v="Amazon (FBA)"/>
    <s v="Delivered"/>
    <s v="Karnataka"/>
  </r>
  <r>
    <s v="IN-AMD-107359"/>
    <x v="458"/>
    <s v="Electronics &amp; Mobiles"/>
    <s v="Laptop Backpack"/>
    <n v="4"/>
    <n v="9689.92"/>
    <n v="0.05"/>
    <x v="7344"/>
    <n v="5944.33"/>
    <s v="Credit/Debit Card"/>
    <s v="Amazon (FBA)"/>
    <s v="Delivered"/>
    <s v="Tamil Nadu"/>
  </r>
  <r>
    <s v="IN-AMD-107360"/>
    <x v="936"/>
    <s v="Electronics &amp; Mobiles"/>
    <s v="Power Bank 20000mAh"/>
    <n v="4"/>
    <n v="30169.86"/>
    <n v="0"/>
    <x v="7345"/>
    <n v="40193.15"/>
    <s v="Amazon Pay Later"/>
    <s v="Seller Flex"/>
    <s v="Delivered"/>
    <s v="Gujarat"/>
  </r>
  <r>
    <s v="IN-AMD-107361"/>
    <x v="111"/>
    <s v="Electronics &amp; Mobiles"/>
    <s v="5G Smartphone"/>
    <n v="2"/>
    <n v="28547.7"/>
    <n v="0.1"/>
    <x v="7346"/>
    <n v="15639.84"/>
    <s v="Credit/Debit Card"/>
    <s v="Amazon (FBA)"/>
    <s v="Delivered"/>
    <s v="Karnataka"/>
  </r>
  <r>
    <s v="IN-AMD-107362"/>
    <x v="45"/>
    <s v="Home &amp; Kitchen"/>
    <s v="Stainless Steel Dinner Set"/>
    <n v="1"/>
    <n v="1889.08"/>
    <n v="0"/>
    <x v="7347"/>
    <n v="475.58"/>
    <s v="UPI"/>
    <s v="Amazon (FBA)"/>
    <s v="Delivered"/>
    <s v="Maharashtra"/>
  </r>
  <r>
    <s v="IN-AMD-107363"/>
    <x v="184"/>
    <s v="Home &amp; Kitchen"/>
    <s v="Cotton Bedsheet Double"/>
    <n v="3"/>
    <n v="7194.78"/>
    <n v="0.15"/>
    <x v="7348"/>
    <n v="0"/>
    <s v="UPI"/>
    <s v="Seller Flex"/>
    <s v="Returned"/>
    <s v="Uttar Pradesh"/>
  </r>
  <r>
    <s v="IN-AMD-107364"/>
    <x v="733"/>
    <s v="Beauty &amp; Personal Care"/>
    <s v="Sunscreen Gel SPF 50"/>
    <n v="2"/>
    <n v="209.91"/>
    <n v="0"/>
    <x v="7349"/>
    <n v="125.31"/>
    <s v="UPI"/>
    <s v="Amazon (FBA)"/>
    <s v="Delivered"/>
    <s v="Telangana"/>
  </r>
  <r>
    <s v="IN-AMD-107365"/>
    <x v="142"/>
    <s v="Pantry &amp; Groceries"/>
    <s v="Organic Turmeric Powder"/>
    <n v="4"/>
    <n v="958.93"/>
    <n v="0.15"/>
    <x v="7350"/>
    <n v="1072.51"/>
    <s v="Cash on Delivery (COD)"/>
    <s v="Amazon (FBA)"/>
    <s v="Shipped"/>
    <s v="Tamil Nadu"/>
  </r>
  <r>
    <s v="IN-AMD-107366"/>
    <x v="957"/>
    <s v="Electronics &amp; Mobiles"/>
    <s v="Wireless Earbuds"/>
    <n v="2"/>
    <n v="14042.4"/>
    <n v="0"/>
    <x v="7351"/>
    <n v="6418.65"/>
    <s v="UPI"/>
    <s v="Amazon (FBA)"/>
    <s v="Delivered"/>
    <s v="Maharashtra"/>
  </r>
  <r>
    <s v="IN-AMD-107367"/>
    <x v="194"/>
    <s v="Apparel &amp; Fashion"/>
    <s v="Cotton Kurta Set"/>
    <n v="2"/>
    <n v="581.91999999999996"/>
    <n v="0.05"/>
    <x v="7352"/>
    <n v="154.53"/>
    <s v="UPI"/>
    <s v="Seller Flex"/>
    <s v="Delivered"/>
    <s v="Maharashtra"/>
  </r>
  <r>
    <s v="IN-AMD-107368"/>
    <x v="366"/>
    <s v="Electronics &amp; Mobiles"/>
    <s v="5G Smartphone"/>
    <n v="4"/>
    <n v="14253.41"/>
    <n v="0.1"/>
    <x v="7353"/>
    <n v="0"/>
    <s v="UPI"/>
    <s v="Amazon (FBA)"/>
    <s v="Returned"/>
    <s v="Maharashtra"/>
  </r>
  <r>
    <s v="IN-AMD-107369"/>
    <x v="76"/>
    <s v="Apparel &amp; Fashion"/>
    <s v="Cotton Kurta Set"/>
    <n v="4"/>
    <n v="2989.16"/>
    <n v="0"/>
    <x v="7354"/>
    <n v="1904.57"/>
    <s v="UPI"/>
    <s v="Amazon (FBA)"/>
    <s v="Delivered"/>
    <s v="Kerala"/>
  </r>
  <r>
    <s v="IN-AMD-107370"/>
    <x v="907"/>
    <s v="Pantry &amp; Groceries"/>
    <s v="Organic Turmeric Powder"/>
    <n v="3"/>
    <n v="224.04"/>
    <n v="0.15"/>
    <x v="7355"/>
    <n v="172.92"/>
    <s v="UPI"/>
    <s v="Merchant (FBM)"/>
    <s v="Delivered"/>
    <s v="Tamil Nadu"/>
  </r>
  <r>
    <s v="IN-AMD-107371"/>
    <x v="322"/>
    <s v="Home &amp; Kitchen"/>
    <s v="Cotton Bedsheet Double"/>
    <n v="3"/>
    <n v="2637.52"/>
    <n v="0.25"/>
    <x v="7356"/>
    <n v="2055.4499999999998"/>
    <s v="Credit/Debit Card"/>
    <s v="Amazon (FBA)"/>
    <s v="Delivered"/>
    <s v="Delhi"/>
  </r>
  <r>
    <s v="IN-AMD-107372"/>
    <x v="50"/>
    <s v="Home &amp; Kitchen"/>
    <s v="Water Purifier"/>
    <n v="4"/>
    <n v="5983.76"/>
    <n v="0.05"/>
    <x v="7357"/>
    <n v="0"/>
    <s v="UPI"/>
    <s v="Amazon (FBA)"/>
    <s v="Returned"/>
    <s v="Karnataka"/>
  </r>
  <r>
    <s v="IN-AMD-107373"/>
    <x v="753"/>
    <s v="Apparel &amp; Fashion"/>
    <s v="Cotton Kurta Set"/>
    <n v="3"/>
    <n v="663.51"/>
    <n v="0"/>
    <x v="7358"/>
    <n v="284.36"/>
    <s v="UPI"/>
    <s v="Amazon (FBA)"/>
    <s v="Delivered"/>
    <s v="Telangana"/>
  </r>
  <r>
    <s v="IN-AMD-107374"/>
    <x v="0"/>
    <s v="Electronics &amp; Mobiles"/>
    <s v="Laptop Backpack"/>
    <n v="3"/>
    <n v="24931.17"/>
    <n v="0.05"/>
    <x v="7359"/>
    <n v="21777.24"/>
    <s v="UPI"/>
    <s v="Amazon (FBA)"/>
    <s v="Delivered"/>
    <s v="Telangana"/>
  </r>
  <r>
    <s v="IN-AMD-107375"/>
    <x v="398"/>
    <s v="Electronics &amp; Mobiles"/>
    <s v="Laptop Backpack"/>
    <n v="3"/>
    <n v="18315.419999999998"/>
    <n v="0.2"/>
    <x v="7360"/>
    <n v="5977.38"/>
    <s v="Credit/Debit Card"/>
    <s v="Amazon (FBA)"/>
    <s v="Delivered"/>
    <s v="West Bengal"/>
  </r>
  <r>
    <s v="IN-AMD-107376"/>
    <x v="757"/>
    <s v="Apparel &amp; Fashion"/>
    <s v="Men Denim Jeans"/>
    <n v="4"/>
    <n v="515.77"/>
    <n v="0.1"/>
    <x v="7361"/>
    <n v="448.38"/>
    <s v="UPI"/>
    <s v="Amazon (FBA)"/>
    <s v="Shipped"/>
    <s v="Maharashtra"/>
  </r>
  <r>
    <s v="IN-AMD-107377"/>
    <x v="198"/>
    <s v="Home &amp; Kitchen"/>
    <s v="Cotton Bedsheet Double"/>
    <n v="1"/>
    <n v="6112.56"/>
    <n v="0.15"/>
    <x v="7362"/>
    <n v="1496.55"/>
    <s v="Cash on Delivery (COD)"/>
    <s v="Amazon (FBA)"/>
    <s v="Delivered"/>
    <s v="Telangana"/>
  </r>
  <r>
    <s v="IN-AMD-107378"/>
    <x v="610"/>
    <s v="Electronics &amp; Mobiles"/>
    <s v="Wireless Earbuds"/>
    <n v="1"/>
    <n v="24319.65"/>
    <n v="0.15"/>
    <x v="7363"/>
    <n v="5527.87"/>
    <s v="UPI"/>
    <s v="Seller Flex"/>
    <s v="Delivered"/>
    <s v="Maharashtra"/>
  </r>
  <r>
    <s v="IN-AMD-107379"/>
    <x v="331"/>
    <s v="Home &amp; Kitchen"/>
    <s v="Induction Cooktop"/>
    <n v="3"/>
    <n v="3222.76"/>
    <n v="0.2"/>
    <x v="7364"/>
    <n v="1934.66"/>
    <s v="UPI"/>
    <s v="Amazon (FBA)"/>
    <s v="Delivered"/>
    <s v="West Bengal"/>
  </r>
  <r>
    <s v="IN-AMD-107380"/>
    <x v="531"/>
    <s v="Beauty &amp; Personal Care"/>
    <s v="Ayurvedic Hair Oil"/>
    <n v="1"/>
    <n v="950.64"/>
    <n v="0"/>
    <x v="7365"/>
    <n v="0"/>
    <s v="Net Banking"/>
    <s v="Amazon (FBA)"/>
    <s v="Returned"/>
    <s v="Maharashtra"/>
  </r>
  <r>
    <s v="IN-AMD-107381"/>
    <x v="766"/>
    <s v="Apparel &amp; Fashion"/>
    <s v="Men Denim Jeans"/>
    <n v="3"/>
    <n v="759.6"/>
    <n v="0.1"/>
    <x v="7366"/>
    <n v="395.23"/>
    <s v="Credit/Debit Card"/>
    <s v="Amazon (FBA)"/>
    <s v="Delivered"/>
    <s v="Karnataka"/>
  </r>
  <r>
    <s v="IN-AMD-107382"/>
    <x v="965"/>
    <s v="Home &amp; Kitchen"/>
    <s v="Mixer Grinder 750W"/>
    <n v="1"/>
    <n v="960.62"/>
    <n v="0.2"/>
    <x v="7367"/>
    <n v="155.6"/>
    <s v="Amazon Pay Later"/>
    <s v="Seller Flex"/>
    <s v="Delivered"/>
    <s v="West Bengal"/>
  </r>
  <r>
    <s v="IN-AMD-107383"/>
    <x v="435"/>
    <s v="Apparel &amp; Fashion"/>
    <s v="Cotton Kurta Set"/>
    <n v="1"/>
    <n v="2278.86"/>
    <n v="0.15"/>
    <x v="7368"/>
    <n v="524.51"/>
    <s v="UPI"/>
    <s v="Amazon (FBA)"/>
    <s v="Delivered"/>
    <s v="Uttar Pradesh"/>
  </r>
  <r>
    <s v="IN-AMD-107384"/>
    <x v="528"/>
    <s v="Home &amp; Kitchen"/>
    <s v="Induction Cooktop"/>
    <n v="2"/>
    <n v="1298.96"/>
    <n v="0"/>
    <x v="7369"/>
    <n v="717.96"/>
    <s v="UPI"/>
    <s v="Amazon (FBA)"/>
    <s v="Delivered"/>
    <s v="Maharashtra"/>
  </r>
  <r>
    <s v="IN-AMD-107385"/>
    <x v="927"/>
    <s v="Beauty &amp; Personal Care"/>
    <s v="Ayurvedic Hair Oil"/>
    <n v="3"/>
    <n v="1093.53"/>
    <n v="0.2"/>
    <x v="7370"/>
    <n v="420.64"/>
    <s v="UPI"/>
    <s v="Amazon (FBA)"/>
    <s v="Delivered"/>
    <s v="Maharashtra"/>
  </r>
  <r>
    <s v="IN-AMD-107386"/>
    <x v="286"/>
    <s v="Pantry &amp; Groceries"/>
    <s v="Organic Turmeric Powder"/>
    <n v="1"/>
    <n v="751.71"/>
    <n v="0"/>
    <x v="7371"/>
    <n v="94.14"/>
    <s v="Net Banking"/>
    <s v="Merchant (FBM)"/>
    <s v="Delivered"/>
    <s v="Karnataka"/>
  </r>
  <r>
    <s v="IN-AMD-107387"/>
    <x v="254"/>
    <s v="Apparel &amp; Fashion"/>
    <s v="Printed T-Shirt"/>
    <n v="1"/>
    <n v="1131.56"/>
    <n v="0.05"/>
    <x v="7372"/>
    <n v="147.24"/>
    <s v="Credit/Debit Card"/>
    <s v="Seller Flex"/>
    <s v="Delivered"/>
    <s v="Gujarat"/>
  </r>
  <r>
    <s v="IN-AMD-107388"/>
    <x v="184"/>
    <s v="Apparel &amp; Fashion"/>
    <s v="Sports Shoes"/>
    <n v="2"/>
    <n v="1033.48"/>
    <n v="0"/>
    <x v="7373"/>
    <n v="572.87"/>
    <s v="UPI"/>
    <s v="Merchant (FBM)"/>
    <s v="Delivered"/>
    <s v="Uttar Pradesh"/>
  </r>
  <r>
    <s v="IN-AMD-107389"/>
    <x v="869"/>
    <s v="Electronics &amp; Mobiles"/>
    <s v="Laptop Backpack"/>
    <n v="1"/>
    <n v="10106.790000000001"/>
    <n v="0.2"/>
    <x v="7374"/>
    <n v="1146.7"/>
    <s v="UPI"/>
    <s v="Amazon (FBA)"/>
    <s v="Delivered"/>
    <s v="Karnataka"/>
  </r>
  <r>
    <s v="IN-AMD-107390"/>
    <x v="559"/>
    <s v="Electronics &amp; Mobiles"/>
    <s v="Power Bank 20000mAh"/>
    <n v="2"/>
    <n v="4251.7"/>
    <n v="0"/>
    <x v="7375"/>
    <n v="1631.51"/>
    <s v="Cash on Delivery (COD)"/>
    <s v="Amazon (FBA)"/>
    <s v="Delivered"/>
    <s v="Karnataka"/>
  </r>
  <r>
    <s v="IN-AMD-107391"/>
    <x v="365"/>
    <s v="Home &amp; Kitchen"/>
    <s v="Cotton Bedsheet Double"/>
    <n v="1"/>
    <n v="5844.93"/>
    <n v="0.25"/>
    <x v="7376"/>
    <n v="1081.21"/>
    <s v="Credit/Debit Card"/>
    <s v="Amazon (FBA)"/>
    <s v="Delivered"/>
    <s v="Delhi"/>
  </r>
  <r>
    <s v="IN-AMD-107392"/>
    <x v="292"/>
    <s v="Pantry &amp; Groceries"/>
    <s v="Organic Turmeric Powder"/>
    <n v="2"/>
    <n v="713.27"/>
    <n v="0.05"/>
    <x v="7377"/>
    <n v="334.54"/>
    <s v="UPI"/>
    <s v="Amazon (FBA)"/>
    <s v="Delivered"/>
    <s v="Maharashtra"/>
  </r>
  <r>
    <s v="IN-AMD-107393"/>
    <x v="408"/>
    <s v="Apparel &amp; Fashion"/>
    <s v="Printed T-Shirt"/>
    <n v="2"/>
    <n v="695.3"/>
    <n v="0.15"/>
    <x v="7378"/>
    <n v="288"/>
    <s v="Credit/Debit Card"/>
    <s v="Seller Flex"/>
    <s v="Shipped"/>
    <s v="Delhi"/>
  </r>
  <r>
    <s v="IN-AMD-107394"/>
    <x v="707"/>
    <s v="Electronics &amp; Mobiles"/>
    <s v="Power Bank 20000mAh"/>
    <n v="4"/>
    <n v="9246.98"/>
    <n v="0"/>
    <x v="7379"/>
    <n v="12262.69"/>
    <s v="UPI"/>
    <s v="Amazon (FBA)"/>
    <s v="Shipped"/>
    <s v="West Bengal"/>
  </r>
  <r>
    <s v="IN-AMD-107395"/>
    <x v="234"/>
    <s v="Electronics &amp; Mobiles"/>
    <s v="Power Bank 20000mAh"/>
    <n v="3"/>
    <n v="31764.59"/>
    <n v="0.05"/>
    <x v="7380"/>
    <n v="20100.98"/>
    <s v="UPI"/>
    <s v="Amazon (FBA)"/>
    <s v="Delivered"/>
    <s v="Delhi"/>
  </r>
  <r>
    <s v="IN-AMD-107396"/>
    <x v="427"/>
    <s v="Apparel &amp; Fashion"/>
    <s v="Cotton Kurta Set"/>
    <n v="4"/>
    <n v="2457.89"/>
    <n v="0"/>
    <x v="7381"/>
    <n v="1555.13"/>
    <s v="Net Banking"/>
    <s v="Seller Flex"/>
    <s v="Delivered"/>
    <s v="West Bengal"/>
  </r>
  <r>
    <s v="IN-AMD-107397"/>
    <x v="801"/>
    <s v="Electronics &amp; Mobiles"/>
    <s v="Power Bank 20000mAh"/>
    <n v="3"/>
    <n v="21339.75"/>
    <n v="0.2"/>
    <x v="7382"/>
    <n v="6788.01"/>
    <s v="UPI"/>
    <s v="Amazon (FBA)"/>
    <s v="Delivered"/>
    <s v="Uttar Pradesh"/>
  </r>
  <r>
    <s v="IN-AMD-107398"/>
    <x v="197"/>
    <s v="Electronics &amp; Mobiles"/>
    <s v="Wireless Earbuds"/>
    <n v="1"/>
    <n v="32127.33"/>
    <n v="0.05"/>
    <x v="7383"/>
    <n v="7269.27"/>
    <s v="UPI"/>
    <s v="Seller Flex"/>
    <s v="Shipped"/>
    <s v="Delhi"/>
  </r>
  <r>
    <s v="IN-AMD-107399"/>
    <x v="694"/>
    <s v="Home &amp; Kitchen"/>
    <s v="Stainless Steel Dinner Set"/>
    <n v="3"/>
    <n v="6458.99"/>
    <n v="0.15"/>
    <x v="7384"/>
    <n v="4270.7"/>
    <s v="UPI"/>
    <s v="Seller Flex"/>
    <s v="Delivered"/>
    <s v="Gujarat"/>
  </r>
  <r>
    <s v="IN-AMD-107400"/>
    <x v="650"/>
    <s v="Electronics &amp; Mobiles"/>
    <s v="5G Smartphone"/>
    <n v="4"/>
    <n v="901.47"/>
    <n v="0.2"/>
    <x v="7385"/>
    <n v="729.33"/>
    <s v="UPI"/>
    <s v="Amazon (FBA)"/>
    <s v="Delivered"/>
    <s v="Delhi"/>
  </r>
  <r>
    <s v="IN-AMD-107401"/>
    <x v="626"/>
    <s v="Apparel &amp; Fashion"/>
    <s v="Saree with Unstitched Blouse"/>
    <n v="3"/>
    <n v="758.01"/>
    <n v="0"/>
    <x v="7386"/>
    <n v="373.27"/>
    <s v="Amazon Pay Later"/>
    <s v="Amazon (FBA)"/>
    <s v="Delivered"/>
    <s v="Telangana"/>
  </r>
  <r>
    <s v="IN-AMD-107402"/>
    <x v="691"/>
    <s v="Beauty &amp; Personal Care"/>
    <s v="Ayurvedic Hair Oil"/>
    <n v="4"/>
    <n v="1439.32"/>
    <n v="0.1"/>
    <x v="7387"/>
    <n v="672.67"/>
    <s v="Credit/Debit Card"/>
    <s v="Seller Flex"/>
    <s v="Delivered"/>
    <s v="West Bengal"/>
  </r>
  <r>
    <s v="IN-AMD-107403"/>
    <x v="363"/>
    <s v="Electronics &amp; Mobiles"/>
    <s v="Smartwatch"/>
    <n v="3"/>
    <n v="1382.17"/>
    <n v="0"/>
    <x v="7388"/>
    <n v="1333.73"/>
    <s v="Amazon Pay Later"/>
    <s v="Seller Flex"/>
    <s v="Delivered"/>
    <s v="Kerala"/>
  </r>
  <r>
    <s v="IN-AMD-107404"/>
    <x v="915"/>
    <s v="Home &amp; Kitchen"/>
    <s v="Cotton Bedsheet Double"/>
    <n v="1"/>
    <n v="6352.69"/>
    <n v="0"/>
    <x v="7389"/>
    <n v="1412.48"/>
    <s v="Net Banking"/>
    <s v="Amazon (FBA)"/>
    <s v="Delivered"/>
    <s v="Karnataka"/>
  </r>
  <r>
    <s v="IN-AMD-107405"/>
    <x v="600"/>
    <s v="Home &amp; Kitchen"/>
    <s v="Stainless Steel Dinner Set"/>
    <n v="1"/>
    <n v="2399.9"/>
    <n v="0.1"/>
    <x v="7390"/>
    <n v="311.88"/>
    <s v="Amazon Pay Later"/>
    <s v="Amazon (FBA)"/>
    <s v="Delivered"/>
    <s v="Karnataka"/>
  </r>
  <r>
    <s v="IN-AMD-107406"/>
    <x v="45"/>
    <s v="Home &amp; Kitchen"/>
    <s v="Water Purifier"/>
    <n v="3"/>
    <n v="2729.68"/>
    <n v="0"/>
    <x v="7391"/>
    <n v="0"/>
    <s v="Net Banking"/>
    <s v="Amazon (FBA)"/>
    <s v="Cancelled"/>
    <s v="Delhi"/>
  </r>
  <r>
    <s v="IN-AMD-107407"/>
    <x v="773"/>
    <s v="Apparel &amp; Fashion"/>
    <s v="Men Denim Jeans"/>
    <n v="3"/>
    <n v="1580.84"/>
    <n v="0.05"/>
    <x v="7392"/>
    <n v="0"/>
    <s v="Net Banking"/>
    <s v="Amazon (FBA)"/>
    <s v="Returned"/>
    <s v="Gujarat"/>
  </r>
  <r>
    <s v="IN-AMD-107408"/>
    <x v="845"/>
    <s v="Apparel &amp; Fashion"/>
    <s v="Printed T-Shirt"/>
    <n v="1"/>
    <n v="2980.11"/>
    <n v="0"/>
    <x v="7393"/>
    <n v="0"/>
    <s v="Cash on Delivery (COD)"/>
    <s v="Amazon (FBA)"/>
    <s v="Cancelled"/>
    <s v="Karnataka"/>
  </r>
  <r>
    <s v="IN-AMD-107409"/>
    <x v="222"/>
    <s v="Beauty &amp; Personal Care"/>
    <s v="Sunscreen Gel SPF 50"/>
    <n v="3"/>
    <n v="687.4"/>
    <n v="0"/>
    <x v="7394"/>
    <n v="357.62"/>
    <s v="Cash on Delivery (COD)"/>
    <s v="Amazon (FBA)"/>
    <s v="Delivered"/>
    <s v="Karnataka"/>
  </r>
  <r>
    <s v="IN-AMD-107410"/>
    <x v="496"/>
    <s v="Beauty &amp; Personal Care"/>
    <s v="Electric Trimmer"/>
    <n v="2"/>
    <n v="1006.89"/>
    <n v="0.1"/>
    <x v="7395"/>
    <n v="571.85"/>
    <s v="Net Banking"/>
    <s v="Amazon (FBA)"/>
    <s v="Delivered"/>
    <s v="Maharashtra"/>
  </r>
  <r>
    <s v="IN-AMD-107411"/>
    <x v="421"/>
    <s v="Apparel &amp; Fashion"/>
    <s v="Cotton Kurta Set"/>
    <n v="1"/>
    <n v="2481.63"/>
    <n v="0.1"/>
    <x v="7396"/>
    <n v="313.17"/>
    <s v="Amazon Pay Later"/>
    <s v="Amazon (FBA)"/>
    <s v="Delivered"/>
    <s v="Telangana"/>
  </r>
  <r>
    <s v="IN-AMD-107412"/>
    <x v="95"/>
    <s v="Electronics &amp; Mobiles"/>
    <s v="Smartwatch"/>
    <n v="1"/>
    <n v="28419.91"/>
    <n v="0"/>
    <x v="7397"/>
    <n v="4174.7700000000004"/>
    <s v="Net Banking"/>
    <s v="Amazon (FBA)"/>
    <s v="Delivered"/>
    <s v="Telangana"/>
  </r>
  <r>
    <s v="IN-AMD-107413"/>
    <x v="677"/>
    <s v="Electronics &amp; Mobiles"/>
    <s v="Laptop Backpack"/>
    <n v="4"/>
    <n v="6075.89"/>
    <n v="0.1"/>
    <x v="7398"/>
    <n v="4561.17"/>
    <s v="UPI"/>
    <s v="Amazon (FBA)"/>
    <s v="Delivered"/>
    <s v="West Bengal"/>
  </r>
  <r>
    <s v="IN-AMD-107414"/>
    <x v="691"/>
    <s v="Electronics &amp; Mobiles"/>
    <s v="Power Bank 20000mAh"/>
    <n v="4"/>
    <n v="988.83"/>
    <n v="0.1"/>
    <x v="7399"/>
    <n v="1163.72"/>
    <s v="Net Banking"/>
    <s v="Amazon (FBA)"/>
    <s v="Delivered"/>
    <s v="Tamil Nadu"/>
  </r>
  <r>
    <s v="IN-AMD-107415"/>
    <x v="285"/>
    <s v="Home &amp; Kitchen"/>
    <s v="Stainless Steel Dinner Set"/>
    <n v="2"/>
    <n v="875.65"/>
    <n v="0.1"/>
    <x v="7400"/>
    <n v="487.31"/>
    <s v="Credit/Debit Card"/>
    <s v="Merchant (FBM)"/>
    <s v="Shipped"/>
    <s v="Gujarat"/>
  </r>
  <r>
    <s v="IN-AMD-107416"/>
    <x v="490"/>
    <s v="Electronics &amp; Mobiles"/>
    <s v="5G Smartphone"/>
    <n v="3"/>
    <n v="17591.310000000001"/>
    <n v="0.15"/>
    <x v="7401"/>
    <n v="14760.55"/>
    <s v="Credit/Debit Card"/>
    <s v="Amazon (FBA)"/>
    <s v="Shipped"/>
    <s v="Maharashtra"/>
  </r>
  <r>
    <s v="IN-AMD-107417"/>
    <x v="518"/>
    <s v="Apparel &amp; Fashion"/>
    <s v="Sports Shoes"/>
    <n v="2"/>
    <n v="1734.17"/>
    <n v="0.2"/>
    <x v="7402"/>
    <n v="780.13"/>
    <s v="Cash on Delivery (COD)"/>
    <s v="Amazon (FBA)"/>
    <s v="Delivered"/>
    <s v="Tamil Nadu"/>
  </r>
  <r>
    <s v="IN-AMD-107418"/>
    <x v="439"/>
    <s v="Beauty &amp; Personal Care"/>
    <s v="Sunscreen Gel SPF 50"/>
    <n v="3"/>
    <n v="997.73"/>
    <n v="0.1"/>
    <x v="7403"/>
    <n v="0"/>
    <s v="Cash on Delivery (COD)"/>
    <s v="Amazon (FBA)"/>
    <s v="Returned"/>
    <s v="Tamil Nadu"/>
  </r>
  <r>
    <s v="IN-AMD-107419"/>
    <x v="469"/>
    <s v="Electronics &amp; Mobiles"/>
    <s v="Power Bank 20000mAh"/>
    <n v="4"/>
    <n v="23492.36"/>
    <n v="0.05"/>
    <x v="7404"/>
    <n v="26803.82"/>
    <s v="Cash on Delivery (COD)"/>
    <s v="Amazon (FBA)"/>
    <s v="Delivered"/>
    <s v="Gujarat"/>
  </r>
  <r>
    <s v="IN-AMD-107420"/>
    <x v="86"/>
    <s v="Beauty &amp; Personal Care"/>
    <s v="Sunscreen Gel SPF 50"/>
    <n v="3"/>
    <n v="1319.28"/>
    <n v="0"/>
    <x v="7405"/>
    <n v="656.83"/>
    <s v="Cash on Delivery (COD)"/>
    <s v="Amazon (FBA)"/>
    <s v="Shipped"/>
    <s v="Kerala"/>
  </r>
  <r>
    <s v="IN-AMD-107421"/>
    <x v="930"/>
    <s v="Home &amp; Kitchen"/>
    <s v="Stainless Steel Dinner Set"/>
    <n v="4"/>
    <n v="1398.74"/>
    <n v="0"/>
    <x v="7406"/>
    <n v="814.72"/>
    <s v="UPI"/>
    <s v="Amazon (FBA)"/>
    <s v="Delivered"/>
    <s v="Rajasthan"/>
  </r>
  <r>
    <s v="IN-AMD-107422"/>
    <x v="370"/>
    <s v="Electronics &amp; Mobiles"/>
    <s v="Wireless Earbuds"/>
    <n v="1"/>
    <n v="10086.209999999999"/>
    <n v="0.1"/>
    <x v="7407"/>
    <n v="3031.87"/>
    <s v="Credit/Debit Card"/>
    <s v="Amazon (FBA)"/>
    <s v="Delivered"/>
    <s v="Delhi"/>
  </r>
  <r>
    <s v="IN-AMD-107423"/>
    <x v="249"/>
    <s v="Home &amp; Kitchen"/>
    <s v="Water Purifier"/>
    <n v="1"/>
    <n v="4730.34"/>
    <n v="0.2"/>
    <x v="7408"/>
    <n v="0"/>
    <s v="UPI"/>
    <s v="Merchant (FBM)"/>
    <s v="Returned"/>
    <s v="Delhi"/>
  </r>
  <r>
    <s v="IN-AMD-107424"/>
    <x v="180"/>
    <s v="Home &amp; Kitchen"/>
    <s v="Stainless Steel Dinner Set"/>
    <n v="3"/>
    <n v="668.7"/>
    <n v="0"/>
    <x v="7409"/>
    <n v="435.2"/>
    <s v="UPI"/>
    <s v="Amazon (FBA)"/>
    <s v="Delivered"/>
    <s v="Karnataka"/>
  </r>
  <r>
    <s v="IN-AMD-107425"/>
    <x v="61"/>
    <s v="Apparel &amp; Fashion"/>
    <s v="Cotton Kurta Set"/>
    <n v="4"/>
    <n v="2020.9"/>
    <n v="0"/>
    <x v="7410"/>
    <n v="2416.71"/>
    <s v="Amazon Pay Later"/>
    <s v="Amazon (FBA)"/>
    <s v="Shipped"/>
    <s v="Telangana"/>
  </r>
  <r>
    <s v="IN-AMD-107426"/>
    <x v="394"/>
    <s v="Electronics &amp; Mobiles"/>
    <s v="Laptop Backpack"/>
    <n v="2"/>
    <n v="10900.13"/>
    <n v="0.05"/>
    <x v="7411"/>
    <n v="4914.5200000000004"/>
    <s v="Cash on Delivery (COD)"/>
    <s v="Amazon (FBA)"/>
    <s v="Delivered"/>
    <s v="West Bengal"/>
  </r>
  <r>
    <s v="IN-AMD-107427"/>
    <x v="785"/>
    <s v="Apparel &amp; Fashion"/>
    <s v="Men Denim Jeans"/>
    <n v="4"/>
    <n v="2038.72"/>
    <n v="0"/>
    <x v="7412"/>
    <n v="1009.2"/>
    <s v="UPI"/>
    <s v="Amazon (FBA)"/>
    <s v="Delivered"/>
    <s v="Gujarat"/>
  </r>
  <r>
    <s v="IN-AMD-107428"/>
    <x v="478"/>
    <s v="Pantry &amp; Groceries"/>
    <s v="Ghee 1L"/>
    <n v="4"/>
    <n v="200.4"/>
    <n v="0.1"/>
    <x v="7413"/>
    <n v="89.08"/>
    <s v="Credit/Debit Card"/>
    <s v="Amazon (FBA)"/>
    <s v="Delivered"/>
    <s v="Rajasthan"/>
  </r>
  <r>
    <s v="IN-AMD-107429"/>
    <x v="883"/>
    <s v="Home &amp; Kitchen"/>
    <s v="Water Purifier"/>
    <n v="4"/>
    <n v="5335.99"/>
    <n v="0"/>
    <x v="7414"/>
    <n v="0"/>
    <s v="UPI"/>
    <s v="Merchant (FBM)"/>
    <s v="Returned"/>
    <s v="Tamil Nadu"/>
  </r>
  <r>
    <s v="IN-AMD-107430"/>
    <x v="851"/>
    <s v="Electronics &amp; Mobiles"/>
    <s v="Smartwatch"/>
    <n v="1"/>
    <n v="25360.11"/>
    <n v="0.2"/>
    <x v="7415"/>
    <n v="5170.25"/>
    <s v="UPI"/>
    <s v="Amazon (FBA)"/>
    <s v="Delivered"/>
    <s v="Karnataka"/>
  </r>
  <r>
    <s v="IN-AMD-107431"/>
    <x v="242"/>
    <s v="Home &amp; Kitchen"/>
    <s v="Induction Cooktop"/>
    <n v="4"/>
    <n v="6533.6"/>
    <n v="0.2"/>
    <x v="7416"/>
    <n v="6465.37"/>
    <s v="UPI"/>
    <s v="Amazon (FBA)"/>
    <s v="Shipped"/>
    <s v="Uttar Pradesh"/>
  </r>
  <r>
    <s v="IN-AMD-107432"/>
    <x v="155"/>
    <s v="Apparel &amp; Fashion"/>
    <s v="Saree with Unstitched Blouse"/>
    <n v="3"/>
    <n v="1332.73"/>
    <n v="0"/>
    <x v="7417"/>
    <n v="1022.08"/>
    <s v="UPI"/>
    <s v="Seller Flex"/>
    <s v="Delivered"/>
    <s v="Delhi"/>
  </r>
  <r>
    <s v="IN-AMD-107433"/>
    <x v="322"/>
    <s v="Home &amp; Kitchen"/>
    <s v="Induction Cooktop"/>
    <n v="1"/>
    <n v="6120.35"/>
    <n v="0"/>
    <x v="7418"/>
    <n v="1569.39"/>
    <s v="Credit/Debit Card"/>
    <s v="Amazon (FBA)"/>
    <s v="Delivered"/>
    <s v="Delhi"/>
  </r>
  <r>
    <s v="IN-AMD-107434"/>
    <x v="852"/>
    <s v="Home &amp; Kitchen"/>
    <s v="Induction Cooktop"/>
    <n v="1"/>
    <n v="5714.83"/>
    <n v="0.25"/>
    <x v="7419"/>
    <n v="1496.92"/>
    <s v="UPI"/>
    <s v="Seller Flex"/>
    <s v="Delivered"/>
    <s v="Telangana"/>
  </r>
  <r>
    <s v="IN-AMD-107435"/>
    <x v="717"/>
    <s v="Apparel &amp; Fashion"/>
    <s v="Sports Shoes"/>
    <n v="1"/>
    <n v="2912.13"/>
    <n v="0.15"/>
    <x v="7420"/>
    <n v="297.95999999999998"/>
    <s v="UPI"/>
    <s v="Amazon (FBA)"/>
    <s v="Delivered"/>
    <s v="Karnataka"/>
  </r>
  <r>
    <s v="IN-AMD-107436"/>
    <x v="654"/>
    <s v="Beauty &amp; Personal Care"/>
    <s v="Sunscreen Gel SPF 50"/>
    <n v="4"/>
    <n v="416.37"/>
    <n v="0.2"/>
    <x v="7421"/>
    <n v="0"/>
    <s v="Cash on Delivery (COD)"/>
    <s v="Amazon (FBA)"/>
    <s v="Cancelled"/>
    <s v="Tamil Nadu"/>
  </r>
  <r>
    <s v="IN-AMD-107437"/>
    <x v="899"/>
    <s v="Home &amp; Kitchen"/>
    <s v="Mixer Grinder 750W"/>
    <n v="2"/>
    <n v="1924.14"/>
    <n v="0.05"/>
    <x v="7422"/>
    <n v="1220.3"/>
    <s v="Cash on Delivery (COD)"/>
    <s v="Amazon (FBA)"/>
    <s v="Delivered"/>
    <s v="Maharashtra"/>
  </r>
  <r>
    <s v="IN-AMD-107438"/>
    <x v="399"/>
    <s v="Home &amp; Kitchen"/>
    <s v="Water Purifier"/>
    <n v="4"/>
    <n v="6705.79"/>
    <n v="0"/>
    <x v="7423"/>
    <n v="5581.49"/>
    <s v="Net Banking"/>
    <s v="Amazon (FBA)"/>
    <s v="Delivered"/>
    <s v="Gujarat"/>
  </r>
  <r>
    <s v="IN-AMD-107439"/>
    <x v="506"/>
    <s v="Electronics &amp; Mobiles"/>
    <s v="Power Bank 20000mAh"/>
    <n v="4"/>
    <n v="9458.9699999999993"/>
    <n v="0.1"/>
    <x v="7424"/>
    <n v="5969.19"/>
    <s v="Cash on Delivery (COD)"/>
    <s v="Amazon (FBA)"/>
    <s v="Delivered"/>
    <s v="Maharashtra"/>
  </r>
  <r>
    <s v="IN-AMD-107440"/>
    <x v="374"/>
    <s v="Beauty &amp; Personal Care"/>
    <s v="Ayurvedic Hair Oil"/>
    <n v="2"/>
    <n v="1092.97"/>
    <n v="0.25"/>
    <x v="7425"/>
    <n v="362.02"/>
    <s v="UPI"/>
    <s v="Amazon (FBA)"/>
    <s v="Delivered"/>
    <s v="Kerala"/>
  </r>
  <r>
    <s v="IN-AMD-107441"/>
    <x v="278"/>
    <s v="Pantry &amp; Groceries"/>
    <s v="Filter Coffee Powder"/>
    <n v="4"/>
    <n v="536.54"/>
    <n v="0"/>
    <x v="7426"/>
    <n v="636.52"/>
    <s v="Credit/Debit Card"/>
    <s v="Amazon (FBA)"/>
    <s v="Delivered"/>
    <s v="Rajasthan"/>
  </r>
  <r>
    <s v="IN-AMD-107442"/>
    <x v="209"/>
    <s v="Electronics &amp; Mobiles"/>
    <s v="5G Smartphone"/>
    <n v="3"/>
    <n v="18980.900000000001"/>
    <n v="0.15"/>
    <x v="7427"/>
    <n v="14300.04"/>
    <s v="Amazon Pay Later"/>
    <s v="Seller Flex"/>
    <s v="Delivered"/>
    <s v="Karnataka"/>
  </r>
  <r>
    <s v="IN-AMD-107443"/>
    <x v="624"/>
    <s v="Apparel &amp; Fashion"/>
    <s v="Saree with Unstitched Blouse"/>
    <n v="2"/>
    <n v="2334.64"/>
    <n v="0.05"/>
    <x v="7428"/>
    <n v="872.41"/>
    <s v="Net Banking"/>
    <s v="Seller Flex"/>
    <s v="Delivered"/>
    <s v="Maharashtra"/>
  </r>
  <r>
    <s v="IN-AMD-107444"/>
    <x v="882"/>
    <s v="Electronics &amp; Mobiles"/>
    <s v="Smartwatch"/>
    <n v="3"/>
    <n v="13902.12"/>
    <n v="0"/>
    <x v="7429"/>
    <n v="6133.95"/>
    <s v="UPI"/>
    <s v="Amazon (FBA)"/>
    <s v="Delivered"/>
    <s v="Maharashtra"/>
  </r>
  <r>
    <s v="IN-AMD-107445"/>
    <x v="168"/>
    <s v="Beauty &amp; Personal Care"/>
    <s v="Matte Lipstick"/>
    <n v="3"/>
    <n v="991.33"/>
    <n v="0.05"/>
    <x v="7430"/>
    <n v="965.74"/>
    <s v="Credit/Debit Card"/>
    <s v="Seller Flex"/>
    <s v="Delivered"/>
    <s v="Maharashtra"/>
  </r>
  <r>
    <s v="IN-AMD-107446"/>
    <x v="63"/>
    <s v="Home &amp; Kitchen"/>
    <s v="Mixer Grinder 750W"/>
    <n v="1"/>
    <n v="4756.3"/>
    <n v="0.05"/>
    <x v="7431"/>
    <n v="781.71"/>
    <s v="UPI"/>
    <s v="Amazon (FBA)"/>
    <s v="Delivered"/>
    <s v="Kerala"/>
  </r>
  <r>
    <s v="IN-AMD-107447"/>
    <x v="442"/>
    <s v="Electronics &amp; Mobiles"/>
    <s v="Power Bank 20000mAh"/>
    <n v="1"/>
    <n v="16056.83"/>
    <n v="0"/>
    <x v="7432"/>
    <n v="5351.45"/>
    <s v="UPI"/>
    <s v="Amazon (FBA)"/>
    <s v="Delivered"/>
    <s v="Telangana"/>
  </r>
  <r>
    <s v="IN-AMD-107448"/>
    <x v="802"/>
    <s v="Beauty &amp; Personal Care"/>
    <s v="Ayurvedic Hair Oil"/>
    <n v="2"/>
    <n v="417.49"/>
    <n v="0.05"/>
    <x v="7433"/>
    <n v="168.75"/>
    <s v="UPI"/>
    <s v="Seller Flex"/>
    <s v="Delivered"/>
    <s v="Maharashtra"/>
  </r>
  <r>
    <s v="IN-AMD-107449"/>
    <x v="96"/>
    <s v="Electronics &amp; Mobiles"/>
    <s v="Power Bank 20000mAh"/>
    <n v="4"/>
    <n v="27026.57"/>
    <n v="0.1"/>
    <x v="7434"/>
    <n v="33780.67"/>
    <s v="UPI"/>
    <s v="Seller Flex"/>
    <s v="Delivered"/>
    <s v="Rajasthan"/>
  </r>
  <r>
    <s v="IN-AMD-107450"/>
    <x v="203"/>
    <s v="Beauty &amp; Personal Care"/>
    <s v="Electric Trimmer"/>
    <n v="3"/>
    <n v="1093.5"/>
    <n v="0.15"/>
    <x v="7435"/>
    <n v="493.76"/>
    <s v="Net Banking"/>
    <s v="Amazon (FBA)"/>
    <s v="Delivered"/>
    <s v="Uttar Pradesh"/>
  </r>
  <r>
    <s v="IN-AMD-107451"/>
    <x v="892"/>
    <s v="Apparel &amp; Fashion"/>
    <s v="Cotton Kurta Set"/>
    <n v="4"/>
    <n v="1454.22"/>
    <n v="0"/>
    <x v="7436"/>
    <n v="1593.01"/>
    <s v="Amazon Pay Later"/>
    <s v="Amazon (FBA)"/>
    <s v="Delivered"/>
    <s v="Kerala"/>
  </r>
  <r>
    <s v="IN-AMD-107452"/>
    <x v="225"/>
    <s v="Apparel &amp; Fashion"/>
    <s v="Cotton Kurta Set"/>
    <n v="3"/>
    <n v="1262.3"/>
    <n v="0.2"/>
    <x v="7437"/>
    <n v="0"/>
    <s v="UPI"/>
    <s v="Merchant (FBM)"/>
    <s v="Cancelled"/>
    <s v="Telangana"/>
  </r>
  <r>
    <s v="IN-AMD-107453"/>
    <x v="598"/>
    <s v="Electronics &amp; Mobiles"/>
    <s v="5G Smartphone"/>
    <n v="1"/>
    <n v="12709.7"/>
    <n v="0"/>
    <x v="7438"/>
    <n v="2712.13"/>
    <s v="UPI"/>
    <s v="Merchant (FBM)"/>
    <s v="Delivered"/>
    <s v="Delhi"/>
  </r>
  <r>
    <s v="IN-AMD-107454"/>
    <x v="223"/>
    <s v="Electronics &amp; Mobiles"/>
    <s v="Laptop Backpack"/>
    <n v="1"/>
    <n v="7213.95"/>
    <n v="0.1"/>
    <x v="7439"/>
    <n v="999.4"/>
    <s v="UPI"/>
    <s v="Amazon (FBA)"/>
    <s v="Delivered"/>
    <s v="Maharashtra"/>
  </r>
  <r>
    <s v="IN-AMD-107455"/>
    <x v="58"/>
    <s v="Home &amp; Kitchen"/>
    <s v="Water Purifier"/>
    <n v="1"/>
    <n v="4388.2"/>
    <n v="0.1"/>
    <x v="7440"/>
    <n v="562.35"/>
    <s v="UPI"/>
    <s v="Seller Flex"/>
    <s v="Delivered"/>
    <s v="Maharashtra"/>
  </r>
  <r>
    <s v="IN-AMD-107456"/>
    <x v="424"/>
    <s v="Home &amp; Kitchen"/>
    <s v="Induction Cooktop"/>
    <n v="2"/>
    <n v="2385.87"/>
    <n v="0.2"/>
    <x v="7441"/>
    <n v="656.29"/>
    <s v="UPI"/>
    <s v="Amazon (FBA)"/>
    <s v="Delivered"/>
    <s v="Uttar Pradesh"/>
  </r>
  <r>
    <s v="IN-AMD-107457"/>
    <x v="555"/>
    <s v="Electronics &amp; Mobiles"/>
    <s v="5G Smartphone"/>
    <n v="3"/>
    <n v="28441.96"/>
    <n v="0"/>
    <x v="7442"/>
    <n v="11317.22"/>
    <s v="UPI"/>
    <s v="Amazon (FBA)"/>
    <s v="Delivered"/>
    <s v="Tamil Nadu"/>
  </r>
  <r>
    <s v="IN-AMD-107458"/>
    <x v="611"/>
    <s v="Electronics &amp; Mobiles"/>
    <s v="Wireless Earbuds"/>
    <n v="4"/>
    <n v="19470.48"/>
    <n v="0"/>
    <x v="7443"/>
    <n v="24896.36"/>
    <s v="Cash on Delivery (COD)"/>
    <s v="Seller Flex"/>
    <s v="Delivered"/>
    <s v="Tamil Nadu"/>
  </r>
  <r>
    <s v="IN-AMD-107459"/>
    <x v="398"/>
    <s v="Electronics &amp; Mobiles"/>
    <s v="Wireless Earbuds"/>
    <n v="3"/>
    <n v="12484.7"/>
    <n v="0"/>
    <x v="7444"/>
    <n v="10560.11"/>
    <s v="UPI"/>
    <s v="Amazon (FBA)"/>
    <s v="Shipped"/>
    <s v="Rajasthan"/>
  </r>
  <r>
    <s v="IN-AMD-107460"/>
    <x v="775"/>
    <s v="Home &amp; Kitchen"/>
    <s v="Stainless Steel Dinner Set"/>
    <n v="4"/>
    <n v="2720.91"/>
    <n v="0.05"/>
    <x v="7445"/>
    <n v="2791.57"/>
    <s v="Net Banking"/>
    <s v="Amazon (FBA)"/>
    <s v="Delivered"/>
    <s v="Kerala"/>
  </r>
  <r>
    <s v="IN-AMD-107461"/>
    <x v="447"/>
    <s v="Home &amp; Kitchen"/>
    <s v="Cotton Bedsheet Double"/>
    <n v="4"/>
    <n v="5977.16"/>
    <n v="0.05"/>
    <x v="7446"/>
    <n v="6360.14"/>
    <s v="Cash on Delivery (COD)"/>
    <s v="Amazon (FBA)"/>
    <s v="Delivered"/>
    <s v="Delhi"/>
  </r>
  <r>
    <s v="IN-AMD-107462"/>
    <x v="409"/>
    <s v="Electronics &amp; Mobiles"/>
    <s v="Wireless Earbuds"/>
    <n v="4"/>
    <n v="12921.43"/>
    <n v="0"/>
    <x v="7447"/>
    <n v="13758.4"/>
    <s v="UPI"/>
    <s v="Amazon (FBA)"/>
    <s v="Delivered"/>
    <s v="Karnataka"/>
  </r>
  <r>
    <s v="IN-AMD-107463"/>
    <x v="253"/>
    <s v="Home &amp; Kitchen"/>
    <s v="Mixer Grinder 750W"/>
    <n v="3"/>
    <n v="3020.55"/>
    <n v="0.1"/>
    <x v="7448"/>
    <n v="1045.6600000000001"/>
    <s v="Credit/Debit Card"/>
    <s v="Merchant (FBM)"/>
    <s v="Delivered"/>
    <s v="Karnataka"/>
  </r>
  <r>
    <s v="IN-AMD-107464"/>
    <x v="354"/>
    <s v="Electronics &amp; Mobiles"/>
    <s v="Wireless Earbuds"/>
    <n v="1"/>
    <n v="2996.09"/>
    <n v="0"/>
    <x v="7449"/>
    <n v="756.51"/>
    <s v="UPI"/>
    <s v="Amazon (FBA)"/>
    <s v="Shipped"/>
    <s v="Kerala"/>
  </r>
  <r>
    <s v="IN-AMD-107465"/>
    <x v="101"/>
    <s v="Pantry &amp; Groceries"/>
    <s v="Organic Turmeric Powder"/>
    <n v="2"/>
    <n v="220.23"/>
    <n v="0"/>
    <x v="7450"/>
    <n v="94.69"/>
    <s v="Cash on Delivery (COD)"/>
    <s v="Merchant (FBM)"/>
    <s v="Delivered"/>
    <s v="Kerala"/>
  </r>
  <r>
    <s v="IN-AMD-107466"/>
    <x v="935"/>
    <s v="Pantry &amp; Groceries"/>
    <s v="Ghee 1L"/>
    <n v="2"/>
    <n v="879"/>
    <n v="0"/>
    <x v="7451"/>
    <n v="274.89999999999998"/>
    <s v="Cash on Delivery (COD)"/>
    <s v="Amazon (FBA)"/>
    <s v="Delivered"/>
    <s v="Kerala"/>
  </r>
  <r>
    <s v="IN-AMD-107467"/>
    <x v="648"/>
    <s v="Home &amp; Kitchen"/>
    <s v="Stainless Steel Dinner Set"/>
    <n v="1"/>
    <n v="4504.8999999999996"/>
    <n v="0.2"/>
    <x v="7452"/>
    <n v="984.59"/>
    <s v="UPI"/>
    <s v="Seller Flex"/>
    <s v="Delivered"/>
    <s v="Karnataka"/>
  </r>
  <r>
    <s v="IN-AMD-107468"/>
    <x v="888"/>
    <s v="Pantry &amp; Groceries"/>
    <s v="Organic Turmeric Powder"/>
    <n v="2"/>
    <n v="861.42"/>
    <n v="0.05"/>
    <x v="7453"/>
    <n v="357.47"/>
    <s v="UPI"/>
    <s v="Amazon (FBA)"/>
    <s v="Delivered"/>
    <s v="Delhi"/>
  </r>
  <r>
    <s v="IN-AMD-107469"/>
    <x v="434"/>
    <s v="Beauty &amp; Personal Care"/>
    <s v="Matte Lipstick"/>
    <n v="4"/>
    <n v="359.22"/>
    <n v="0"/>
    <x v="7454"/>
    <n v="257.3"/>
    <s v="Credit/Debit Card"/>
    <s v="Amazon (FBA)"/>
    <s v="Delivered"/>
    <s v="Delhi"/>
  </r>
  <r>
    <s v="IN-AMD-107470"/>
    <x v="916"/>
    <s v="Beauty &amp; Personal Care"/>
    <s v="Ayurvedic Hair Oil"/>
    <n v="2"/>
    <n v="659.58"/>
    <n v="0.05"/>
    <x v="7455"/>
    <n v="361.42"/>
    <s v="UPI"/>
    <s v="Amazon (FBA)"/>
    <s v="Delivered"/>
    <s v="Karnataka"/>
  </r>
  <r>
    <s v="IN-AMD-107471"/>
    <x v="932"/>
    <s v="Home &amp; Kitchen"/>
    <s v="Water Purifier"/>
    <n v="3"/>
    <n v="3497.11"/>
    <n v="0"/>
    <x v="7456"/>
    <n v="1404.47"/>
    <s v="Cash on Delivery (COD)"/>
    <s v="Amazon (FBA)"/>
    <s v="Delivered"/>
    <s v="Maharashtra"/>
  </r>
  <r>
    <s v="IN-AMD-107472"/>
    <x v="876"/>
    <s v="Apparel &amp; Fashion"/>
    <s v="Cotton Kurta Set"/>
    <n v="1"/>
    <n v="1078.05"/>
    <n v="0.05"/>
    <x v="7457"/>
    <n v="209.04"/>
    <s v="Cash on Delivery (COD)"/>
    <s v="Amazon (FBA)"/>
    <s v="Delivered"/>
    <s v="Gujarat"/>
  </r>
  <r>
    <s v="IN-AMD-107473"/>
    <x v="516"/>
    <s v="Electronics &amp; Mobiles"/>
    <s v="5G Smartphone"/>
    <n v="1"/>
    <n v="22036.92"/>
    <n v="0"/>
    <x v="7458"/>
    <n v="4053.22"/>
    <s v="Amazon Pay Later"/>
    <s v="Amazon (FBA)"/>
    <s v="Delivered"/>
    <s v="Karnataka"/>
  </r>
  <r>
    <s v="IN-AMD-107474"/>
    <x v="862"/>
    <s v="Apparel &amp; Fashion"/>
    <s v="Saree with Unstitched Blouse"/>
    <n v="1"/>
    <n v="583.41"/>
    <n v="0.05"/>
    <x v="7459"/>
    <n v="82.04"/>
    <s v="UPI"/>
    <s v="Amazon (FBA)"/>
    <s v="Delivered"/>
    <s v="Delhi"/>
  </r>
  <r>
    <s v="IN-AMD-107475"/>
    <x v="513"/>
    <s v="Home &amp; Kitchen"/>
    <s v="Induction Cooktop"/>
    <n v="1"/>
    <n v="1431.57"/>
    <n v="0.2"/>
    <x v="7460"/>
    <n v="171.69"/>
    <s v="UPI"/>
    <s v="Amazon (FBA)"/>
    <s v="Delivered"/>
    <s v="Uttar Pradesh"/>
  </r>
  <r>
    <s v="IN-AMD-107476"/>
    <x v="138"/>
    <s v="Electronics &amp; Mobiles"/>
    <s v="Wireless Earbuds"/>
    <n v="3"/>
    <n v="34371.25"/>
    <n v="0"/>
    <x v="7461"/>
    <n v="17480.89"/>
    <s v="Net Banking"/>
    <s v="Amazon (FBA)"/>
    <s v="Delivered"/>
    <s v="Kerala"/>
  </r>
  <r>
    <s v="IN-AMD-107477"/>
    <x v="801"/>
    <s v="Electronics &amp; Mobiles"/>
    <s v="Laptop Backpack"/>
    <n v="4"/>
    <n v="5556.38"/>
    <n v="0.05"/>
    <x v="7462"/>
    <n v="0"/>
    <s v="UPI"/>
    <s v="Amazon (FBA)"/>
    <s v="Returned"/>
    <s v="Telangana"/>
  </r>
  <r>
    <s v="IN-AMD-107478"/>
    <x v="33"/>
    <s v="Apparel &amp; Fashion"/>
    <s v="Saree with Unstitched Blouse"/>
    <n v="4"/>
    <n v="642.33000000000004"/>
    <n v="0.1"/>
    <x v="7463"/>
    <n v="594.66"/>
    <s v="UPI"/>
    <s v="Seller Flex"/>
    <s v="Delivered"/>
    <s v="Uttar Pradesh"/>
  </r>
  <r>
    <s v="IN-AMD-107479"/>
    <x v="696"/>
    <s v="Electronics &amp; Mobiles"/>
    <s v="Wireless Earbuds"/>
    <n v="4"/>
    <n v="19242.95"/>
    <n v="0.2"/>
    <x v="7464"/>
    <n v="0"/>
    <s v="UPI"/>
    <s v="Amazon (FBA)"/>
    <s v="Cancelled"/>
    <s v="Maharashtra"/>
  </r>
  <r>
    <s v="IN-AMD-107480"/>
    <x v="327"/>
    <s v="Home &amp; Kitchen"/>
    <s v="Induction Cooktop"/>
    <n v="2"/>
    <n v="850.91"/>
    <n v="0.2"/>
    <x v="7465"/>
    <n v="431.71"/>
    <s v="UPI"/>
    <s v="Amazon (FBA)"/>
    <s v="Delivered"/>
    <s v="Uttar Pradesh"/>
  </r>
  <r>
    <s v="IN-AMD-107481"/>
    <x v="367"/>
    <s v="Pantry &amp; Groceries"/>
    <s v="Assorted Dry Fruits 500g"/>
    <n v="4"/>
    <n v="829.88"/>
    <n v="0"/>
    <x v="7466"/>
    <n v="1005.74"/>
    <s v="UPI"/>
    <s v="Amazon (FBA)"/>
    <s v="Delivered"/>
    <s v="Karnataka"/>
  </r>
  <r>
    <s v="IN-AMD-107482"/>
    <x v="758"/>
    <s v="Home &amp; Kitchen"/>
    <s v="Mixer Grinder 750W"/>
    <n v="2"/>
    <n v="3896.98"/>
    <n v="0.2"/>
    <x v="7467"/>
    <n v="2150.48"/>
    <s v="Credit/Debit Card"/>
    <s v="Seller Flex"/>
    <s v="Delivered"/>
    <s v="Uttar Pradesh"/>
  </r>
  <r>
    <s v="IN-AMD-107483"/>
    <x v="516"/>
    <s v="Home &amp; Kitchen"/>
    <s v="Cotton Bedsheet Double"/>
    <n v="3"/>
    <n v="5303.09"/>
    <n v="0.05"/>
    <x v="7468"/>
    <n v="1892.26"/>
    <s v="Credit/Debit Card"/>
    <s v="Amazon (FBA)"/>
    <s v="Delivered"/>
    <s v="Karnataka"/>
  </r>
  <r>
    <s v="IN-AMD-107484"/>
    <x v="715"/>
    <s v="Home &amp; Kitchen"/>
    <s v="Cotton Bedsheet Double"/>
    <n v="2"/>
    <n v="2629.53"/>
    <n v="0.2"/>
    <x v="7469"/>
    <n v="989.36"/>
    <s v="UPI"/>
    <s v="Amazon (FBA)"/>
    <s v="Delivered"/>
    <s v="Maharashtra"/>
  </r>
  <r>
    <s v="IN-AMD-107485"/>
    <x v="959"/>
    <s v="Apparel &amp; Fashion"/>
    <s v="Saree with Unstitched Blouse"/>
    <n v="4"/>
    <n v="1964.28"/>
    <n v="0"/>
    <x v="7470"/>
    <n v="1247.19"/>
    <s v="Credit/Debit Card"/>
    <s v="Amazon (FBA)"/>
    <s v="Delivered"/>
    <s v="Gujarat"/>
  </r>
  <r>
    <s v="IN-AMD-107486"/>
    <x v="351"/>
    <s v="Electronics &amp; Mobiles"/>
    <s v="Laptop Backpack"/>
    <n v="1"/>
    <n v="8955.1299999999992"/>
    <n v="0"/>
    <x v="7471"/>
    <n v="2041.64"/>
    <s v="UPI"/>
    <s v="Amazon (FBA)"/>
    <s v="Delivered"/>
    <s v="Tamil Nadu"/>
  </r>
  <r>
    <s v="IN-AMD-107487"/>
    <x v="147"/>
    <s v="Beauty &amp; Personal Care"/>
    <s v="Ubtan Face Wash"/>
    <n v="3"/>
    <n v="635.44000000000005"/>
    <n v="0"/>
    <x v="7472"/>
    <n v="309.33999999999997"/>
    <s v="Net Banking"/>
    <s v="Amazon (FBA)"/>
    <s v="Delivered"/>
    <s v="Karnataka"/>
  </r>
  <r>
    <s v="IN-AMD-107488"/>
    <x v="628"/>
    <s v="Electronics &amp; Mobiles"/>
    <s v="5G Smartphone"/>
    <n v="4"/>
    <n v="5085.92"/>
    <n v="0"/>
    <x v="7473"/>
    <n v="2784.53"/>
    <s v="UPI"/>
    <s v="Seller Flex"/>
    <s v="Delivered"/>
    <s v="Delhi"/>
  </r>
  <r>
    <s v="IN-AMD-107489"/>
    <x v="781"/>
    <s v="Electronics &amp; Mobiles"/>
    <s v="Wireless Earbuds"/>
    <n v="4"/>
    <n v="28376.28"/>
    <n v="0.2"/>
    <x v="7474"/>
    <n v="28231.9"/>
    <s v="Credit/Debit Card"/>
    <s v="Amazon (FBA)"/>
    <s v="Delivered"/>
    <s v="Uttar Pradesh"/>
  </r>
  <r>
    <s v="IN-AMD-107490"/>
    <x v="153"/>
    <s v="Beauty &amp; Personal Care"/>
    <s v="Ubtan Face Wash"/>
    <n v="4"/>
    <n v="907.86"/>
    <n v="0"/>
    <x v="7475"/>
    <n v="0"/>
    <s v="UPI"/>
    <s v="Amazon (FBA)"/>
    <s v="Cancelled"/>
    <s v="Uttar Pradesh"/>
  </r>
  <r>
    <s v="IN-AMD-107491"/>
    <x v="13"/>
    <s v="Electronics &amp; Mobiles"/>
    <s v="Smartwatch"/>
    <n v="3"/>
    <n v="5228.43"/>
    <n v="0"/>
    <x v="7476"/>
    <n v="4353.95"/>
    <s v="Amazon Pay Later"/>
    <s v="Amazon (FBA)"/>
    <s v="Delivered"/>
    <s v="Tamil Nadu"/>
  </r>
  <r>
    <s v="IN-AMD-107492"/>
    <x v="791"/>
    <s v="Apparel &amp; Fashion"/>
    <s v="Cotton Kurta Set"/>
    <n v="1"/>
    <n v="1461.4"/>
    <n v="0"/>
    <x v="7477"/>
    <n v="212.92"/>
    <s v="UPI"/>
    <s v="Seller Flex"/>
    <s v="Delivered"/>
    <s v="Tamil Nadu"/>
  </r>
  <r>
    <s v="IN-AMD-107493"/>
    <x v="912"/>
    <s v="Electronics &amp; Mobiles"/>
    <s v="Wireless Earbuds"/>
    <n v="1"/>
    <n v="26359.13"/>
    <n v="0"/>
    <x v="7478"/>
    <n v="6652.11"/>
    <s v="UPI"/>
    <s v="Amazon (FBA)"/>
    <s v="Delivered"/>
    <s v="Maharashtra"/>
  </r>
  <r>
    <s v="IN-AMD-107494"/>
    <x v="606"/>
    <s v="Electronics &amp; Mobiles"/>
    <s v="5G Smartphone"/>
    <n v="1"/>
    <n v="10191.879999999999"/>
    <n v="0"/>
    <x v="7479"/>
    <n v="3164.89"/>
    <s v="UPI"/>
    <s v="Amazon (FBA)"/>
    <s v="Shipped"/>
    <s v="Maharashtra"/>
  </r>
  <r>
    <s v="IN-AMD-107495"/>
    <x v="660"/>
    <s v="Electronics &amp; Mobiles"/>
    <s v="Laptop Backpack"/>
    <n v="4"/>
    <n v="34368.74"/>
    <n v="0.05"/>
    <x v="7480"/>
    <n v="42449.83"/>
    <s v="UPI"/>
    <s v="Merchant (FBM)"/>
    <s v="Delivered"/>
    <s v="Karnataka"/>
  </r>
  <r>
    <s v="IN-AMD-107496"/>
    <x v="383"/>
    <s v="Electronics &amp; Mobiles"/>
    <s v="Power Bank 20000mAh"/>
    <n v="2"/>
    <n v="19287.5"/>
    <n v="0.25"/>
    <x v="7481"/>
    <n v="0"/>
    <s v="Cash on Delivery (COD)"/>
    <s v="Amazon (FBA)"/>
    <s v="Cancelled"/>
    <s v="Tamil Nadu"/>
  </r>
  <r>
    <s v="IN-AMD-107497"/>
    <x v="381"/>
    <s v="Home &amp; Kitchen"/>
    <s v="Cotton Bedsheet Double"/>
    <n v="4"/>
    <n v="1422.62"/>
    <n v="0.05"/>
    <x v="7482"/>
    <n v="1782.02"/>
    <s v="UPI"/>
    <s v="Seller Flex"/>
    <s v="Delivered"/>
    <s v="Delhi"/>
  </r>
  <r>
    <s v="IN-AMD-107498"/>
    <x v="148"/>
    <s v="Beauty &amp; Personal Care"/>
    <s v="Matte Lipstick"/>
    <n v="1"/>
    <n v="967.4"/>
    <n v="0.15"/>
    <x v="7483"/>
    <n v="190.85"/>
    <s v="UPI"/>
    <s v="Amazon (FBA)"/>
    <s v="Delivered"/>
    <s v="Tamil Nadu"/>
  </r>
  <r>
    <s v="IN-AMD-107499"/>
    <x v="797"/>
    <s v="Apparel &amp; Fashion"/>
    <s v="Printed T-Shirt"/>
    <n v="3"/>
    <n v="2431.52"/>
    <n v="0.1"/>
    <x v="7484"/>
    <n v="1160.3599999999999"/>
    <s v="UPI"/>
    <s v="Merchant (FBM)"/>
    <s v="Delivered"/>
    <s v="Maharashtra"/>
  </r>
  <r>
    <s v="IN-AMD-107500"/>
    <x v="727"/>
    <s v="Beauty &amp; Personal Care"/>
    <s v="Sunscreen Gel SPF 50"/>
    <n v="2"/>
    <n v="833.91"/>
    <n v="0"/>
    <x v="7485"/>
    <n v="411.37"/>
    <s v="UPI"/>
    <s v="Amazon (FBA)"/>
    <s v="Delivered"/>
    <s v="Rajasthan"/>
  </r>
  <r>
    <s v="IN-AMD-107501"/>
    <x v="704"/>
    <s v="Electronics &amp; Mobiles"/>
    <s v="Wireless Earbuds"/>
    <n v="2"/>
    <n v="11998.49"/>
    <n v="0.1"/>
    <x v="7486"/>
    <n v="0"/>
    <s v="Net Banking"/>
    <s v="Seller Flex"/>
    <s v="Returned"/>
    <s v="Uttar Pradesh"/>
  </r>
  <r>
    <s v="IN-AMD-107502"/>
    <x v="807"/>
    <s v="Apparel &amp; Fashion"/>
    <s v="Printed T-Shirt"/>
    <n v="4"/>
    <n v="1835.16"/>
    <n v="0.2"/>
    <x v="7487"/>
    <n v="815.94"/>
    <s v="UPI"/>
    <s v="Amazon (FBA)"/>
    <s v="Delivered"/>
    <s v="Maharashtra"/>
  </r>
  <r>
    <s v="IN-AMD-107503"/>
    <x v="465"/>
    <s v="Electronics &amp; Mobiles"/>
    <s v="Wireless Earbuds"/>
    <n v="3"/>
    <n v="6723.88"/>
    <n v="0.1"/>
    <x v="7488"/>
    <n v="5074.51"/>
    <s v="UPI"/>
    <s v="Amazon (FBA)"/>
    <s v="Delivered"/>
    <s v="Delhi"/>
  </r>
  <r>
    <s v="IN-AMD-107504"/>
    <x v="735"/>
    <s v="Home &amp; Kitchen"/>
    <s v="Stainless Steel Dinner Set"/>
    <n v="2"/>
    <n v="5284.07"/>
    <n v="0.1"/>
    <x v="7489"/>
    <n v="2797.81"/>
    <s v="UPI"/>
    <s v="Merchant (FBM)"/>
    <s v="Delivered"/>
    <s v="Rajasthan"/>
  </r>
  <r>
    <s v="IN-AMD-107505"/>
    <x v="659"/>
    <s v="Apparel &amp; Fashion"/>
    <s v="Printed T-Shirt"/>
    <n v="1"/>
    <n v="421.96"/>
    <n v="0.1"/>
    <x v="7490"/>
    <n v="83.21"/>
    <s v="UPI"/>
    <s v="Merchant (FBM)"/>
    <s v="Delivered"/>
    <s v="Rajasthan"/>
  </r>
  <r>
    <s v="IN-AMD-107506"/>
    <x v="958"/>
    <s v="Home &amp; Kitchen"/>
    <s v="Induction Cooktop"/>
    <n v="4"/>
    <n v="1514.32"/>
    <n v="0.2"/>
    <x v="7491"/>
    <n v="1580.15"/>
    <s v="Credit/Debit Card"/>
    <s v="Amazon (FBA)"/>
    <s v="Shipped"/>
    <s v="Maharashtra"/>
  </r>
  <r>
    <s v="IN-AMD-107507"/>
    <x v="299"/>
    <s v="Beauty &amp; Personal Care"/>
    <s v="Sunscreen Gel SPF 50"/>
    <n v="4"/>
    <n v="1034.3499999999999"/>
    <n v="0.1"/>
    <x v="7492"/>
    <n v="637"/>
    <s v="Amazon Pay Later"/>
    <s v="Amazon (FBA)"/>
    <s v="Delivered"/>
    <s v="West Bengal"/>
  </r>
  <r>
    <s v="IN-AMD-107508"/>
    <x v="12"/>
    <s v="Apparel &amp; Fashion"/>
    <s v="Sports Shoes"/>
    <n v="1"/>
    <n v="2242.33"/>
    <n v="0.05"/>
    <x v="7493"/>
    <n v="348.89"/>
    <s v="UPI"/>
    <s v="Amazon (FBA)"/>
    <s v="Shipped"/>
    <s v="Uttar Pradesh"/>
  </r>
  <r>
    <s v="IN-AMD-107509"/>
    <x v="579"/>
    <s v="Home &amp; Kitchen"/>
    <s v="Water Purifier"/>
    <n v="1"/>
    <n v="1902.51"/>
    <n v="0"/>
    <x v="7494"/>
    <n v="502.43"/>
    <s v="Net Banking"/>
    <s v="Merchant (FBM)"/>
    <s v="Delivered"/>
    <s v="Karnataka"/>
  </r>
  <r>
    <s v="IN-AMD-107510"/>
    <x v="178"/>
    <s v="Pantry &amp; Groceries"/>
    <s v="Filter Coffee Powder"/>
    <n v="1"/>
    <n v="432.31"/>
    <n v="0"/>
    <x v="7495"/>
    <n v="0"/>
    <s v="UPI"/>
    <s v="Merchant (FBM)"/>
    <s v="Cancelled"/>
    <s v="West Bengal"/>
  </r>
  <r>
    <s v="IN-AMD-107511"/>
    <x v="737"/>
    <s v="Electronics &amp; Mobiles"/>
    <s v="Smartwatch"/>
    <n v="2"/>
    <n v="28601.040000000001"/>
    <n v="0.1"/>
    <x v="7496"/>
    <n v="11122.97"/>
    <s v="Credit/Debit Card"/>
    <s v="Amazon (FBA)"/>
    <s v="Delivered"/>
    <s v="Uttar Pradesh"/>
  </r>
  <r>
    <s v="IN-AMD-107512"/>
    <x v="892"/>
    <s v="Apparel &amp; Fashion"/>
    <s v="Printed T-Shirt"/>
    <n v="3"/>
    <n v="609.41999999999996"/>
    <n v="0.1"/>
    <x v="7497"/>
    <n v="434.65"/>
    <s v="UPI"/>
    <s v="Amazon (FBA)"/>
    <s v="Delivered"/>
    <s v="Maharashtra"/>
  </r>
  <r>
    <s v="IN-AMD-107513"/>
    <x v="910"/>
    <s v="Home &amp; Kitchen"/>
    <s v="Cotton Bedsheet Double"/>
    <n v="2"/>
    <n v="515.39"/>
    <n v="0"/>
    <x v="7498"/>
    <n v="210.3"/>
    <s v="Net Banking"/>
    <s v="Merchant (FBM)"/>
    <s v="Delivered"/>
    <s v="Gujarat"/>
  </r>
  <r>
    <s v="IN-AMD-107514"/>
    <x v="261"/>
    <s v="Home &amp; Kitchen"/>
    <s v="Cotton Bedsheet Double"/>
    <n v="3"/>
    <n v="2925.05"/>
    <n v="0.15"/>
    <x v="7499"/>
    <n v="2538.7800000000002"/>
    <s v="Cash on Delivery (COD)"/>
    <s v="Amazon (FBA)"/>
    <s v="Delivered"/>
    <s v="Telangana"/>
  </r>
  <r>
    <s v="IN-AMD-107515"/>
    <x v="170"/>
    <s v="Electronics &amp; Mobiles"/>
    <s v="Smartwatch"/>
    <n v="4"/>
    <n v="4259.07"/>
    <n v="0"/>
    <x v="7500"/>
    <n v="5576.22"/>
    <s v="Net Banking"/>
    <s v="Seller Flex"/>
    <s v="Shipped"/>
    <s v="Maharashtra"/>
  </r>
  <r>
    <s v="IN-AMD-107516"/>
    <x v="411"/>
    <s v="Apparel &amp; Fashion"/>
    <s v="Men Denim Jeans"/>
    <n v="3"/>
    <n v="898.67"/>
    <n v="0.05"/>
    <x v="7501"/>
    <n v="490.02"/>
    <s v="Credit/Debit Card"/>
    <s v="Amazon (FBA)"/>
    <s v="Delivered"/>
    <s v="Karnataka"/>
  </r>
  <r>
    <s v="IN-AMD-107517"/>
    <x v="855"/>
    <s v="Apparel &amp; Fashion"/>
    <s v="Saree with Unstitched Blouse"/>
    <n v="1"/>
    <n v="2104.2800000000002"/>
    <n v="0"/>
    <x v="7502"/>
    <n v="345.58"/>
    <s v="Credit/Debit Card"/>
    <s v="Amazon (FBA)"/>
    <s v="Delivered"/>
    <s v="Karnataka"/>
  </r>
  <r>
    <s v="IN-AMD-107518"/>
    <x v="195"/>
    <s v="Apparel &amp; Fashion"/>
    <s v="Printed T-Shirt"/>
    <n v="2"/>
    <n v="2423.67"/>
    <n v="0.1"/>
    <x v="7503"/>
    <n v="701.78"/>
    <s v="Credit/Debit Card"/>
    <s v="Amazon (FBA)"/>
    <s v="Delivered"/>
    <s v="Delhi"/>
  </r>
  <r>
    <s v="IN-AMD-107519"/>
    <x v="795"/>
    <s v="Electronics &amp; Mobiles"/>
    <s v="Laptop Backpack"/>
    <n v="1"/>
    <n v="32862.199999999997"/>
    <n v="0"/>
    <x v="7504"/>
    <n v="9829.67"/>
    <s v="Credit/Debit Card"/>
    <s v="Seller Flex"/>
    <s v="Delivered"/>
    <s v="Karnataka"/>
  </r>
  <r>
    <s v="IN-AMD-107520"/>
    <x v="784"/>
    <s v="Pantry &amp; Groceries"/>
    <s v="Ghee 1L"/>
    <n v="4"/>
    <n v="266.57"/>
    <n v="0.15"/>
    <x v="7505"/>
    <n v="234.82"/>
    <s v="Cash on Delivery (COD)"/>
    <s v="Amazon (FBA)"/>
    <s v="Delivered"/>
    <s v="West Bengal"/>
  </r>
  <r>
    <s v="IN-AMD-107521"/>
    <x v="755"/>
    <s v="Beauty &amp; Personal Care"/>
    <s v="Matte Lipstick"/>
    <n v="2"/>
    <n v="757.73"/>
    <n v="0.15"/>
    <x v="7506"/>
    <n v="314.85000000000002"/>
    <s v="Credit/Debit Card"/>
    <s v="Amazon (FBA)"/>
    <s v="Delivered"/>
    <s v="Telangana"/>
  </r>
  <r>
    <s v="IN-AMD-107522"/>
    <x v="602"/>
    <s v="Apparel &amp; Fashion"/>
    <s v="Cotton Kurta Set"/>
    <n v="2"/>
    <n v="2107.63"/>
    <n v="0"/>
    <x v="7507"/>
    <n v="1141.8900000000001"/>
    <s v="UPI"/>
    <s v="Seller Flex"/>
    <s v="Delivered"/>
    <s v="Maharashtra"/>
  </r>
  <r>
    <s v="IN-AMD-107523"/>
    <x v="289"/>
    <s v="Home &amp; Kitchen"/>
    <s v="Water Purifier"/>
    <n v="1"/>
    <n v="5315.52"/>
    <n v="0"/>
    <x v="7508"/>
    <n v="1540.52"/>
    <s v="Cash on Delivery (COD)"/>
    <s v="Amazon (FBA)"/>
    <s v="Delivered"/>
    <s v="Telangana"/>
  </r>
  <r>
    <s v="IN-AMD-107524"/>
    <x v="282"/>
    <s v="Beauty &amp; Personal Care"/>
    <s v="Electric Trimmer"/>
    <n v="2"/>
    <n v="628.77"/>
    <n v="0.05"/>
    <x v="7509"/>
    <n v="205.46"/>
    <s v="Amazon Pay Later"/>
    <s v="Seller Flex"/>
    <s v="Delivered"/>
    <s v="Rajasthan"/>
  </r>
  <r>
    <s v="IN-AMD-107525"/>
    <x v="442"/>
    <s v="Electronics &amp; Mobiles"/>
    <s v="Wireless Earbuds"/>
    <n v="1"/>
    <n v="7807.12"/>
    <n v="0.1"/>
    <x v="7510"/>
    <n v="2426.4299999999998"/>
    <s v="Net Banking"/>
    <s v="Amazon (FBA)"/>
    <s v="Delivered"/>
    <s v="Tamil Nadu"/>
  </r>
  <r>
    <s v="IN-AMD-107526"/>
    <x v="44"/>
    <s v="Electronics &amp; Mobiles"/>
    <s v="Wireless Earbuds"/>
    <n v="3"/>
    <n v="10956.84"/>
    <n v="0.05"/>
    <x v="7511"/>
    <n v="6292.61"/>
    <s v="UPI"/>
    <s v="Amazon (FBA)"/>
    <s v="Delivered"/>
    <s v="Karnataka"/>
  </r>
  <r>
    <s v="IN-AMD-107527"/>
    <x v="953"/>
    <s v="Apparel &amp; Fashion"/>
    <s v="Saree with Unstitched Blouse"/>
    <n v="4"/>
    <n v="796.02"/>
    <n v="0.05"/>
    <x v="7512"/>
    <n v="417.42"/>
    <s v="UPI"/>
    <s v="Amazon (FBA)"/>
    <s v="Delivered"/>
    <s v="Gujarat"/>
  </r>
  <r>
    <s v="IN-AMD-107528"/>
    <x v="181"/>
    <s v="Beauty &amp; Personal Care"/>
    <s v="Sunscreen Gel SPF 50"/>
    <n v="1"/>
    <n v="993.73"/>
    <n v="0"/>
    <x v="7513"/>
    <n v="310.02"/>
    <s v="Amazon Pay Later"/>
    <s v="Seller Flex"/>
    <s v="Delivered"/>
    <s v="Uttar Pradesh"/>
  </r>
  <r>
    <s v="IN-AMD-107529"/>
    <x v="458"/>
    <s v="Electronics &amp; Mobiles"/>
    <s v="Smartwatch"/>
    <n v="4"/>
    <n v="22247.87"/>
    <n v="0.05"/>
    <x v="7514"/>
    <n v="20473.310000000001"/>
    <s v="UPI"/>
    <s v="Seller Flex"/>
    <s v="Delivered"/>
    <s v="Delhi"/>
  </r>
  <r>
    <s v="IN-AMD-107530"/>
    <x v="235"/>
    <s v="Pantry &amp; Groceries"/>
    <s v="Ghee 1L"/>
    <n v="2"/>
    <n v="772.89"/>
    <n v="0.05"/>
    <x v="7515"/>
    <n v="182.3"/>
    <s v="UPI"/>
    <s v="Seller Flex"/>
    <s v="Delivered"/>
    <s v="Delhi"/>
  </r>
  <r>
    <s v="IN-AMD-107531"/>
    <x v="422"/>
    <s v="Apparel &amp; Fashion"/>
    <s v="Men Denim Jeans"/>
    <n v="4"/>
    <n v="1556.92"/>
    <n v="0.25"/>
    <x v="7516"/>
    <n v="1213.58"/>
    <s v="UPI"/>
    <s v="Amazon (FBA)"/>
    <s v="Delivered"/>
    <s v="Karnataka"/>
  </r>
  <r>
    <s v="IN-AMD-107532"/>
    <x v="219"/>
    <s v="Apparel &amp; Fashion"/>
    <s v="Saree with Unstitched Blouse"/>
    <n v="4"/>
    <n v="1335.87"/>
    <n v="0.15"/>
    <x v="7517"/>
    <n v="0"/>
    <s v="UPI"/>
    <s v="Amazon (FBA)"/>
    <s v="Returned"/>
    <s v="Maharashtra"/>
  </r>
  <r>
    <s v="IN-AMD-107533"/>
    <x v="587"/>
    <s v="Electronics &amp; Mobiles"/>
    <s v="Wireless Earbuds"/>
    <n v="4"/>
    <n v="27393.51"/>
    <n v="0.15"/>
    <x v="7518"/>
    <n v="25641.06"/>
    <s v="Credit/Debit Card"/>
    <s v="Amazon (FBA)"/>
    <s v="Delivered"/>
    <s v="Gujarat"/>
  </r>
  <r>
    <s v="IN-AMD-107534"/>
    <x v="206"/>
    <s v="Electronics &amp; Mobiles"/>
    <s v="Laptop Backpack"/>
    <n v="2"/>
    <n v="25257.21"/>
    <n v="0.1"/>
    <x v="7519"/>
    <n v="11684.6"/>
    <s v="UPI"/>
    <s v="Seller Flex"/>
    <s v="Delivered"/>
    <s v="Rajasthan"/>
  </r>
  <r>
    <s v="IN-AMD-107535"/>
    <x v="872"/>
    <s v="Beauty &amp; Personal Care"/>
    <s v="Electric Trimmer"/>
    <n v="3"/>
    <n v="1498.56"/>
    <n v="0.05"/>
    <x v="7520"/>
    <n v="774.59"/>
    <s v="UPI"/>
    <s v="Amazon (FBA)"/>
    <s v="Delivered"/>
    <s v="Kerala"/>
  </r>
  <r>
    <s v="IN-AMD-107536"/>
    <x v="5"/>
    <s v="Pantry &amp; Groceries"/>
    <s v="Filter Coffee Powder"/>
    <n v="3"/>
    <n v="1143.79"/>
    <n v="0.2"/>
    <x v="7521"/>
    <n v="0"/>
    <s v="Cash on Delivery (COD)"/>
    <s v="Merchant (FBM)"/>
    <s v="Cancelled"/>
    <s v="Maharashtra"/>
  </r>
  <r>
    <s v="IN-AMD-107537"/>
    <x v="284"/>
    <s v="Apparel &amp; Fashion"/>
    <s v="Printed T-Shirt"/>
    <n v="3"/>
    <n v="2357.88"/>
    <n v="0.05"/>
    <x v="7522"/>
    <n v="1529.07"/>
    <s v="UPI"/>
    <s v="Amazon (FBA)"/>
    <s v="Delivered"/>
    <s v="Delhi"/>
  </r>
  <r>
    <s v="IN-AMD-107538"/>
    <x v="90"/>
    <s v="Pantry &amp; Groceries"/>
    <s v="Ghee 1L"/>
    <n v="1"/>
    <n v="947.86"/>
    <n v="0.1"/>
    <x v="7523"/>
    <n v="178.52"/>
    <s v="Net Banking"/>
    <s v="Amazon (FBA)"/>
    <s v="Delivered"/>
    <s v="Karnataka"/>
  </r>
  <r>
    <s v="IN-AMD-107539"/>
    <x v="109"/>
    <s v="Beauty &amp; Personal Care"/>
    <s v="Ayurvedic Hair Oil"/>
    <n v="1"/>
    <n v="622.21"/>
    <n v="0"/>
    <x v="7524"/>
    <n v="75.209999999999994"/>
    <s v="Credit/Debit Card"/>
    <s v="Amazon (FBA)"/>
    <s v="Delivered"/>
    <s v="Delhi"/>
  </r>
  <r>
    <s v="IN-AMD-107540"/>
    <x v="867"/>
    <s v="Apparel &amp; Fashion"/>
    <s v="Cotton Kurta Set"/>
    <n v="2"/>
    <n v="1328.71"/>
    <n v="0.15"/>
    <x v="7525"/>
    <n v="566.58000000000004"/>
    <s v="UPI"/>
    <s v="Amazon (FBA)"/>
    <s v="Delivered"/>
    <s v="Karnataka"/>
  </r>
  <r>
    <s v="IN-AMD-107541"/>
    <x v="902"/>
    <s v="Home &amp; Kitchen"/>
    <s v="Cotton Bedsheet Double"/>
    <n v="3"/>
    <n v="3287.83"/>
    <n v="0.1"/>
    <x v="7526"/>
    <n v="2061.7199999999998"/>
    <s v="Amazon Pay Later"/>
    <s v="Amazon (FBA)"/>
    <s v="Delivered"/>
    <s v="Kerala"/>
  </r>
  <r>
    <s v="IN-AMD-107542"/>
    <x v="175"/>
    <s v="Apparel &amp; Fashion"/>
    <s v="Saree with Unstitched Blouse"/>
    <n v="4"/>
    <n v="672.06"/>
    <n v="0.2"/>
    <x v="7527"/>
    <n v="726.41"/>
    <s v="UPI"/>
    <s v="Amazon (FBA)"/>
    <s v="Delivered"/>
    <s v="Kerala"/>
  </r>
  <r>
    <s v="IN-AMD-107543"/>
    <x v="172"/>
    <s v="Home &amp; Kitchen"/>
    <s v="Induction Cooktop"/>
    <n v="3"/>
    <n v="7701.91"/>
    <n v="0.1"/>
    <x v="7528"/>
    <n v="0"/>
    <s v="UPI"/>
    <s v="Amazon (FBA)"/>
    <s v="Cancelled"/>
    <s v="Maharashtra"/>
  </r>
  <r>
    <s v="IN-AMD-107544"/>
    <x v="476"/>
    <s v="Electronics &amp; Mobiles"/>
    <s v="Smartwatch"/>
    <n v="1"/>
    <n v="10997.18"/>
    <n v="0"/>
    <x v="7529"/>
    <n v="3038.15"/>
    <s v="Net Banking"/>
    <s v="Merchant (FBM)"/>
    <s v="Delivered"/>
    <s v="Tamil Nadu"/>
  </r>
  <r>
    <s v="IN-AMD-107545"/>
    <x v="741"/>
    <s v="Home &amp; Kitchen"/>
    <s v="Induction Cooktop"/>
    <n v="2"/>
    <n v="5306.35"/>
    <n v="0.25"/>
    <x v="7530"/>
    <n v="2108.9299999999998"/>
    <s v="Net Banking"/>
    <s v="Seller Flex"/>
    <s v="Delivered"/>
    <s v="Uttar Pradesh"/>
  </r>
  <r>
    <s v="IN-AMD-107546"/>
    <x v="939"/>
    <s v="Electronics &amp; Mobiles"/>
    <s v="Laptop Backpack"/>
    <n v="3"/>
    <n v="25126.57"/>
    <n v="0.1"/>
    <x v="7531"/>
    <n v="20472.14"/>
    <s v="Credit/Debit Card"/>
    <s v="Amazon (FBA)"/>
    <s v="Delivered"/>
    <s v="Karnataka"/>
  </r>
  <r>
    <s v="IN-AMD-107547"/>
    <x v="952"/>
    <s v="Beauty &amp; Personal Care"/>
    <s v="Sunscreen Gel SPF 50"/>
    <n v="1"/>
    <n v="401.14"/>
    <n v="0"/>
    <x v="7532"/>
    <n v="121.51"/>
    <s v="UPI"/>
    <s v="Amazon (FBA)"/>
    <s v="Delivered"/>
    <s v="Maharashtra"/>
  </r>
  <r>
    <s v="IN-AMD-107548"/>
    <x v="343"/>
    <s v="Beauty &amp; Personal Care"/>
    <s v="Ubtan Face Wash"/>
    <n v="1"/>
    <n v="689.65"/>
    <n v="0.05"/>
    <x v="7533"/>
    <n v="79.17"/>
    <s v="UPI"/>
    <s v="Amazon (FBA)"/>
    <s v="Delivered"/>
    <s v="Maharashtra"/>
  </r>
  <r>
    <s v="IN-AMD-107549"/>
    <x v="128"/>
    <s v="Electronics &amp; Mobiles"/>
    <s v="Power Bank 20000mAh"/>
    <n v="4"/>
    <n v="9476.73"/>
    <n v="0"/>
    <x v="7534"/>
    <n v="12118.8"/>
    <s v="UPI"/>
    <s v="Amazon (FBA)"/>
    <s v="Shipped"/>
    <s v="Telangana"/>
  </r>
  <r>
    <s v="IN-AMD-107550"/>
    <x v="35"/>
    <s v="Apparel &amp; Fashion"/>
    <s v="Printed T-Shirt"/>
    <n v="3"/>
    <n v="2174.5300000000002"/>
    <n v="0"/>
    <x v="7535"/>
    <n v="0"/>
    <s v="Cash on Delivery (COD)"/>
    <s v="Amazon (FBA)"/>
    <s v="Cancelled"/>
    <s v="Delhi"/>
  </r>
  <r>
    <s v="IN-AMD-107551"/>
    <x v="928"/>
    <s v="Apparel &amp; Fashion"/>
    <s v="Saree with Unstitched Blouse"/>
    <n v="4"/>
    <n v="1422.48"/>
    <n v="0.05"/>
    <x v="7536"/>
    <n v="714.12"/>
    <s v="Cash on Delivery (COD)"/>
    <s v="Amazon (FBA)"/>
    <s v="Delivered"/>
    <s v="Tamil Nadu"/>
  </r>
  <r>
    <s v="IN-AMD-107552"/>
    <x v="490"/>
    <s v="Home &amp; Kitchen"/>
    <s v="Stainless Steel Dinner Set"/>
    <n v="3"/>
    <n v="6865.14"/>
    <n v="0.25"/>
    <x v="7537"/>
    <n v="4721.22"/>
    <s v="UPI"/>
    <s v="Seller Flex"/>
    <s v="Delivered"/>
    <s v="Karnataka"/>
  </r>
  <r>
    <s v="IN-AMD-107553"/>
    <x v="551"/>
    <s v="Electronics &amp; Mobiles"/>
    <s v="5G Smartphone"/>
    <n v="2"/>
    <n v="25476.38"/>
    <n v="0"/>
    <x v="7538"/>
    <n v="7107.35"/>
    <s v="UPI"/>
    <s v="Amazon (FBA)"/>
    <s v="Delivered"/>
    <s v="West Bengal"/>
  </r>
  <r>
    <s v="IN-AMD-107554"/>
    <x v="645"/>
    <s v="Home &amp; Kitchen"/>
    <s v="Stainless Steel Dinner Set"/>
    <n v="3"/>
    <n v="4616.8599999999997"/>
    <n v="0.2"/>
    <x v="7539"/>
    <n v="1444.58"/>
    <s v="UPI"/>
    <s v="Amazon (FBA)"/>
    <s v="Delivered"/>
    <s v="Maharashtra"/>
  </r>
  <r>
    <s v="IN-AMD-107555"/>
    <x v="252"/>
    <s v="Electronics &amp; Mobiles"/>
    <s v="Laptop Backpack"/>
    <n v="4"/>
    <n v="26812"/>
    <n v="0.15"/>
    <x v="7540"/>
    <n v="16017.63"/>
    <s v="Net Banking"/>
    <s v="Merchant (FBM)"/>
    <s v="Delivered"/>
    <s v="Maharashtra"/>
  </r>
  <r>
    <s v="IN-AMD-107556"/>
    <x v="479"/>
    <s v="Electronics &amp; Mobiles"/>
    <s v="Wireless Earbuds"/>
    <n v="4"/>
    <n v="5144.29"/>
    <n v="0.15"/>
    <x v="7541"/>
    <n v="4206.1499999999996"/>
    <s v="Credit/Debit Card"/>
    <s v="Amazon (FBA)"/>
    <s v="Delivered"/>
    <s v="Delhi"/>
  </r>
  <r>
    <s v="IN-AMD-107557"/>
    <x v="106"/>
    <s v="Electronics &amp; Mobiles"/>
    <s v="5G Smartphone"/>
    <n v="1"/>
    <n v="24589.05"/>
    <n v="0.15"/>
    <x v="7542"/>
    <n v="6691.64"/>
    <s v="Cash on Delivery (COD)"/>
    <s v="Seller Flex"/>
    <s v="Delivered"/>
    <s v="Delhi"/>
  </r>
  <r>
    <s v="IN-AMD-107558"/>
    <x v="551"/>
    <s v="Electronics &amp; Mobiles"/>
    <s v="Power Bank 20000mAh"/>
    <n v="3"/>
    <n v="19006.13"/>
    <n v="0.1"/>
    <x v="7543"/>
    <n v="16992.39"/>
    <s v="Cash on Delivery (COD)"/>
    <s v="Amazon (FBA)"/>
    <s v="Shipped"/>
    <s v="Maharashtra"/>
  </r>
  <r>
    <s v="IN-AMD-107559"/>
    <x v="192"/>
    <s v="Beauty &amp; Personal Care"/>
    <s v="Sunscreen Gel SPF 50"/>
    <n v="3"/>
    <n v="794.51"/>
    <n v="0"/>
    <x v="7544"/>
    <n v="534.55999999999995"/>
    <s v="Net Banking"/>
    <s v="Amazon (FBA)"/>
    <s v="Delivered"/>
    <s v="West Bengal"/>
  </r>
  <r>
    <s v="IN-AMD-107560"/>
    <x v="768"/>
    <s v="Pantry &amp; Groceries"/>
    <s v="Ghee 1L"/>
    <n v="2"/>
    <n v="925.18"/>
    <n v="0.1"/>
    <x v="7545"/>
    <n v="426.01"/>
    <s v="Amazon Pay Later"/>
    <s v="Merchant (FBM)"/>
    <s v="Delivered"/>
    <s v="Tamil Nadu"/>
  </r>
  <r>
    <s v="IN-AMD-107561"/>
    <x v="2"/>
    <s v="Apparel &amp; Fashion"/>
    <s v="Saree with Unstitched Blouse"/>
    <n v="1"/>
    <n v="1362.19"/>
    <n v="0.05"/>
    <x v="7546"/>
    <n v="430.28"/>
    <s v="Amazon Pay Later"/>
    <s v="Amazon (FBA)"/>
    <s v="Delivered"/>
    <s v="Gujarat"/>
  </r>
  <r>
    <s v="IN-AMD-107562"/>
    <x v="775"/>
    <s v="Apparel &amp; Fashion"/>
    <s v="Sports Shoes"/>
    <n v="4"/>
    <n v="1336.36"/>
    <n v="0"/>
    <x v="7547"/>
    <n v="1592.87"/>
    <s v="Credit/Debit Card"/>
    <s v="Amazon (FBA)"/>
    <s v="Delivered"/>
    <s v="Delhi"/>
  </r>
  <r>
    <s v="IN-AMD-107563"/>
    <x v="442"/>
    <s v="Electronics &amp; Mobiles"/>
    <s v="Laptop Backpack"/>
    <n v="3"/>
    <n v="30868.560000000001"/>
    <n v="0.15"/>
    <x v="7548"/>
    <n v="20707.89"/>
    <s v="UPI"/>
    <s v="Seller Flex"/>
    <s v="Delivered"/>
    <s v="Uttar Pradesh"/>
  </r>
  <r>
    <s v="IN-AMD-107564"/>
    <x v="159"/>
    <s v="Home &amp; Kitchen"/>
    <s v="Cotton Bedsheet Double"/>
    <n v="1"/>
    <n v="3375.46"/>
    <n v="0.1"/>
    <x v="7549"/>
    <n v="535.69000000000005"/>
    <s v="Cash on Delivery (COD)"/>
    <s v="Amazon (FBA)"/>
    <s v="Delivered"/>
    <s v="Maharashtra"/>
  </r>
  <r>
    <s v="IN-AMD-107565"/>
    <x v="834"/>
    <s v="Electronics &amp; Mobiles"/>
    <s v="Laptop Backpack"/>
    <n v="2"/>
    <n v="19095.96"/>
    <n v="0.15"/>
    <x v="7550"/>
    <n v="7409.65"/>
    <s v="Cash on Delivery (COD)"/>
    <s v="Amazon (FBA)"/>
    <s v="Delivered"/>
    <s v="West Bengal"/>
  </r>
  <r>
    <s v="IN-AMD-107566"/>
    <x v="365"/>
    <s v="Home &amp; Kitchen"/>
    <s v="Mixer Grinder 750W"/>
    <n v="1"/>
    <n v="3865.49"/>
    <n v="0.05"/>
    <x v="7551"/>
    <n v="1166.24"/>
    <s v="Cash on Delivery (COD)"/>
    <s v="Amazon (FBA)"/>
    <s v="Delivered"/>
    <s v="Maharashtra"/>
  </r>
  <r>
    <s v="IN-AMD-107567"/>
    <x v="386"/>
    <s v="Pantry &amp; Groceries"/>
    <s v="Ghee 1L"/>
    <n v="3"/>
    <n v="744.93"/>
    <n v="0.1"/>
    <x v="7552"/>
    <n v="385.14"/>
    <s v="UPI"/>
    <s v="Amazon (FBA)"/>
    <s v="Delivered"/>
    <s v="Karnataka"/>
  </r>
  <r>
    <s v="IN-AMD-107568"/>
    <x v="824"/>
    <s v="Electronics &amp; Mobiles"/>
    <s v="Power Bank 20000mAh"/>
    <n v="3"/>
    <n v="14435.67"/>
    <n v="0.15"/>
    <x v="7553"/>
    <n v="5646.97"/>
    <s v="Credit/Debit Card"/>
    <s v="Seller Flex"/>
    <s v="Delivered"/>
    <s v="Delhi"/>
  </r>
  <r>
    <s v="IN-AMD-107569"/>
    <x v="481"/>
    <s v="Beauty &amp; Personal Care"/>
    <s v="Ubtan Face Wash"/>
    <n v="2"/>
    <n v="923.28"/>
    <n v="0"/>
    <x v="7554"/>
    <n v="0"/>
    <s v="UPI"/>
    <s v="Seller Flex"/>
    <s v="Cancelled"/>
    <s v="Karnataka"/>
  </r>
  <r>
    <s v="IN-AMD-107570"/>
    <x v="969"/>
    <s v="Electronics &amp; Mobiles"/>
    <s v="Wireless Earbuds"/>
    <n v="2"/>
    <n v="27208.86"/>
    <n v="0.15"/>
    <x v="7555"/>
    <n v="13769.01"/>
    <s v="UPI"/>
    <s v="Amazon (FBA)"/>
    <s v="Delivered"/>
    <s v="Maharashtra"/>
  </r>
  <r>
    <s v="IN-AMD-107571"/>
    <x v="459"/>
    <s v="Apparel &amp; Fashion"/>
    <s v="Saree with Unstitched Blouse"/>
    <n v="2"/>
    <n v="2260.58"/>
    <n v="0.05"/>
    <x v="7556"/>
    <n v="678.35"/>
    <s v="UPI"/>
    <s v="Amazon (FBA)"/>
    <s v="Delivered"/>
    <s v="Telangana"/>
  </r>
  <r>
    <s v="IN-AMD-107572"/>
    <x v="260"/>
    <s v="Electronics &amp; Mobiles"/>
    <s v="Wireless Earbuds"/>
    <n v="4"/>
    <n v="22916.65"/>
    <n v="0.15"/>
    <x v="7557"/>
    <n v="10155.959999999999"/>
    <s v="Cash on Delivery (COD)"/>
    <s v="Amazon (FBA)"/>
    <s v="Delivered"/>
    <s v="Delhi"/>
  </r>
  <r>
    <s v="IN-AMD-107573"/>
    <x v="788"/>
    <s v="Apparel &amp; Fashion"/>
    <s v="Men Denim Jeans"/>
    <n v="1"/>
    <n v="2615.9299999999998"/>
    <n v="0.05"/>
    <x v="7558"/>
    <n v="786.47"/>
    <s v="UPI"/>
    <s v="Amazon (FBA)"/>
    <s v="Shipped"/>
    <s v="Telangana"/>
  </r>
  <r>
    <s v="IN-AMD-107574"/>
    <x v="836"/>
    <s v="Electronics &amp; Mobiles"/>
    <s v="Smartwatch"/>
    <n v="1"/>
    <n v="31829.91"/>
    <n v="0.15"/>
    <x v="7559"/>
    <n v="0"/>
    <s v="UPI"/>
    <s v="Amazon (FBA)"/>
    <s v="Returned"/>
    <s v="Karnataka"/>
  </r>
  <r>
    <s v="IN-AMD-107575"/>
    <x v="637"/>
    <s v="Apparel &amp; Fashion"/>
    <s v="Printed T-Shirt"/>
    <n v="1"/>
    <n v="2018.39"/>
    <n v="0"/>
    <x v="7560"/>
    <n v="700.07"/>
    <s v="Cash on Delivery (COD)"/>
    <s v="Amazon (FBA)"/>
    <s v="Delivered"/>
    <s v="Tamil Nadu"/>
  </r>
  <r>
    <s v="IN-AMD-107576"/>
    <x v="323"/>
    <s v="Apparel &amp; Fashion"/>
    <s v="Men Denim Jeans"/>
    <n v="4"/>
    <n v="2435.61"/>
    <n v="0.2"/>
    <x v="7561"/>
    <n v="1590.49"/>
    <s v="Net Banking"/>
    <s v="Seller Flex"/>
    <s v="Delivered"/>
    <s v="Delhi"/>
  </r>
  <r>
    <s v="IN-AMD-107577"/>
    <x v="713"/>
    <s v="Apparel &amp; Fashion"/>
    <s v="Men Denim Jeans"/>
    <n v="1"/>
    <n v="673.89"/>
    <n v="0.15"/>
    <x v="7562"/>
    <n v="188.56"/>
    <s v="Cash on Delivery (COD)"/>
    <s v="Amazon (FBA)"/>
    <s v="Delivered"/>
    <s v="Delhi"/>
  </r>
  <r>
    <s v="IN-AMD-107578"/>
    <x v="679"/>
    <s v="Home &amp; Kitchen"/>
    <s v="Induction Cooktop"/>
    <n v="2"/>
    <n v="1271.22"/>
    <n v="0.1"/>
    <x v="7563"/>
    <n v="0"/>
    <s v="UPI"/>
    <s v="Merchant (FBM)"/>
    <s v="Returned"/>
    <s v="Rajasthan"/>
  </r>
  <r>
    <s v="IN-AMD-107579"/>
    <x v="755"/>
    <s v="Pantry &amp; Groceries"/>
    <s v="Basmati Rice 5kg"/>
    <n v="1"/>
    <n v="524.41999999999996"/>
    <n v="0.05"/>
    <x v="7564"/>
    <n v="173.56"/>
    <s v="UPI"/>
    <s v="Amazon (FBA)"/>
    <s v="Delivered"/>
    <s v="Delhi"/>
  </r>
  <r>
    <s v="IN-AMD-107580"/>
    <x v="902"/>
    <s v="Apparel &amp; Fashion"/>
    <s v="Sports Shoes"/>
    <n v="4"/>
    <n v="1040.46"/>
    <n v="0.15"/>
    <x v="7565"/>
    <n v="0"/>
    <s v="Cash on Delivery (COD)"/>
    <s v="Amazon (FBA)"/>
    <s v="Returned"/>
    <s v="Tamil Nadu"/>
  </r>
  <r>
    <s v="IN-AMD-107581"/>
    <x v="1"/>
    <s v="Electronics &amp; Mobiles"/>
    <s v="Smartwatch"/>
    <n v="4"/>
    <n v="29907.88"/>
    <n v="0.15"/>
    <x v="7566"/>
    <n v="20302.7"/>
    <s v="Cash on Delivery (COD)"/>
    <s v="Amazon (FBA)"/>
    <s v="Shipped"/>
    <s v="Rajasthan"/>
  </r>
  <r>
    <s v="IN-AMD-107582"/>
    <x v="417"/>
    <s v="Electronics &amp; Mobiles"/>
    <s v="Laptop Backpack"/>
    <n v="1"/>
    <n v="3099.89"/>
    <n v="0.05"/>
    <x v="7567"/>
    <n v="857.77"/>
    <s v="UPI"/>
    <s v="Amazon (FBA)"/>
    <s v="Delivered"/>
    <s v="Maharashtra"/>
  </r>
  <r>
    <s v="IN-AMD-107583"/>
    <x v="173"/>
    <s v="Beauty &amp; Personal Care"/>
    <s v="Electric Trimmer"/>
    <n v="4"/>
    <n v="725.52"/>
    <n v="0"/>
    <x v="7568"/>
    <n v="749.99"/>
    <s v="UPI"/>
    <s v="Amazon (FBA)"/>
    <s v="Delivered"/>
    <s v="Karnataka"/>
  </r>
  <r>
    <s v="IN-AMD-107584"/>
    <x v="915"/>
    <s v="Home &amp; Kitchen"/>
    <s v="Cotton Bedsheet Double"/>
    <n v="4"/>
    <n v="1682.55"/>
    <n v="0"/>
    <x v="7569"/>
    <n v="1426.42"/>
    <s v="Credit/Debit Card"/>
    <s v="Amazon (FBA)"/>
    <s v="Shipped"/>
    <s v="Karnataka"/>
  </r>
  <r>
    <s v="IN-AMD-107585"/>
    <x v="7"/>
    <s v="Apparel &amp; Fashion"/>
    <s v="Printed T-Shirt"/>
    <n v="1"/>
    <n v="2386.25"/>
    <n v="0.05"/>
    <x v="7570"/>
    <n v="312.52"/>
    <s v="Credit/Debit Card"/>
    <s v="Seller Flex"/>
    <s v="Delivered"/>
    <s v="Delhi"/>
  </r>
  <r>
    <s v="IN-AMD-107586"/>
    <x v="875"/>
    <s v="Electronics &amp; Mobiles"/>
    <s v="Laptop Backpack"/>
    <n v="4"/>
    <n v="21724.18"/>
    <n v="0.15"/>
    <x v="7571"/>
    <n v="25036.71"/>
    <s v="UPI"/>
    <s v="Amazon (FBA)"/>
    <s v="Delivered"/>
    <s v="Maharashtra"/>
  </r>
  <r>
    <s v="IN-AMD-107587"/>
    <x v="543"/>
    <s v="Apparel &amp; Fashion"/>
    <s v="Cotton Kurta Set"/>
    <n v="4"/>
    <n v="852.63"/>
    <n v="0.15"/>
    <x v="7572"/>
    <n v="917.29"/>
    <s v="Credit/Debit Card"/>
    <s v="Amazon (FBA)"/>
    <s v="Delivered"/>
    <s v="Delhi"/>
  </r>
  <r>
    <s v="IN-AMD-107588"/>
    <x v="334"/>
    <s v="Electronics &amp; Mobiles"/>
    <s v="Laptop Backpack"/>
    <n v="1"/>
    <n v="4783.68"/>
    <n v="0.05"/>
    <x v="7573"/>
    <n v="0"/>
    <s v="Credit/Debit Card"/>
    <s v="Amazon (FBA)"/>
    <s v="Returned"/>
    <s v="Karnataka"/>
  </r>
  <r>
    <s v="IN-AMD-107589"/>
    <x v="829"/>
    <s v="Pantry &amp; Groceries"/>
    <s v="Ghee 1L"/>
    <n v="2"/>
    <n v="727.7"/>
    <n v="0"/>
    <x v="7574"/>
    <n v="426.55"/>
    <s v="UPI"/>
    <s v="Amazon (FBA)"/>
    <s v="Delivered"/>
    <s v="Rajasthan"/>
  </r>
  <r>
    <s v="IN-AMD-107590"/>
    <x v="446"/>
    <s v="Beauty &amp; Personal Care"/>
    <s v="Matte Lipstick"/>
    <n v="2"/>
    <n v="1411.51"/>
    <n v="0"/>
    <x v="7575"/>
    <n v="446.91"/>
    <s v="UPI"/>
    <s v="Amazon (FBA)"/>
    <s v="Delivered"/>
    <s v="Maharashtra"/>
  </r>
  <r>
    <s v="IN-AMD-107591"/>
    <x v="266"/>
    <s v="Electronics &amp; Mobiles"/>
    <s v="Power Bank 20000mAh"/>
    <n v="4"/>
    <n v="24231.17"/>
    <n v="0"/>
    <x v="7576"/>
    <n v="33111.620000000003"/>
    <s v="UPI"/>
    <s v="Amazon (FBA)"/>
    <s v="Delivered"/>
    <s v="Delhi"/>
  </r>
  <r>
    <s v="IN-AMD-107592"/>
    <x v="648"/>
    <s v="Apparel &amp; Fashion"/>
    <s v="Men Denim Jeans"/>
    <n v="3"/>
    <n v="1096.98"/>
    <n v="0"/>
    <x v="7577"/>
    <n v="445.25"/>
    <s v="UPI"/>
    <s v="Amazon (FBA)"/>
    <s v="Delivered"/>
    <s v="Telangana"/>
  </r>
  <r>
    <s v="IN-AMD-107593"/>
    <x v="402"/>
    <s v="Electronics &amp; Mobiles"/>
    <s v="Laptop Backpack"/>
    <n v="3"/>
    <n v="9908.66"/>
    <n v="0"/>
    <x v="7578"/>
    <n v="0"/>
    <s v="Cash on Delivery (COD)"/>
    <s v="Amazon (FBA)"/>
    <s v="Returned"/>
    <s v="Uttar Pradesh"/>
  </r>
  <r>
    <s v="IN-AMD-107594"/>
    <x v="416"/>
    <s v="Apparel &amp; Fashion"/>
    <s v="Printed T-Shirt"/>
    <n v="1"/>
    <n v="623.41999999999996"/>
    <n v="0.1"/>
    <x v="7579"/>
    <n v="167.04"/>
    <s v="UPI"/>
    <s v="Seller Flex"/>
    <s v="Delivered"/>
    <s v="Delhi"/>
  </r>
  <r>
    <s v="IN-AMD-107595"/>
    <x v="921"/>
    <s v="Beauty &amp; Personal Care"/>
    <s v="Electric Trimmer"/>
    <n v="1"/>
    <n v="715.62"/>
    <n v="0.1"/>
    <x v="7580"/>
    <n v="79.819999999999993"/>
    <s v="Cash on Delivery (COD)"/>
    <s v="Seller Flex"/>
    <s v="Delivered"/>
    <s v="Karnataka"/>
  </r>
  <r>
    <s v="IN-AMD-107596"/>
    <x v="69"/>
    <s v="Apparel &amp; Fashion"/>
    <s v="Cotton Kurta Set"/>
    <n v="2"/>
    <n v="1408.28"/>
    <n v="0.25"/>
    <x v="7581"/>
    <n v="679.29"/>
    <s v="UPI"/>
    <s v="Amazon (FBA)"/>
    <s v="Delivered"/>
    <s v="Delhi"/>
  </r>
  <r>
    <s v="IN-AMD-107597"/>
    <x v="716"/>
    <s v="Apparel &amp; Fashion"/>
    <s v="Printed T-Shirt"/>
    <n v="3"/>
    <n v="2006.07"/>
    <n v="0.15"/>
    <x v="7582"/>
    <n v="921.01"/>
    <s v="UPI"/>
    <s v="Amazon (FBA)"/>
    <s v="Delivered"/>
    <s v="Maharashtra"/>
  </r>
  <r>
    <s v="IN-AMD-107598"/>
    <x v="601"/>
    <s v="Electronics &amp; Mobiles"/>
    <s v="5G Smartphone"/>
    <n v="1"/>
    <n v="9960.73"/>
    <n v="0"/>
    <x v="7583"/>
    <n v="3168.35"/>
    <s v="Cash on Delivery (COD)"/>
    <s v="Amazon (FBA)"/>
    <s v="Delivered"/>
    <s v="Delhi"/>
  </r>
  <r>
    <s v="IN-AMD-107599"/>
    <x v="579"/>
    <s v="Beauty &amp; Personal Care"/>
    <s v="Ayurvedic Hair Oil"/>
    <n v="3"/>
    <n v="1185.58"/>
    <n v="0.15"/>
    <x v="7584"/>
    <n v="690.75"/>
    <s v="Cash on Delivery (COD)"/>
    <s v="Amazon (FBA)"/>
    <s v="Shipped"/>
    <s v="Uttar Pradesh"/>
  </r>
  <r>
    <s v="IN-AMD-107600"/>
    <x v="600"/>
    <s v="Home &amp; Kitchen"/>
    <s v="Stainless Steel Dinner Set"/>
    <n v="3"/>
    <n v="1457.66"/>
    <n v="0"/>
    <x v="7585"/>
    <n v="581.9"/>
    <s v="UPI"/>
    <s v="Seller Flex"/>
    <s v="Delivered"/>
    <s v="Rajasthan"/>
  </r>
  <r>
    <s v="IN-AMD-107601"/>
    <x v="853"/>
    <s v="Apparel &amp; Fashion"/>
    <s v="Printed T-Shirt"/>
    <n v="4"/>
    <n v="1334.15"/>
    <n v="0.25"/>
    <x v="7586"/>
    <n v="977.52"/>
    <s v="Cash on Delivery (COD)"/>
    <s v="Amazon (FBA)"/>
    <s v="Delivered"/>
    <s v="Uttar Pradesh"/>
  </r>
  <r>
    <s v="IN-AMD-107602"/>
    <x v="752"/>
    <s v="Electronics &amp; Mobiles"/>
    <s v="Power Bank 20000mAh"/>
    <n v="4"/>
    <n v="32607.919999999998"/>
    <n v="0.1"/>
    <x v="7587"/>
    <n v="33574.46"/>
    <s v="Credit/Debit Card"/>
    <s v="Merchant (FBM)"/>
    <s v="Delivered"/>
    <s v="Kerala"/>
  </r>
  <r>
    <s v="IN-AMD-107603"/>
    <x v="705"/>
    <s v="Apparel &amp; Fashion"/>
    <s v="Sports Shoes"/>
    <n v="3"/>
    <n v="2525.85"/>
    <n v="0"/>
    <x v="7588"/>
    <n v="1842.09"/>
    <s v="UPI"/>
    <s v="Amazon (FBA)"/>
    <s v="Delivered"/>
    <s v="Maharashtra"/>
  </r>
  <r>
    <s v="IN-AMD-107604"/>
    <x v="935"/>
    <s v="Pantry &amp; Groceries"/>
    <s v="Ghee 1L"/>
    <n v="2"/>
    <n v="208.62"/>
    <n v="0.05"/>
    <x v="7589"/>
    <n v="129.66"/>
    <s v="Credit/Debit Card"/>
    <s v="Amazon (FBA)"/>
    <s v="Delivered"/>
    <s v="West Bengal"/>
  </r>
  <r>
    <s v="IN-AMD-107605"/>
    <x v="960"/>
    <s v="Apparel &amp; Fashion"/>
    <s v="Cotton Kurta Set"/>
    <n v="1"/>
    <n v="355.76"/>
    <n v="0.2"/>
    <x v="7590"/>
    <n v="83.45"/>
    <s v="UPI"/>
    <s v="Amazon (FBA)"/>
    <s v="Delivered"/>
    <s v="Delhi"/>
  </r>
  <r>
    <s v="IN-AMD-107606"/>
    <x v="417"/>
    <s v="Apparel &amp; Fashion"/>
    <s v="Sports Shoes"/>
    <n v="1"/>
    <n v="1011.37"/>
    <n v="0.15"/>
    <x v="7591"/>
    <n v="127.67"/>
    <s v="Credit/Debit Card"/>
    <s v="Amazon (FBA)"/>
    <s v="Delivered"/>
    <s v="Uttar Pradesh"/>
  </r>
  <r>
    <s v="IN-AMD-107607"/>
    <x v="389"/>
    <s v="Apparel &amp; Fashion"/>
    <s v="Sports Shoes"/>
    <n v="2"/>
    <n v="1168.82"/>
    <n v="0"/>
    <x v="7592"/>
    <n v="305.3"/>
    <s v="UPI"/>
    <s v="Amazon (FBA)"/>
    <s v="Delivered"/>
    <s v="Delhi"/>
  </r>
  <r>
    <s v="IN-AMD-107608"/>
    <x v="617"/>
    <s v="Beauty &amp; Personal Care"/>
    <s v="Ayurvedic Hair Oil"/>
    <n v="4"/>
    <n v="223.52"/>
    <n v="0.05"/>
    <x v="7593"/>
    <n v="172.59"/>
    <s v="UPI"/>
    <s v="Seller Flex"/>
    <s v="Delivered"/>
    <s v="Karnataka"/>
  </r>
  <r>
    <s v="IN-AMD-107609"/>
    <x v="538"/>
    <s v="Apparel &amp; Fashion"/>
    <s v="Men Denim Jeans"/>
    <n v="4"/>
    <n v="2365.89"/>
    <n v="0.2"/>
    <x v="7594"/>
    <n v="2134.46"/>
    <s v="UPI"/>
    <s v="Merchant (FBM)"/>
    <s v="Delivered"/>
    <s v="Delhi"/>
  </r>
  <r>
    <s v="IN-AMD-107610"/>
    <x v="468"/>
    <s v="Electronics &amp; Mobiles"/>
    <s v="Wireless Earbuds"/>
    <n v="2"/>
    <n v="2202.5700000000002"/>
    <n v="0.2"/>
    <x v="7595"/>
    <n v="1117.58"/>
    <s v="UPI"/>
    <s v="Seller Flex"/>
    <s v="Delivered"/>
    <s v="Uttar Pradesh"/>
  </r>
  <r>
    <s v="IN-AMD-107611"/>
    <x v="226"/>
    <s v="Home &amp; Kitchen"/>
    <s v="Cotton Bedsheet Double"/>
    <n v="2"/>
    <n v="5462.21"/>
    <n v="0.2"/>
    <x v="7596"/>
    <n v="2778.73"/>
    <s v="UPI"/>
    <s v="Amazon (FBA)"/>
    <s v="Delivered"/>
    <s v="Uttar Pradesh"/>
  </r>
  <r>
    <s v="IN-AMD-107612"/>
    <x v="571"/>
    <s v="Home &amp; Kitchen"/>
    <s v="Cotton Bedsheet Double"/>
    <n v="4"/>
    <n v="5410.88"/>
    <n v="0.2"/>
    <x v="7597"/>
    <n v="2348.27"/>
    <s v="Net Banking"/>
    <s v="Seller Flex"/>
    <s v="Delivered"/>
    <s v="Tamil Nadu"/>
  </r>
  <r>
    <s v="IN-AMD-107613"/>
    <x v="903"/>
    <s v="Home &amp; Kitchen"/>
    <s v="Water Purifier"/>
    <n v="3"/>
    <n v="549.47"/>
    <n v="0.1"/>
    <x v="7598"/>
    <n v="452.81"/>
    <s v="Net Banking"/>
    <s v="Amazon (FBA)"/>
    <s v="Delivered"/>
    <s v="Delhi"/>
  </r>
  <r>
    <s v="IN-AMD-107614"/>
    <x v="705"/>
    <s v="Beauty &amp; Personal Care"/>
    <s v="Electric Trimmer"/>
    <n v="4"/>
    <n v="939.41"/>
    <n v="0.2"/>
    <x v="7599"/>
    <n v="559.76"/>
    <s v="Cash on Delivery (COD)"/>
    <s v="Amazon (FBA)"/>
    <s v="Delivered"/>
    <s v="West Bengal"/>
  </r>
  <r>
    <s v="IN-AMD-107615"/>
    <x v="654"/>
    <s v="Apparel &amp; Fashion"/>
    <s v="Cotton Kurta Set"/>
    <n v="3"/>
    <n v="657.06"/>
    <n v="0.05"/>
    <x v="7600"/>
    <n v="620.26"/>
    <s v="Cash on Delivery (COD)"/>
    <s v="Amazon (FBA)"/>
    <s v="Shipped"/>
    <s v="West Bengal"/>
  </r>
  <r>
    <s v="IN-AMD-107616"/>
    <x v="224"/>
    <s v="Electronics &amp; Mobiles"/>
    <s v="Power Bank 20000mAh"/>
    <n v="1"/>
    <n v="20614.05"/>
    <n v="0.15"/>
    <x v="7601"/>
    <n v="4103.2299999999996"/>
    <s v="UPI"/>
    <s v="Amazon (FBA)"/>
    <s v="Delivered"/>
    <s v="Telangana"/>
  </r>
  <r>
    <s v="IN-AMD-107617"/>
    <x v="517"/>
    <s v="Pantry &amp; Groceries"/>
    <s v="Ghee 1L"/>
    <n v="1"/>
    <n v="530.08000000000004"/>
    <n v="0.05"/>
    <x v="7602"/>
    <n v="0"/>
    <s v="Credit/Debit Card"/>
    <s v="Amazon (FBA)"/>
    <s v="Returned"/>
    <s v="Maharashtra"/>
  </r>
  <r>
    <s v="IN-AMD-107618"/>
    <x v="72"/>
    <s v="Apparel &amp; Fashion"/>
    <s v="Printed T-Shirt"/>
    <n v="3"/>
    <n v="743.16"/>
    <n v="0.1"/>
    <x v="7603"/>
    <n v="698.97"/>
    <s v="Cash on Delivery (COD)"/>
    <s v="Amazon (FBA)"/>
    <s v="Delivered"/>
    <s v="Delhi"/>
  </r>
  <r>
    <s v="IN-AMD-107619"/>
    <x v="81"/>
    <s v="Home &amp; Kitchen"/>
    <s v="Mixer Grinder 750W"/>
    <n v="3"/>
    <n v="7732.83"/>
    <n v="0.05"/>
    <x v="7604"/>
    <n v="3680.75"/>
    <s v="UPI"/>
    <s v="Seller Flex"/>
    <s v="Delivered"/>
    <s v="Kerala"/>
  </r>
  <r>
    <s v="IN-AMD-107620"/>
    <x v="58"/>
    <s v="Home &amp; Kitchen"/>
    <s v="Mixer Grinder 750W"/>
    <n v="4"/>
    <n v="2592.4499999999998"/>
    <n v="0.2"/>
    <x v="7605"/>
    <n v="1517.81"/>
    <s v="Cash on Delivery (COD)"/>
    <s v="Amazon (FBA)"/>
    <s v="Delivered"/>
    <s v="Delhi"/>
  </r>
  <r>
    <s v="IN-AMD-107621"/>
    <x v="177"/>
    <s v="Apparel &amp; Fashion"/>
    <s v="Men Denim Jeans"/>
    <n v="2"/>
    <n v="2675.25"/>
    <n v="0"/>
    <x v="7606"/>
    <n v="0"/>
    <s v="UPI"/>
    <s v="Amazon (FBA)"/>
    <s v="Cancelled"/>
    <s v="Tamil Nadu"/>
  </r>
  <r>
    <s v="IN-AMD-107622"/>
    <x v="511"/>
    <s v="Electronics &amp; Mobiles"/>
    <s v="Smartwatch"/>
    <n v="3"/>
    <n v="21463.93"/>
    <n v="0.2"/>
    <x v="7607"/>
    <n v="6495.62"/>
    <s v="UPI"/>
    <s v="Merchant (FBM)"/>
    <s v="Shipped"/>
    <s v="West Bengal"/>
  </r>
  <r>
    <s v="IN-AMD-107623"/>
    <x v="703"/>
    <s v="Beauty &amp; Personal Care"/>
    <s v="Electric Trimmer"/>
    <n v="1"/>
    <n v="1370.79"/>
    <n v="0.05"/>
    <x v="7608"/>
    <n v="403.76"/>
    <s v="Cash on Delivery (COD)"/>
    <s v="Seller Flex"/>
    <s v="Delivered"/>
    <s v="Kerala"/>
  </r>
  <r>
    <s v="IN-AMD-107624"/>
    <x v="686"/>
    <s v="Beauty &amp; Personal Care"/>
    <s v="Ayurvedic Hair Oil"/>
    <n v="4"/>
    <n v="1114.1600000000001"/>
    <n v="0.05"/>
    <x v="7609"/>
    <n v="948.19"/>
    <s v="UPI"/>
    <s v="Amazon (FBA)"/>
    <s v="Delivered"/>
    <s v="Kerala"/>
  </r>
  <r>
    <s v="IN-AMD-107625"/>
    <x v="351"/>
    <s v="Home &amp; Kitchen"/>
    <s v="Mixer Grinder 750W"/>
    <n v="1"/>
    <n v="7469.75"/>
    <n v="0.15"/>
    <x v="7610"/>
    <n v="1274.5899999999999"/>
    <s v="UPI"/>
    <s v="Amazon (FBA)"/>
    <s v="Delivered"/>
    <s v="Karnataka"/>
  </r>
  <r>
    <s v="IN-AMD-107626"/>
    <x v="602"/>
    <s v="Apparel &amp; Fashion"/>
    <s v="Sports Shoes"/>
    <n v="4"/>
    <n v="724.51"/>
    <n v="0.1"/>
    <x v="7611"/>
    <n v="0"/>
    <s v="UPI"/>
    <s v="Merchant (FBM)"/>
    <s v="Cancelled"/>
    <s v="Maharashtra"/>
  </r>
  <r>
    <s v="IN-AMD-107627"/>
    <x v="631"/>
    <s v="Electronics &amp; Mobiles"/>
    <s v="Wireless Earbuds"/>
    <n v="2"/>
    <n v="12467.17"/>
    <n v="0.25"/>
    <x v="7612"/>
    <n v="6412.82"/>
    <s v="Credit/Debit Card"/>
    <s v="Amazon (FBA)"/>
    <s v="Delivered"/>
    <s v="Tamil Nadu"/>
  </r>
  <r>
    <s v="IN-AMD-107628"/>
    <x v="575"/>
    <s v="Electronics &amp; Mobiles"/>
    <s v="Power Bank 20000mAh"/>
    <n v="2"/>
    <n v="25820.13"/>
    <n v="0.1"/>
    <x v="7613"/>
    <n v="10841.95"/>
    <s v="Credit/Debit Card"/>
    <s v="Merchant (FBM)"/>
    <s v="Delivered"/>
    <s v="Telangana"/>
  </r>
  <r>
    <s v="IN-AMD-107629"/>
    <x v="270"/>
    <s v="Apparel &amp; Fashion"/>
    <s v="Cotton Kurta Set"/>
    <n v="1"/>
    <n v="369.42"/>
    <n v="0.1"/>
    <x v="7614"/>
    <n v="97.47"/>
    <s v="UPI"/>
    <s v="Amazon (FBA)"/>
    <s v="Shipped"/>
    <s v="Telangana"/>
  </r>
  <r>
    <s v="IN-AMD-107630"/>
    <x v="294"/>
    <s v="Apparel &amp; Fashion"/>
    <s v="Men Denim Jeans"/>
    <n v="3"/>
    <n v="1172.33"/>
    <n v="0.25"/>
    <x v="7615"/>
    <n v="325.74"/>
    <s v="Credit/Debit Card"/>
    <s v="Amazon (FBA)"/>
    <s v="Delivered"/>
    <s v="Uttar Pradesh"/>
  </r>
  <r>
    <s v="IN-AMD-107631"/>
    <x v="363"/>
    <s v="Pantry &amp; Groceries"/>
    <s v="Assorted Dry Fruits 500g"/>
    <n v="3"/>
    <n v="694.94"/>
    <n v="0.2"/>
    <x v="7616"/>
    <n v="489.97"/>
    <s v="UPI"/>
    <s v="Amazon (FBA)"/>
    <s v="Delivered"/>
    <s v="Maharashtra"/>
  </r>
  <r>
    <s v="IN-AMD-107632"/>
    <x v="61"/>
    <s v="Beauty &amp; Personal Care"/>
    <s v="Ayurvedic Hair Oil"/>
    <n v="1"/>
    <n v="1251.3699999999999"/>
    <n v="0"/>
    <x v="7617"/>
    <n v="177.46"/>
    <s v="UPI"/>
    <s v="Seller Flex"/>
    <s v="Delivered"/>
    <s v="Delhi"/>
  </r>
  <r>
    <s v="IN-AMD-107633"/>
    <x v="909"/>
    <s v="Home &amp; Kitchen"/>
    <s v="Induction Cooktop"/>
    <n v="3"/>
    <n v="1107.93"/>
    <n v="0.05"/>
    <x v="7618"/>
    <n v="955.32"/>
    <s v="UPI"/>
    <s v="Amazon (FBA)"/>
    <s v="Delivered"/>
    <s v="Maharashtra"/>
  </r>
  <r>
    <s v="IN-AMD-107634"/>
    <x v="630"/>
    <s v="Apparel &amp; Fashion"/>
    <s v="Men Denim Jeans"/>
    <n v="3"/>
    <n v="999.48"/>
    <n v="0.1"/>
    <x v="7619"/>
    <n v="893.86"/>
    <s v="Net Banking"/>
    <s v="Amazon (FBA)"/>
    <s v="Delivered"/>
    <s v="West Bengal"/>
  </r>
  <r>
    <s v="IN-AMD-107635"/>
    <x v="541"/>
    <s v="Electronics &amp; Mobiles"/>
    <s v="Power Bank 20000mAh"/>
    <n v="1"/>
    <n v="33232.589999999997"/>
    <n v="0.2"/>
    <x v="7620"/>
    <n v="4621"/>
    <s v="Cash on Delivery (COD)"/>
    <s v="Seller Flex"/>
    <s v="Delivered"/>
    <s v="Maharashtra"/>
  </r>
  <r>
    <s v="IN-AMD-107636"/>
    <x v="321"/>
    <s v="Pantry &amp; Groceries"/>
    <s v="Basmati Rice 5kg"/>
    <n v="1"/>
    <n v="383.85"/>
    <n v="0.1"/>
    <x v="7621"/>
    <n v="63.48"/>
    <s v="UPI"/>
    <s v="Amazon (FBA)"/>
    <s v="Delivered"/>
    <s v="Uttar Pradesh"/>
  </r>
  <r>
    <s v="IN-AMD-107637"/>
    <x v="237"/>
    <s v="Apparel &amp; Fashion"/>
    <s v="Cotton Kurta Set"/>
    <n v="2"/>
    <n v="1270.5899999999999"/>
    <n v="0.15"/>
    <x v="7622"/>
    <n v="660.64"/>
    <s v="Credit/Debit Card"/>
    <s v="Amazon (FBA)"/>
    <s v="Delivered"/>
    <s v="Delhi"/>
  </r>
  <r>
    <s v="IN-AMD-107638"/>
    <x v="240"/>
    <s v="Electronics &amp; Mobiles"/>
    <s v="5G Smartphone"/>
    <n v="1"/>
    <n v="2354.91"/>
    <n v="0"/>
    <x v="7623"/>
    <n v="707.61"/>
    <s v="Cash on Delivery (COD)"/>
    <s v="Amazon (FBA)"/>
    <s v="Delivered"/>
    <s v="Delhi"/>
  </r>
  <r>
    <s v="IN-AMD-107639"/>
    <x v="303"/>
    <s v="Apparel &amp; Fashion"/>
    <s v="Saree with Unstitched Blouse"/>
    <n v="2"/>
    <n v="460.75"/>
    <n v="0.1"/>
    <x v="7624"/>
    <n v="0"/>
    <s v="UPI"/>
    <s v="Amazon (FBA)"/>
    <s v="Cancelled"/>
    <s v="Karnataka"/>
  </r>
  <r>
    <s v="IN-AMD-107640"/>
    <x v="217"/>
    <s v="Beauty &amp; Personal Care"/>
    <s v="Matte Lipstick"/>
    <n v="2"/>
    <n v="744.39"/>
    <n v="0"/>
    <x v="7625"/>
    <n v="455.33"/>
    <s v="Cash on Delivery (COD)"/>
    <s v="Amazon (FBA)"/>
    <s v="Delivered"/>
    <s v="Telangana"/>
  </r>
  <r>
    <s v="IN-AMD-107641"/>
    <x v="800"/>
    <s v="Beauty &amp; Personal Care"/>
    <s v="Sunscreen Gel SPF 50"/>
    <n v="4"/>
    <n v="1056.47"/>
    <n v="0"/>
    <x v="7626"/>
    <n v="842.72"/>
    <s v="UPI"/>
    <s v="Amazon (FBA)"/>
    <s v="Delivered"/>
    <s v="Delhi"/>
  </r>
  <r>
    <s v="IN-AMD-107642"/>
    <x v="534"/>
    <s v="Electronics &amp; Mobiles"/>
    <s v="5G Smartphone"/>
    <n v="3"/>
    <n v="8472.98"/>
    <n v="0"/>
    <x v="7627"/>
    <n v="8606.3700000000008"/>
    <s v="Credit/Debit Card"/>
    <s v="Amazon (FBA)"/>
    <s v="Delivered"/>
    <s v="Telangana"/>
  </r>
  <r>
    <s v="IN-AMD-107643"/>
    <x v="244"/>
    <s v="Beauty &amp; Personal Care"/>
    <s v="Sunscreen Gel SPF 50"/>
    <n v="1"/>
    <n v="234.45"/>
    <n v="0"/>
    <x v="7628"/>
    <n v="76.58"/>
    <s v="UPI"/>
    <s v="Seller Flex"/>
    <s v="Delivered"/>
    <s v="Delhi"/>
  </r>
  <r>
    <s v="IN-AMD-107644"/>
    <x v="699"/>
    <s v="Electronics &amp; Mobiles"/>
    <s v="Wireless Earbuds"/>
    <n v="3"/>
    <n v="5633.22"/>
    <n v="0.25"/>
    <x v="7629"/>
    <n v="1893.29"/>
    <s v="UPI"/>
    <s v="Amazon (FBA)"/>
    <s v="Delivered"/>
    <s v="Delhi"/>
  </r>
  <r>
    <s v="IN-AMD-107645"/>
    <x v="430"/>
    <s v="Electronics &amp; Mobiles"/>
    <s v="Smartwatch"/>
    <n v="4"/>
    <n v="28906.98"/>
    <n v="0"/>
    <x v="7630"/>
    <n v="14997.73"/>
    <s v="Net Banking"/>
    <s v="Amazon (FBA)"/>
    <s v="Delivered"/>
    <s v="Tamil Nadu"/>
  </r>
  <r>
    <s v="IN-AMD-107646"/>
    <x v="861"/>
    <s v="Beauty &amp; Personal Care"/>
    <s v="Electric Trimmer"/>
    <n v="1"/>
    <n v="402.77"/>
    <n v="0.1"/>
    <x v="7631"/>
    <n v="120.03"/>
    <s v="UPI"/>
    <s v="Amazon (FBA)"/>
    <s v="Delivered"/>
    <s v="Delhi"/>
  </r>
  <r>
    <s v="IN-AMD-107647"/>
    <x v="958"/>
    <s v="Beauty &amp; Personal Care"/>
    <s v="Ubtan Face Wash"/>
    <n v="1"/>
    <n v="1358.41"/>
    <n v="0"/>
    <x v="7632"/>
    <n v="230.12"/>
    <s v="Credit/Debit Card"/>
    <s v="Amazon (FBA)"/>
    <s v="Delivered"/>
    <s v="Uttar Pradesh"/>
  </r>
  <r>
    <s v="IN-AMD-107648"/>
    <x v="215"/>
    <s v="Home &amp; Kitchen"/>
    <s v="Induction Cooktop"/>
    <n v="4"/>
    <n v="5186.49"/>
    <n v="0.15"/>
    <x v="7633"/>
    <n v="5121.9799999999996"/>
    <s v="Credit/Debit Card"/>
    <s v="Seller Flex"/>
    <s v="Delivered"/>
    <s v="Kerala"/>
  </r>
  <r>
    <s v="IN-AMD-107649"/>
    <x v="915"/>
    <s v="Home &amp; Kitchen"/>
    <s v="Cotton Bedsheet Double"/>
    <n v="3"/>
    <n v="3864.58"/>
    <n v="0.1"/>
    <x v="7634"/>
    <n v="2841.48"/>
    <s v="Credit/Debit Card"/>
    <s v="Merchant (FBM)"/>
    <s v="Delivered"/>
    <s v="Delhi"/>
  </r>
  <r>
    <s v="IN-AMD-107650"/>
    <x v="350"/>
    <s v="Beauty &amp; Personal Care"/>
    <s v="Ayurvedic Hair Oil"/>
    <n v="2"/>
    <n v="885.34"/>
    <n v="0"/>
    <x v="7635"/>
    <n v="507.7"/>
    <s v="Credit/Debit Card"/>
    <s v="Amazon (FBA)"/>
    <s v="Delivered"/>
    <s v="Telangana"/>
  </r>
  <r>
    <s v="IN-AMD-107651"/>
    <x v="141"/>
    <s v="Beauty &amp; Personal Care"/>
    <s v="Matte Lipstick"/>
    <n v="4"/>
    <n v="608.03"/>
    <n v="0"/>
    <x v="4899"/>
    <n v="637.45000000000005"/>
    <s v="Net Banking"/>
    <s v="Amazon (FBA)"/>
    <s v="Delivered"/>
    <s v="Gujarat"/>
  </r>
  <r>
    <s v="IN-AMD-107652"/>
    <x v="319"/>
    <s v="Beauty &amp; Personal Care"/>
    <s v="Sunscreen Gel SPF 50"/>
    <n v="4"/>
    <n v="850.59"/>
    <n v="0"/>
    <x v="7636"/>
    <n v="632.35"/>
    <s v="Net Banking"/>
    <s v="Amazon (FBA)"/>
    <s v="Delivered"/>
    <s v="Maharashtra"/>
  </r>
  <r>
    <s v="IN-AMD-107653"/>
    <x v="269"/>
    <s v="Home &amp; Kitchen"/>
    <s v="Water Purifier"/>
    <n v="1"/>
    <n v="4741.12"/>
    <n v="0.1"/>
    <x v="7637"/>
    <n v="1095.02"/>
    <s v="Credit/Debit Card"/>
    <s v="Merchant (FBM)"/>
    <s v="Delivered"/>
    <s v="Tamil Nadu"/>
  </r>
  <r>
    <s v="IN-AMD-107654"/>
    <x v="138"/>
    <s v="Pantry &amp; Groceries"/>
    <s v="Ghee 1L"/>
    <n v="2"/>
    <n v="850.09"/>
    <n v="0"/>
    <x v="7638"/>
    <n v="412.03"/>
    <s v="UPI"/>
    <s v="Amazon (FBA)"/>
    <s v="Delivered"/>
    <s v="Maharashtra"/>
  </r>
  <r>
    <s v="IN-AMD-107655"/>
    <x v="729"/>
    <s v="Pantry &amp; Groceries"/>
    <s v="Ghee 1L"/>
    <n v="4"/>
    <n v="668.97"/>
    <n v="0"/>
    <x v="7639"/>
    <n v="509.63"/>
    <s v="Credit/Debit Card"/>
    <s v="Amazon (FBA)"/>
    <s v="Delivered"/>
    <s v="West Bengal"/>
  </r>
  <r>
    <s v="IN-AMD-107656"/>
    <x v="733"/>
    <s v="Electronics &amp; Mobiles"/>
    <s v="Laptop Backpack"/>
    <n v="3"/>
    <n v="32493.68"/>
    <n v="0.05"/>
    <x v="7640"/>
    <n v="0"/>
    <s v="Cash on Delivery (COD)"/>
    <s v="Amazon (FBA)"/>
    <s v="Cancelled"/>
    <s v="Delhi"/>
  </r>
  <r>
    <s v="IN-AMD-107657"/>
    <x v="514"/>
    <s v="Beauty &amp; Personal Care"/>
    <s v="Ayurvedic Hair Oil"/>
    <n v="4"/>
    <n v="1480.64"/>
    <n v="0"/>
    <x v="7641"/>
    <n v="1592.28"/>
    <s v="Credit/Debit Card"/>
    <s v="Amazon (FBA)"/>
    <s v="Delivered"/>
    <s v="Tamil Nadu"/>
  </r>
  <r>
    <s v="IN-AMD-107658"/>
    <x v="316"/>
    <s v="Apparel &amp; Fashion"/>
    <s v="Saree with Unstitched Blouse"/>
    <n v="3"/>
    <n v="1298.0899999999999"/>
    <n v="0.1"/>
    <x v="7642"/>
    <n v="1094.3"/>
    <s v="UPI"/>
    <s v="Seller Flex"/>
    <s v="Delivered"/>
    <s v="Tamil Nadu"/>
  </r>
  <r>
    <s v="IN-AMD-107659"/>
    <x v="575"/>
    <s v="Apparel &amp; Fashion"/>
    <s v="Printed T-Shirt"/>
    <n v="1"/>
    <n v="1016.41"/>
    <n v="0"/>
    <x v="7643"/>
    <n v="260.89999999999998"/>
    <s v="Credit/Debit Card"/>
    <s v="Amazon (FBA)"/>
    <s v="Delivered"/>
    <s v="Uttar Pradesh"/>
  </r>
  <r>
    <s v="IN-AMD-107660"/>
    <x v="603"/>
    <s v="Home &amp; Kitchen"/>
    <s v="Induction Cooktop"/>
    <n v="4"/>
    <n v="3080.14"/>
    <n v="0.25"/>
    <x v="7644"/>
    <n v="2038.93"/>
    <s v="Net Banking"/>
    <s v="Seller Flex"/>
    <s v="Delivered"/>
    <s v="Rajasthan"/>
  </r>
  <r>
    <s v="IN-AMD-107661"/>
    <x v="437"/>
    <s v="Electronics &amp; Mobiles"/>
    <s v="Smartwatch"/>
    <n v="3"/>
    <n v="34208.85"/>
    <n v="0.05"/>
    <x v="7645"/>
    <n v="0"/>
    <s v="UPI"/>
    <s v="Amazon (FBA)"/>
    <s v="Cancelled"/>
    <s v="Tamil Nadu"/>
  </r>
  <r>
    <s v="IN-AMD-107662"/>
    <x v="281"/>
    <s v="Apparel &amp; Fashion"/>
    <s v="Men Denim Jeans"/>
    <n v="1"/>
    <n v="2653.84"/>
    <n v="0"/>
    <x v="7646"/>
    <n v="0"/>
    <s v="UPI"/>
    <s v="Seller Flex"/>
    <s v="Returned"/>
    <s v="Telangana"/>
  </r>
  <r>
    <s v="IN-AMD-107663"/>
    <x v="544"/>
    <s v="Beauty &amp; Personal Care"/>
    <s v="Electric Trimmer"/>
    <n v="1"/>
    <n v="1144.67"/>
    <n v="0"/>
    <x v="7647"/>
    <n v="160.46"/>
    <s v="Amazon Pay Later"/>
    <s v="Seller Flex"/>
    <s v="Delivered"/>
    <s v="Rajasthan"/>
  </r>
  <r>
    <s v="IN-AMD-107664"/>
    <x v="350"/>
    <s v="Electronics &amp; Mobiles"/>
    <s v="Wireless Earbuds"/>
    <n v="1"/>
    <n v="26494.62"/>
    <n v="0.05"/>
    <x v="7648"/>
    <n v="3414.75"/>
    <s v="Cash on Delivery (COD)"/>
    <s v="Merchant (FBM)"/>
    <s v="Delivered"/>
    <s v="Telangana"/>
  </r>
  <r>
    <s v="IN-AMD-107665"/>
    <x v="349"/>
    <s v="Apparel &amp; Fashion"/>
    <s v="Printed T-Shirt"/>
    <n v="4"/>
    <n v="2191.17"/>
    <n v="0.15"/>
    <x v="7649"/>
    <n v="1176.28"/>
    <s v="UPI"/>
    <s v="Amazon (FBA)"/>
    <s v="Shipped"/>
    <s v="West Bengal"/>
  </r>
  <r>
    <s v="IN-AMD-107666"/>
    <x v="363"/>
    <s v="Pantry &amp; Groceries"/>
    <s v="Basmati Rice 5kg"/>
    <n v="1"/>
    <n v="245.8"/>
    <n v="0.05"/>
    <x v="7650"/>
    <n v="76.56"/>
    <s v="UPI"/>
    <s v="Amazon (FBA)"/>
    <s v="Delivered"/>
    <s v="Maharashtra"/>
  </r>
  <r>
    <s v="IN-AMD-107667"/>
    <x v="392"/>
    <s v="Apparel &amp; Fashion"/>
    <s v="Saree with Unstitched Blouse"/>
    <n v="1"/>
    <n v="2274.85"/>
    <n v="0"/>
    <x v="7651"/>
    <n v="351.86"/>
    <s v="Net Banking"/>
    <s v="Amazon (FBA)"/>
    <s v="Shipped"/>
    <s v="Karnataka"/>
  </r>
  <r>
    <s v="IN-AMD-107668"/>
    <x v="261"/>
    <s v="Apparel &amp; Fashion"/>
    <s v="Cotton Kurta Set"/>
    <n v="3"/>
    <n v="2934.07"/>
    <n v="0.05"/>
    <x v="7652"/>
    <n v="1375.07"/>
    <s v="Cash on Delivery (COD)"/>
    <s v="Amazon (FBA)"/>
    <s v="Delivered"/>
    <s v="Uttar Pradesh"/>
  </r>
  <r>
    <s v="IN-AMD-107669"/>
    <x v="253"/>
    <s v="Apparel &amp; Fashion"/>
    <s v="Printed T-Shirt"/>
    <n v="1"/>
    <n v="1257.02"/>
    <n v="0.05"/>
    <x v="7653"/>
    <n v="311.60000000000002"/>
    <s v="Credit/Debit Card"/>
    <s v="Amazon (FBA)"/>
    <s v="Delivered"/>
    <s v="Kerala"/>
  </r>
  <r>
    <s v="IN-AMD-107670"/>
    <x v="638"/>
    <s v="Apparel &amp; Fashion"/>
    <s v="Sports Shoes"/>
    <n v="4"/>
    <n v="2392.81"/>
    <n v="0.1"/>
    <x v="7654"/>
    <n v="2101.36"/>
    <s v="Cash on Delivery (COD)"/>
    <s v="Seller Flex"/>
    <s v="Delivered"/>
    <s v="Maharashtra"/>
  </r>
  <r>
    <s v="IN-AMD-107671"/>
    <x v="241"/>
    <s v="Home &amp; Kitchen"/>
    <s v="Stainless Steel Dinner Set"/>
    <n v="2"/>
    <n v="6151.62"/>
    <n v="0.05"/>
    <x v="7655"/>
    <n v="3650.98"/>
    <s v="Credit/Debit Card"/>
    <s v="Amazon (FBA)"/>
    <s v="Delivered"/>
    <s v="West Bengal"/>
  </r>
  <r>
    <s v="IN-AMD-107672"/>
    <x v="540"/>
    <s v="Beauty &amp; Personal Care"/>
    <s v="Ayurvedic Hair Oil"/>
    <n v="1"/>
    <n v="1353.67"/>
    <n v="0.1"/>
    <x v="7656"/>
    <n v="210.56"/>
    <s v="Credit/Debit Card"/>
    <s v="Amazon (FBA)"/>
    <s v="Delivered"/>
    <s v="Karnataka"/>
  </r>
  <r>
    <s v="IN-AMD-107673"/>
    <x v="63"/>
    <s v="Apparel &amp; Fashion"/>
    <s v="Printed T-Shirt"/>
    <n v="4"/>
    <n v="2412.85"/>
    <n v="0.15"/>
    <x v="7657"/>
    <n v="1896.53"/>
    <s v="Net Banking"/>
    <s v="Amazon (FBA)"/>
    <s v="Delivered"/>
    <s v="Delhi"/>
  </r>
  <r>
    <s v="IN-AMD-107674"/>
    <x v="369"/>
    <s v="Beauty &amp; Personal Care"/>
    <s v="Ubtan Face Wash"/>
    <n v="1"/>
    <n v="462.24"/>
    <n v="0.2"/>
    <x v="7658"/>
    <n v="53.65"/>
    <s v="UPI"/>
    <s v="Seller Flex"/>
    <s v="Delivered"/>
    <s v="Gujarat"/>
  </r>
  <r>
    <s v="IN-AMD-107675"/>
    <x v="176"/>
    <s v="Apparel &amp; Fashion"/>
    <s v="Sports Shoes"/>
    <n v="4"/>
    <n v="2525.7399999999998"/>
    <n v="0.15"/>
    <x v="7659"/>
    <n v="2190.2800000000002"/>
    <s v="Credit/Debit Card"/>
    <s v="Amazon (FBA)"/>
    <s v="Shipped"/>
    <s v="Maharashtra"/>
  </r>
  <r>
    <s v="IN-AMD-107676"/>
    <x v="258"/>
    <s v="Apparel &amp; Fashion"/>
    <s v="Printed T-Shirt"/>
    <n v="1"/>
    <n v="2116.5500000000002"/>
    <n v="0.05"/>
    <x v="7660"/>
    <n v="519.83000000000004"/>
    <s v="Cash on Delivery (COD)"/>
    <s v="Amazon (FBA)"/>
    <s v="Delivered"/>
    <s v="Uttar Pradesh"/>
  </r>
  <r>
    <s v="IN-AMD-107677"/>
    <x v="463"/>
    <s v="Home &amp; Kitchen"/>
    <s v="Mixer Grinder 750W"/>
    <n v="3"/>
    <n v="2936.96"/>
    <n v="0.05"/>
    <x v="7661"/>
    <n v="2636.54"/>
    <s v="UPI"/>
    <s v="Amazon (FBA)"/>
    <s v="Delivered"/>
    <s v="West Bengal"/>
  </r>
  <r>
    <s v="IN-AMD-107678"/>
    <x v="348"/>
    <s v="Home &amp; Kitchen"/>
    <s v="Induction Cooktop"/>
    <n v="2"/>
    <n v="5328.38"/>
    <n v="0.1"/>
    <x v="7662"/>
    <n v="1879.53"/>
    <s v="Credit/Debit Card"/>
    <s v="Amazon (FBA)"/>
    <s v="Delivered"/>
    <s v="Uttar Pradesh"/>
  </r>
  <r>
    <s v="IN-AMD-107679"/>
    <x v="927"/>
    <s v="Home &amp; Kitchen"/>
    <s v="Stainless Steel Dinner Set"/>
    <n v="2"/>
    <n v="2022.29"/>
    <n v="0"/>
    <x v="7663"/>
    <n v="0"/>
    <s v="UPI"/>
    <s v="Amazon (FBA)"/>
    <s v="Returned"/>
    <s v="Maharashtra"/>
  </r>
  <r>
    <s v="IN-AMD-107680"/>
    <x v="831"/>
    <s v="Electronics &amp; Mobiles"/>
    <s v="Power Bank 20000mAh"/>
    <n v="4"/>
    <n v="830.16"/>
    <n v="0.15"/>
    <x v="7664"/>
    <n v="0"/>
    <s v="UPI"/>
    <s v="Amazon (FBA)"/>
    <s v="Returned"/>
    <s v="Uttar Pradesh"/>
  </r>
  <r>
    <s v="IN-AMD-107681"/>
    <x v="860"/>
    <s v="Electronics &amp; Mobiles"/>
    <s v="Laptop Backpack"/>
    <n v="4"/>
    <n v="30305.71"/>
    <n v="0.1"/>
    <x v="7665"/>
    <n v="24386.39"/>
    <s v="UPI"/>
    <s v="Amazon (FBA)"/>
    <s v="Delivered"/>
    <s v="Karnataka"/>
  </r>
  <r>
    <s v="IN-AMD-107682"/>
    <x v="4"/>
    <s v="Electronics &amp; Mobiles"/>
    <s v="Laptop Backpack"/>
    <n v="2"/>
    <n v="1233.5999999999999"/>
    <n v="0.1"/>
    <x v="7666"/>
    <n v="414.17"/>
    <s v="UPI"/>
    <s v="Amazon (FBA)"/>
    <s v="Delivered"/>
    <s v="Maharashtra"/>
  </r>
  <r>
    <s v="IN-AMD-107683"/>
    <x v="14"/>
    <s v="Electronics &amp; Mobiles"/>
    <s v="Laptop Backpack"/>
    <n v="3"/>
    <n v="1039.74"/>
    <n v="0.05"/>
    <x v="7667"/>
    <n v="768.69"/>
    <s v="Credit/Debit Card"/>
    <s v="Amazon (FBA)"/>
    <s v="Delivered"/>
    <s v="Delhi"/>
  </r>
  <r>
    <s v="IN-AMD-107684"/>
    <x v="125"/>
    <s v="Home &amp; Kitchen"/>
    <s v="Water Purifier"/>
    <n v="3"/>
    <n v="3383.07"/>
    <n v="0.1"/>
    <x v="7668"/>
    <n v="0"/>
    <s v="UPI"/>
    <s v="Seller Flex"/>
    <s v="Returned"/>
    <s v="West Bengal"/>
  </r>
  <r>
    <s v="IN-AMD-107685"/>
    <x v="256"/>
    <s v="Electronics &amp; Mobiles"/>
    <s v="5G Smartphone"/>
    <n v="1"/>
    <n v="34094.42"/>
    <n v="0"/>
    <x v="7669"/>
    <n v="7119.93"/>
    <s v="Credit/Debit Card"/>
    <s v="Merchant (FBM)"/>
    <s v="Delivered"/>
    <s v="Maharashtra"/>
  </r>
  <r>
    <s v="IN-AMD-107686"/>
    <x v="867"/>
    <s v="Beauty &amp; Personal Care"/>
    <s v="Sunscreen Gel SPF 50"/>
    <n v="3"/>
    <n v="1001.07"/>
    <n v="0"/>
    <x v="7670"/>
    <n v="677.43"/>
    <s v="Cash on Delivery (COD)"/>
    <s v="Amazon (FBA)"/>
    <s v="Delivered"/>
    <s v="Tamil Nadu"/>
  </r>
  <r>
    <s v="IN-AMD-107687"/>
    <x v="452"/>
    <s v="Electronics &amp; Mobiles"/>
    <s v="Wireless Earbuds"/>
    <n v="2"/>
    <n v="9419.0499999999993"/>
    <n v="0.15"/>
    <x v="7671"/>
    <n v="0"/>
    <s v="Credit/Debit Card"/>
    <s v="Amazon (FBA)"/>
    <s v="Cancelled"/>
    <s v="Gujarat"/>
  </r>
  <r>
    <s v="IN-AMD-107688"/>
    <x v="694"/>
    <s v="Apparel &amp; Fashion"/>
    <s v="Sports Shoes"/>
    <n v="2"/>
    <n v="1091"/>
    <n v="0.05"/>
    <x v="7672"/>
    <n v="595.23"/>
    <s v="Cash on Delivery (COD)"/>
    <s v="Merchant (FBM)"/>
    <s v="Delivered"/>
    <s v="Tamil Nadu"/>
  </r>
  <r>
    <s v="IN-AMD-107689"/>
    <x v="548"/>
    <s v="Apparel &amp; Fashion"/>
    <s v="Printed T-Shirt"/>
    <n v="3"/>
    <n v="1072.21"/>
    <n v="0.1"/>
    <x v="7673"/>
    <n v="607.86"/>
    <s v="UPI"/>
    <s v="Amazon (FBA)"/>
    <s v="Delivered"/>
    <s v="Karnataka"/>
  </r>
  <r>
    <s v="IN-AMD-107690"/>
    <x v="700"/>
    <s v="Electronics &amp; Mobiles"/>
    <s v="Laptop Backpack"/>
    <n v="3"/>
    <n v="28934.21"/>
    <n v="0"/>
    <x v="7674"/>
    <n v="19703.84"/>
    <s v="Cash on Delivery (COD)"/>
    <s v="Amazon (FBA)"/>
    <s v="Delivered"/>
    <s v="Karnataka"/>
  </r>
  <r>
    <s v="IN-AMD-107691"/>
    <x v="109"/>
    <s v="Beauty &amp; Personal Care"/>
    <s v="Sunscreen Gel SPF 50"/>
    <n v="2"/>
    <n v="1121.07"/>
    <n v="0"/>
    <x v="7675"/>
    <n v="754.95"/>
    <s v="Cash on Delivery (COD)"/>
    <s v="Merchant (FBM)"/>
    <s v="Delivered"/>
    <s v="Rajasthan"/>
  </r>
  <r>
    <s v="IN-AMD-107692"/>
    <x v="621"/>
    <s v="Electronics &amp; Mobiles"/>
    <s v="Smartwatch"/>
    <n v="2"/>
    <n v="15586.53"/>
    <n v="0.15"/>
    <x v="7676"/>
    <n v="8280.51"/>
    <s v="UPI"/>
    <s v="Seller Flex"/>
    <s v="Delivered"/>
    <s v="Maharashtra"/>
  </r>
  <r>
    <s v="IN-AMD-107693"/>
    <x v="426"/>
    <s v="Apparel &amp; Fashion"/>
    <s v="Cotton Kurta Set"/>
    <n v="2"/>
    <n v="737.85"/>
    <n v="0.15"/>
    <x v="7677"/>
    <n v="0"/>
    <s v="Net Banking"/>
    <s v="Amazon (FBA)"/>
    <s v="Returned"/>
    <s v="Delhi"/>
  </r>
  <r>
    <s v="IN-AMD-107694"/>
    <x v="350"/>
    <s v="Beauty &amp; Personal Care"/>
    <s v="Ubtan Face Wash"/>
    <n v="2"/>
    <n v="879.72"/>
    <n v="0.15"/>
    <x v="7678"/>
    <n v="302.86"/>
    <s v="Net Banking"/>
    <s v="Amazon (FBA)"/>
    <s v="Delivered"/>
    <s v="Telangana"/>
  </r>
  <r>
    <s v="IN-AMD-107695"/>
    <x v="797"/>
    <s v="Home &amp; Kitchen"/>
    <s v="Induction Cooktop"/>
    <n v="2"/>
    <n v="3418.88"/>
    <n v="0.2"/>
    <x v="7679"/>
    <n v="1238.97"/>
    <s v="Cash on Delivery (COD)"/>
    <s v="Seller Flex"/>
    <s v="Delivered"/>
    <s v="Karnataka"/>
  </r>
  <r>
    <s v="IN-AMD-107696"/>
    <x v="203"/>
    <s v="Electronics &amp; Mobiles"/>
    <s v="Power Bank 20000mAh"/>
    <n v="3"/>
    <n v="4310.84"/>
    <n v="0.05"/>
    <x v="7680"/>
    <n v="2044.61"/>
    <s v="Amazon Pay Later"/>
    <s v="Amazon (FBA)"/>
    <s v="Delivered"/>
    <s v="Gujarat"/>
  </r>
  <r>
    <s v="IN-AMD-107697"/>
    <x v="577"/>
    <s v="Apparel &amp; Fashion"/>
    <s v="Cotton Kurta Set"/>
    <n v="3"/>
    <n v="2128.81"/>
    <n v="0.15"/>
    <x v="7681"/>
    <n v="812.28"/>
    <s v="UPI"/>
    <s v="Amazon (FBA)"/>
    <s v="Delivered"/>
    <s v="Uttar Pradesh"/>
  </r>
  <r>
    <s v="IN-AMD-107698"/>
    <x v="201"/>
    <s v="Home &amp; Kitchen"/>
    <s v="Water Purifier"/>
    <n v="1"/>
    <n v="5534.16"/>
    <n v="0.05"/>
    <x v="7682"/>
    <n v="1014.87"/>
    <s v="UPI"/>
    <s v="Amazon (FBA)"/>
    <s v="Delivered"/>
    <s v="Delhi"/>
  </r>
  <r>
    <s v="IN-AMD-107699"/>
    <x v="385"/>
    <s v="Pantry &amp; Groceries"/>
    <s v="Basmati Rice 5kg"/>
    <n v="1"/>
    <n v="428.54"/>
    <n v="0"/>
    <x v="7683"/>
    <n v="116.65"/>
    <s v="Net Banking"/>
    <s v="Seller Flex"/>
    <s v="Delivered"/>
    <s v="Kerala"/>
  </r>
  <r>
    <s v="IN-AMD-107700"/>
    <x v="702"/>
    <s v="Beauty &amp; Personal Care"/>
    <s v="Matte Lipstick"/>
    <n v="4"/>
    <n v="1485.66"/>
    <n v="0.1"/>
    <x v="7684"/>
    <n v="1821.22"/>
    <s v="UPI"/>
    <s v="Amazon (FBA)"/>
    <s v="Delivered"/>
    <s v="Delhi"/>
  </r>
  <r>
    <s v="IN-AMD-107701"/>
    <x v="349"/>
    <s v="Apparel &amp; Fashion"/>
    <s v="Cotton Kurta Set"/>
    <n v="1"/>
    <n v="2248.25"/>
    <n v="0"/>
    <x v="7685"/>
    <n v="774.13"/>
    <s v="Credit/Debit Card"/>
    <s v="Amazon (FBA)"/>
    <s v="Delivered"/>
    <s v="Rajasthan"/>
  </r>
  <r>
    <s v="IN-AMD-107702"/>
    <x v="915"/>
    <s v="Pantry &amp; Groceries"/>
    <s v="Basmati Rice 5kg"/>
    <n v="3"/>
    <n v="274.19"/>
    <n v="0.05"/>
    <x v="7686"/>
    <n v="0"/>
    <s v="UPI"/>
    <s v="Seller Flex"/>
    <s v="Cancelled"/>
    <s v="Maharashtra"/>
  </r>
  <r>
    <s v="IN-AMD-107703"/>
    <x v="271"/>
    <s v="Electronics &amp; Mobiles"/>
    <s v="Laptop Backpack"/>
    <n v="1"/>
    <n v="1636.66"/>
    <n v="0"/>
    <x v="7687"/>
    <n v="463.97"/>
    <s v="UPI"/>
    <s v="Amazon (FBA)"/>
    <s v="Delivered"/>
    <s v="Maharashtra"/>
  </r>
  <r>
    <s v="IN-AMD-107704"/>
    <x v="27"/>
    <s v="Electronics &amp; Mobiles"/>
    <s v="Laptop Backpack"/>
    <n v="1"/>
    <n v="22379.68"/>
    <n v="0.05"/>
    <x v="7688"/>
    <n v="2917.37"/>
    <s v="UPI"/>
    <s v="Amazon (FBA)"/>
    <s v="Delivered"/>
    <s v="Maharashtra"/>
  </r>
  <r>
    <s v="IN-AMD-107705"/>
    <x v="915"/>
    <s v="Beauty &amp; Personal Care"/>
    <s v="Electric Trimmer"/>
    <n v="3"/>
    <n v="641.1"/>
    <n v="0.2"/>
    <x v="7689"/>
    <n v="190.25"/>
    <s v="UPI"/>
    <s v="Amazon (FBA)"/>
    <s v="Delivered"/>
    <s v="Maharashtra"/>
  </r>
  <r>
    <s v="IN-AMD-107706"/>
    <x v="111"/>
    <s v="Electronics &amp; Mobiles"/>
    <s v="5G Smartphone"/>
    <n v="2"/>
    <n v="11486.16"/>
    <n v="0.1"/>
    <x v="7690"/>
    <n v="2593.98"/>
    <s v="Credit/Debit Card"/>
    <s v="Amazon (FBA)"/>
    <s v="Delivered"/>
    <s v="Karnataka"/>
  </r>
  <r>
    <s v="IN-AMD-107707"/>
    <x v="87"/>
    <s v="Electronics &amp; Mobiles"/>
    <s v="Laptop Backpack"/>
    <n v="3"/>
    <n v="5297.93"/>
    <n v="0"/>
    <x v="7691"/>
    <n v="2272.4499999999998"/>
    <s v="UPI"/>
    <s v="Amazon (FBA)"/>
    <s v="Delivered"/>
    <s v="Delhi"/>
  </r>
  <r>
    <s v="IN-AMD-107708"/>
    <x v="816"/>
    <s v="Electronics &amp; Mobiles"/>
    <s v="Smartwatch"/>
    <n v="3"/>
    <n v="2282.2199999999998"/>
    <n v="0.15"/>
    <x v="7692"/>
    <n v="1318.92"/>
    <s v="UPI"/>
    <s v="Amazon (FBA)"/>
    <s v="Delivered"/>
    <s v="West Bengal"/>
  </r>
  <r>
    <s v="IN-AMD-107709"/>
    <x v="556"/>
    <s v="Apparel &amp; Fashion"/>
    <s v="Men Denim Jeans"/>
    <n v="4"/>
    <n v="2594.5"/>
    <n v="0.15"/>
    <x v="7693"/>
    <n v="1096.1500000000001"/>
    <s v="Cash on Delivery (COD)"/>
    <s v="Amazon (FBA)"/>
    <s v="Delivered"/>
    <s v="Delhi"/>
  </r>
  <r>
    <s v="IN-AMD-107710"/>
    <x v="700"/>
    <s v="Home &amp; Kitchen"/>
    <s v="Mixer Grinder 750W"/>
    <n v="4"/>
    <n v="883.49"/>
    <n v="0"/>
    <x v="7694"/>
    <n v="712.89"/>
    <s v="Credit/Debit Card"/>
    <s v="Seller Flex"/>
    <s v="Delivered"/>
    <s v="Maharashtra"/>
  </r>
  <r>
    <s v="IN-AMD-107711"/>
    <x v="577"/>
    <s v="Home &amp; Kitchen"/>
    <s v="Water Purifier"/>
    <n v="4"/>
    <n v="2395.58"/>
    <n v="0.15"/>
    <x v="7695"/>
    <n v="2760.7"/>
    <s v="Credit/Debit Card"/>
    <s v="Amazon (FBA)"/>
    <s v="Delivered"/>
    <s v="Maharashtra"/>
  </r>
  <r>
    <s v="IN-AMD-107712"/>
    <x v="104"/>
    <s v="Electronics &amp; Mobiles"/>
    <s v="Power Bank 20000mAh"/>
    <n v="2"/>
    <n v="29241.31"/>
    <n v="0.1"/>
    <x v="7696"/>
    <n v="13108.07"/>
    <s v="Credit/Debit Card"/>
    <s v="Amazon (FBA)"/>
    <s v="Delivered"/>
    <s v="Tamil Nadu"/>
  </r>
  <r>
    <s v="IN-AMD-107713"/>
    <x v="377"/>
    <s v="Apparel &amp; Fashion"/>
    <s v="Printed T-Shirt"/>
    <n v="1"/>
    <n v="772.67"/>
    <n v="0.1"/>
    <x v="7697"/>
    <n v="0"/>
    <s v="UPI"/>
    <s v="Seller Flex"/>
    <s v="Cancelled"/>
    <s v="Karnataka"/>
  </r>
  <r>
    <s v="IN-AMD-107714"/>
    <x v="184"/>
    <s v="Pantry &amp; Groceries"/>
    <s v="Ghee 1L"/>
    <n v="4"/>
    <n v="1176.54"/>
    <n v="0.2"/>
    <x v="7698"/>
    <n v="876.59"/>
    <s v="UPI"/>
    <s v="Amazon (FBA)"/>
    <s v="Delivered"/>
    <s v="Delhi"/>
  </r>
  <r>
    <s v="IN-AMD-107715"/>
    <x v="12"/>
    <s v="Beauty &amp; Personal Care"/>
    <s v="Ubtan Face Wash"/>
    <n v="3"/>
    <n v="1200"/>
    <n v="0"/>
    <x v="7699"/>
    <n v="1244.8"/>
    <s v="UPI"/>
    <s v="Seller Flex"/>
    <s v="Delivered"/>
    <s v="Karnataka"/>
  </r>
  <r>
    <s v="IN-AMD-107716"/>
    <x v="117"/>
    <s v="Apparel &amp; Fashion"/>
    <s v="Sports Shoes"/>
    <n v="4"/>
    <n v="2032.74"/>
    <n v="0.1"/>
    <x v="7700"/>
    <n v="1159.22"/>
    <s v="UPI"/>
    <s v="Amazon (FBA)"/>
    <s v="Delivered"/>
    <s v="Delhi"/>
  </r>
  <r>
    <s v="IN-AMD-107717"/>
    <x v="323"/>
    <s v="Pantry &amp; Groceries"/>
    <s v="Ghee 1L"/>
    <n v="3"/>
    <n v="289.45999999999998"/>
    <n v="0"/>
    <x v="7701"/>
    <n v="299.05"/>
    <s v="Credit/Debit Card"/>
    <s v="Merchant (FBM)"/>
    <s v="Shipped"/>
    <s v="Rajasthan"/>
  </r>
  <r>
    <s v="IN-AMD-107718"/>
    <x v="476"/>
    <s v="Home &amp; Kitchen"/>
    <s v="Stainless Steel Dinner Set"/>
    <n v="2"/>
    <n v="6596.75"/>
    <n v="0.15"/>
    <x v="7702"/>
    <n v="2550.35"/>
    <s v="Credit/Debit Card"/>
    <s v="Merchant (FBM)"/>
    <s v="Delivered"/>
    <s v="Rajasthan"/>
  </r>
  <r>
    <s v="IN-AMD-107719"/>
    <x v="323"/>
    <s v="Electronics &amp; Mobiles"/>
    <s v="Wireless Earbuds"/>
    <n v="4"/>
    <n v="24474.59"/>
    <n v="0.2"/>
    <x v="7703"/>
    <n v="26066.63"/>
    <s v="UPI"/>
    <s v="Amazon (FBA)"/>
    <s v="Delivered"/>
    <s v="Telangana"/>
  </r>
  <r>
    <s v="IN-AMD-107720"/>
    <x v="138"/>
    <s v="Electronics &amp; Mobiles"/>
    <s v="Smartwatch"/>
    <n v="3"/>
    <n v="8966.09"/>
    <n v="0"/>
    <x v="7704"/>
    <n v="7191.14"/>
    <s v="UPI"/>
    <s v="Amazon (FBA)"/>
    <s v="Delivered"/>
    <s v="Karnataka"/>
  </r>
  <r>
    <s v="IN-AMD-107721"/>
    <x v="167"/>
    <s v="Electronics &amp; Mobiles"/>
    <s v="Smartwatch"/>
    <n v="1"/>
    <n v="20378.45"/>
    <n v="0"/>
    <x v="7705"/>
    <n v="3394.62"/>
    <s v="UPI"/>
    <s v="Amazon (FBA)"/>
    <s v="Delivered"/>
    <s v="Gujarat"/>
  </r>
  <r>
    <s v="IN-AMD-107722"/>
    <x v="287"/>
    <s v="Home &amp; Kitchen"/>
    <s v="Stainless Steel Dinner Set"/>
    <n v="2"/>
    <n v="3354.23"/>
    <n v="0.25"/>
    <x v="7706"/>
    <n v="1525.04"/>
    <s v="Net Banking"/>
    <s v="Seller Flex"/>
    <s v="Delivered"/>
    <s v="Maharashtra"/>
  </r>
  <r>
    <s v="IN-AMD-107723"/>
    <x v="553"/>
    <s v="Electronics &amp; Mobiles"/>
    <s v="Power Bank 20000mAh"/>
    <n v="3"/>
    <n v="25628.07"/>
    <n v="0.2"/>
    <x v="7707"/>
    <n v="9263.41"/>
    <s v="Net Banking"/>
    <s v="Amazon (FBA)"/>
    <s v="Delivered"/>
    <s v="Tamil Nadu"/>
  </r>
  <r>
    <s v="IN-AMD-107724"/>
    <x v="366"/>
    <s v="Apparel &amp; Fashion"/>
    <s v="Sports Shoes"/>
    <n v="1"/>
    <n v="1778.92"/>
    <n v="0.2"/>
    <x v="7708"/>
    <n v="436.51"/>
    <s v="Cash on Delivery (COD)"/>
    <s v="Seller Flex"/>
    <s v="Delivered"/>
    <s v="Gujarat"/>
  </r>
  <r>
    <s v="IN-AMD-107725"/>
    <x v="714"/>
    <s v="Electronics &amp; Mobiles"/>
    <s v="Power Bank 20000mAh"/>
    <n v="1"/>
    <n v="6457.29"/>
    <n v="0.2"/>
    <x v="7709"/>
    <n v="661.68"/>
    <s v="Credit/Debit Card"/>
    <s v="Seller Flex"/>
    <s v="Delivered"/>
    <s v="Delhi"/>
  </r>
  <r>
    <s v="IN-AMD-107726"/>
    <x v="411"/>
    <s v="Pantry &amp; Groceries"/>
    <s v="Organic Turmeric Powder"/>
    <n v="3"/>
    <n v="380.64"/>
    <n v="0.1"/>
    <x v="7710"/>
    <n v="157.07"/>
    <s v="Amazon Pay Later"/>
    <s v="Amazon (FBA)"/>
    <s v="Delivered"/>
    <s v="Karnataka"/>
  </r>
  <r>
    <s v="IN-AMD-107727"/>
    <x v="69"/>
    <s v="Apparel &amp; Fashion"/>
    <s v="Cotton Kurta Set"/>
    <n v="4"/>
    <n v="454.36"/>
    <n v="0.25"/>
    <x v="7711"/>
    <n v="0"/>
    <s v="UPI"/>
    <s v="Seller Flex"/>
    <s v="Returned"/>
    <s v="Uttar Pradesh"/>
  </r>
  <r>
    <s v="IN-AMD-107728"/>
    <x v="63"/>
    <s v="Pantry &amp; Groceries"/>
    <s v="Ghee 1L"/>
    <n v="1"/>
    <n v="982.69"/>
    <n v="0.2"/>
    <x v="7712"/>
    <n v="106.11"/>
    <s v="UPI"/>
    <s v="Seller Flex"/>
    <s v="Delivered"/>
    <s v="West Bengal"/>
  </r>
  <r>
    <s v="IN-AMD-107729"/>
    <x v="966"/>
    <s v="Pantry &amp; Groceries"/>
    <s v="Ghee 1L"/>
    <n v="2"/>
    <n v="585.52"/>
    <n v="0"/>
    <x v="7713"/>
    <n v="360.95"/>
    <s v="UPI"/>
    <s v="Seller Flex"/>
    <s v="Delivered"/>
    <s v="Uttar Pradesh"/>
  </r>
  <r>
    <s v="IN-AMD-107730"/>
    <x v="935"/>
    <s v="Electronics &amp; Mobiles"/>
    <s v="5G Smartphone"/>
    <n v="1"/>
    <n v="27421.200000000001"/>
    <n v="0.15"/>
    <x v="7714"/>
    <n v="5217.24"/>
    <s v="UPI"/>
    <s v="Amazon (FBA)"/>
    <s v="Delivered"/>
    <s v="Karnataka"/>
  </r>
  <r>
    <s v="IN-AMD-107731"/>
    <x v="505"/>
    <s v="Apparel &amp; Fashion"/>
    <s v="Printed T-Shirt"/>
    <n v="4"/>
    <n v="1460.12"/>
    <n v="0.15"/>
    <x v="7715"/>
    <n v="1302.4100000000001"/>
    <s v="Credit/Debit Card"/>
    <s v="Amazon (FBA)"/>
    <s v="Delivered"/>
    <s v="Maharashtra"/>
  </r>
  <r>
    <s v="IN-AMD-107732"/>
    <x v="778"/>
    <s v="Electronics &amp; Mobiles"/>
    <s v="Smartwatch"/>
    <n v="2"/>
    <n v="1005.46"/>
    <n v="0"/>
    <x v="7716"/>
    <n v="288.12"/>
    <s v="UPI"/>
    <s v="Amazon (FBA)"/>
    <s v="Delivered"/>
    <s v="Karnataka"/>
  </r>
  <r>
    <s v="IN-AMD-107733"/>
    <x v="192"/>
    <s v="Pantry &amp; Groceries"/>
    <s v="Organic Turmeric Powder"/>
    <n v="2"/>
    <n v="341.04"/>
    <n v="0.15"/>
    <x v="7717"/>
    <n v="70.5"/>
    <s v="UPI"/>
    <s v="Amazon (FBA)"/>
    <s v="Delivered"/>
    <s v="Maharashtra"/>
  </r>
  <r>
    <s v="IN-AMD-107734"/>
    <x v="358"/>
    <s v="Apparel &amp; Fashion"/>
    <s v="Printed T-Shirt"/>
    <n v="2"/>
    <n v="1289.78"/>
    <n v="0.05"/>
    <x v="7718"/>
    <n v="847.18"/>
    <s v="Net Banking"/>
    <s v="Amazon (FBA)"/>
    <s v="Delivered"/>
    <s v="Rajasthan"/>
  </r>
  <r>
    <s v="IN-AMD-107735"/>
    <x v="180"/>
    <s v="Electronics &amp; Mobiles"/>
    <s v="Wireless Earbuds"/>
    <n v="3"/>
    <n v="34243.120000000003"/>
    <n v="0.2"/>
    <x v="7719"/>
    <n v="12588.33"/>
    <s v="Amazon Pay Later"/>
    <s v="Merchant (FBM)"/>
    <s v="Delivered"/>
    <s v="Delhi"/>
  </r>
  <r>
    <s v="IN-AMD-107736"/>
    <x v="788"/>
    <s v="Electronics &amp; Mobiles"/>
    <s v="5G Smartphone"/>
    <n v="1"/>
    <n v="23396.38"/>
    <n v="0.15"/>
    <x v="7720"/>
    <n v="6182.89"/>
    <s v="Credit/Debit Card"/>
    <s v="Amazon (FBA)"/>
    <s v="Delivered"/>
    <s v="Rajasthan"/>
  </r>
  <r>
    <s v="IN-AMD-107737"/>
    <x v="781"/>
    <s v="Apparel &amp; Fashion"/>
    <s v="Printed T-Shirt"/>
    <n v="4"/>
    <n v="921.26"/>
    <n v="0.2"/>
    <x v="7721"/>
    <n v="0"/>
    <s v="UPI"/>
    <s v="Amazon (FBA)"/>
    <s v="Returned"/>
    <s v="Tamil Nadu"/>
  </r>
  <r>
    <s v="IN-AMD-107738"/>
    <x v="403"/>
    <s v="Pantry &amp; Groceries"/>
    <s v="Organic Turmeric Powder"/>
    <n v="3"/>
    <n v="988.57"/>
    <n v="0"/>
    <x v="7722"/>
    <n v="905.32"/>
    <s v="UPI"/>
    <s v="Seller Flex"/>
    <s v="Delivered"/>
    <s v="Telangana"/>
  </r>
  <r>
    <s v="IN-AMD-107739"/>
    <x v="282"/>
    <s v="Home &amp; Kitchen"/>
    <s v="Stainless Steel Dinner Set"/>
    <n v="3"/>
    <n v="7409.48"/>
    <n v="0.15"/>
    <x v="7723"/>
    <n v="4884.96"/>
    <s v="Net Banking"/>
    <s v="Amazon (FBA)"/>
    <s v="Delivered"/>
    <s v="Kerala"/>
  </r>
  <r>
    <s v="IN-AMD-107740"/>
    <x v="972"/>
    <s v="Beauty &amp; Personal Care"/>
    <s v="Sunscreen Gel SPF 50"/>
    <n v="2"/>
    <n v="463.07"/>
    <n v="0.05"/>
    <x v="7724"/>
    <n v="184.31"/>
    <s v="UPI"/>
    <s v="Amazon (FBA)"/>
    <s v="Delivered"/>
    <s v="Rajasthan"/>
  </r>
  <r>
    <s v="IN-AMD-107741"/>
    <x v="893"/>
    <s v="Apparel &amp; Fashion"/>
    <s v="Cotton Kurta Set"/>
    <n v="3"/>
    <n v="357.33"/>
    <n v="0.15"/>
    <x v="7725"/>
    <n v="220.17"/>
    <s v="UPI"/>
    <s v="Amazon (FBA)"/>
    <s v="Delivered"/>
    <s v="Kerala"/>
  </r>
  <r>
    <s v="IN-AMD-107742"/>
    <x v="706"/>
    <s v="Electronics &amp; Mobiles"/>
    <s v="Power Bank 20000mAh"/>
    <n v="1"/>
    <n v="1888.22"/>
    <n v="0.1"/>
    <x v="7726"/>
    <n v="412.82"/>
    <s v="Cash on Delivery (COD)"/>
    <s v="Merchant (FBM)"/>
    <s v="Delivered"/>
    <s v="Delhi"/>
  </r>
  <r>
    <s v="IN-AMD-107743"/>
    <x v="561"/>
    <s v="Pantry &amp; Groceries"/>
    <s v="Ghee 1L"/>
    <n v="3"/>
    <n v="364.82"/>
    <n v="0.05"/>
    <x v="7727"/>
    <n v="167.43"/>
    <s v="Credit/Debit Card"/>
    <s v="Amazon (FBA)"/>
    <s v="Delivered"/>
    <s v="Telangana"/>
  </r>
  <r>
    <s v="IN-AMD-107744"/>
    <x v="220"/>
    <s v="Electronics &amp; Mobiles"/>
    <s v="Smartwatch"/>
    <n v="3"/>
    <n v="33001.06"/>
    <n v="0"/>
    <x v="7728"/>
    <n v="26434.69"/>
    <s v="Net Banking"/>
    <s v="Amazon (FBA)"/>
    <s v="Delivered"/>
    <s v="Delhi"/>
  </r>
  <r>
    <s v="IN-AMD-107745"/>
    <x v="171"/>
    <s v="Pantry &amp; Groceries"/>
    <s v="Filter Coffee Powder"/>
    <n v="2"/>
    <n v="1107.3499999999999"/>
    <n v="0.1"/>
    <x v="7729"/>
    <n v="0"/>
    <s v="Credit/Debit Card"/>
    <s v="Amazon (FBA)"/>
    <s v="Returned"/>
    <s v="Uttar Pradesh"/>
  </r>
  <r>
    <s v="IN-AMD-107746"/>
    <x v="625"/>
    <s v="Apparel &amp; Fashion"/>
    <s v="Cotton Kurta Set"/>
    <n v="2"/>
    <n v="807.89"/>
    <n v="0.05"/>
    <x v="7730"/>
    <n v="375.42"/>
    <s v="UPI"/>
    <s v="Amazon (FBA)"/>
    <s v="Delivered"/>
    <s v="Tamil Nadu"/>
  </r>
  <r>
    <s v="IN-AMD-107747"/>
    <x v="934"/>
    <s v="Electronics &amp; Mobiles"/>
    <s v="Smartwatch"/>
    <n v="3"/>
    <n v="1324.6"/>
    <n v="0.05"/>
    <x v="7731"/>
    <n v="1036.6400000000001"/>
    <s v="Cash on Delivery (COD)"/>
    <s v="Amazon (FBA)"/>
    <s v="Delivered"/>
    <s v="Maharashtra"/>
  </r>
  <r>
    <s v="IN-AMD-107748"/>
    <x v="371"/>
    <s v="Home &amp; Kitchen"/>
    <s v="Water Purifier"/>
    <n v="2"/>
    <n v="5928.87"/>
    <n v="0.25"/>
    <x v="7732"/>
    <n v="2727.12"/>
    <s v="UPI"/>
    <s v="Amazon (FBA)"/>
    <s v="Delivered"/>
    <s v="Gujarat"/>
  </r>
  <r>
    <s v="IN-AMD-107749"/>
    <x v="106"/>
    <s v="Pantry &amp; Groceries"/>
    <s v="Basmati Rice 5kg"/>
    <n v="4"/>
    <n v="403.69"/>
    <n v="0.15"/>
    <x v="7733"/>
    <n v="336.24"/>
    <s v="UPI"/>
    <s v="Amazon (FBA)"/>
    <s v="Delivered"/>
    <s v="Delhi"/>
  </r>
  <r>
    <s v="IN-AMD-107750"/>
    <x v="434"/>
    <s v="Pantry &amp; Groceries"/>
    <s v="Organic Turmeric Powder"/>
    <n v="4"/>
    <n v="707.15"/>
    <n v="0.1"/>
    <x v="7734"/>
    <n v="665.29"/>
    <s v="Credit/Debit Card"/>
    <s v="Merchant (FBM)"/>
    <s v="Delivered"/>
    <s v="Delhi"/>
  </r>
  <r>
    <s v="IN-AMD-107751"/>
    <x v="654"/>
    <s v="Electronics &amp; Mobiles"/>
    <s v="5G Smartphone"/>
    <n v="4"/>
    <n v="7188.86"/>
    <n v="0.2"/>
    <x v="7735"/>
    <n v="6608.83"/>
    <s v="UPI"/>
    <s v="Amazon (FBA)"/>
    <s v="Delivered"/>
    <s v="Delhi"/>
  </r>
  <r>
    <s v="IN-AMD-107752"/>
    <x v="898"/>
    <s v="Electronics &amp; Mobiles"/>
    <s v="Laptop Backpack"/>
    <n v="3"/>
    <n v="16071.18"/>
    <n v="0"/>
    <x v="7736"/>
    <n v="9809.81"/>
    <s v="UPI"/>
    <s v="Amazon (FBA)"/>
    <s v="Delivered"/>
    <s v="Tamil Nadu"/>
  </r>
  <r>
    <s v="IN-AMD-107753"/>
    <x v="693"/>
    <s v="Home &amp; Kitchen"/>
    <s v="Water Purifier"/>
    <n v="1"/>
    <n v="3078.5"/>
    <n v="0.1"/>
    <x v="7737"/>
    <n v="362.31"/>
    <s v="Credit/Debit Card"/>
    <s v="Amazon (FBA)"/>
    <s v="Delivered"/>
    <s v="Tamil Nadu"/>
  </r>
  <r>
    <s v="IN-AMD-107754"/>
    <x v="477"/>
    <s v="Home &amp; Kitchen"/>
    <s v="Mixer Grinder 750W"/>
    <n v="1"/>
    <n v="5331.13"/>
    <n v="0.2"/>
    <x v="7738"/>
    <n v="801.94"/>
    <s v="Cash on Delivery (COD)"/>
    <s v="Amazon (FBA)"/>
    <s v="Delivered"/>
    <s v="Uttar Pradesh"/>
  </r>
  <r>
    <s v="IN-AMD-107755"/>
    <x v="673"/>
    <s v="Home &amp; Kitchen"/>
    <s v="Induction Cooktop"/>
    <n v="2"/>
    <n v="1743.05"/>
    <n v="0"/>
    <x v="7739"/>
    <n v="513.23"/>
    <s v="UPI"/>
    <s v="Amazon (FBA)"/>
    <s v="Delivered"/>
    <s v="Delhi"/>
  </r>
  <r>
    <s v="IN-AMD-107756"/>
    <x v="206"/>
    <s v="Electronics &amp; Mobiles"/>
    <s v="Laptop Backpack"/>
    <n v="1"/>
    <n v="28522.75"/>
    <n v="0"/>
    <x v="7740"/>
    <n v="0"/>
    <s v="Cash on Delivery (COD)"/>
    <s v="Amazon (FBA)"/>
    <s v="Returned"/>
    <s v="Karnataka"/>
  </r>
  <r>
    <s v="IN-AMD-107757"/>
    <x v="878"/>
    <s v="Pantry &amp; Groceries"/>
    <s v="Ghee 1L"/>
    <n v="1"/>
    <n v="780.39"/>
    <n v="0"/>
    <x v="7741"/>
    <n v="239.74"/>
    <s v="UPI"/>
    <s v="Amazon (FBA)"/>
    <s v="Delivered"/>
    <s v="Delhi"/>
  </r>
  <r>
    <s v="IN-AMD-107758"/>
    <x v="464"/>
    <s v="Home &amp; Kitchen"/>
    <s v="Mixer Grinder 750W"/>
    <n v="3"/>
    <n v="1736.66"/>
    <n v="0.25"/>
    <x v="7742"/>
    <n v="1339.51"/>
    <s v="UPI"/>
    <s v="Amazon (FBA)"/>
    <s v="Delivered"/>
    <s v="Karnataka"/>
  </r>
  <r>
    <s v="IN-AMD-107759"/>
    <x v="94"/>
    <s v="Beauty &amp; Personal Care"/>
    <s v="Matte Lipstick"/>
    <n v="2"/>
    <n v="1399.86"/>
    <n v="0.1"/>
    <x v="7743"/>
    <n v="650.99"/>
    <s v="Credit/Debit Card"/>
    <s v="Amazon (FBA)"/>
    <s v="Delivered"/>
    <s v="Tamil Nadu"/>
  </r>
  <r>
    <s v="IN-AMD-107760"/>
    <x v="188"/>
    <s v="Apparel &amp; Fashion"/>
    <s v="Cotton Kurta Set"/>
    <n v="1"/>
    <n v="786.98"/>
    <n v="0.05"/>
    <x v="7744"/>
    <n v="171.62"/>
    <s v="UPI"/>
    <s v="Seller Flex"/>
    <s v="Delivered"/>
    <s v="Telangana"/>
  </r>
  <r>
    <s v="IN-AMD-107761"/>
    <x v="422"/>
    <s v="Apparel &amp; Fashion"/>
    <s v="Printed T-Shirt"/>
    <n v="4"/>
    <n v="1414.56"/>
    <n v="0.05"/>
    <x v="7745"/>
    <n v="1808.34"/>
    <s v="UPI"/>
    <s v="Seller Flex"/>
    <s v="Delivered"/>
    <s v="Telangana"/>
  </r>
  <r>
    <s v="IN-AMD-107762"/>
    <x v="62"/>
    <s v="Pantry &amp; Groceries"/>
    <s v="Filter Coffee Powder"/>
    <n v="2"/>
    <n v="669.86"/>
    <n v="0.05"/>
    <x v="7746"/>
    <n v="421.9"/>
    <s v="Credit/Debit Card"/>
    <s v="Amazon (FBA)"/>
    <s v="Shipped"/>
    <s v="Gujarat"/>
  </r>
  <r>
    <s v="IN-AMD-107763"/>
    <x v="692"/>
    <s v="Home &amp; Kitchen"/>
    <s v="Mixer Grinder 750W"/>
    <n v="2"/>
    <n v="4367.82"/>
    <n v="0.15"/>
    <x v="7747"/>
    <n v="1986.98"/>
    <s v="Net Banking"/>
    <s v="Seller Flex"/>
    <s v="Delivered"/>
    <s v="Karnataka"/>
  </r>
  <r>
    <s v="IN-AMD-107764"/>
    <x v="476"/>
    <s v="Beauty &amp; Personal Care"/>
    <s v="Matte Lipstick"/>
    <n v="2"/>
    <n v="346.15"/>
    <n v="0.2"/>
    <x v="7748"/>
    <n v="165.03"/>
    <s v="Credit/Debit Card"/>
    <s v="Seller Flex"/>
    <s v="Delivered"/>
    <s v="Tamil Nadu"/>
  </r>
  <r>
    <s v="IN-AMD-107765"/>
    <x v="773"/>
    <s v="Pantry &amp; Groceries"/>
    <s v="Assorted Dry Fruits 500g"/>
    <n v="4"/>
    <n v="188.93"/>
    <n v="0"/>
    <x v="7749"/>
    <n v="125.23"/>
    <s v="UPI"/>
    <s v="Merchant (FBM)"/>
    <s v="Delivered"/>
    <s v="Uttar Pradesh"/>
  </r>
  <r>
    <s v="IN-AMD-107766"/>
    <x v="657"/>
    <s v="Home &amp; Kitchen"/>
    <s v="Mixer Grinder 750W"/>
    <n v="1"/>
    <n v="4615.6000000000004"/>
    <n v="0"/>
    <x v="7750"/>
    <n v="1100.44"/>
    <s v="Cash on Delivery (COD)"/>
    <s v="Amazon (FBA)"/>
    <s v="Delivered"/>
    <s v="Tamil Nadu"/>
  </r>
  <r>
    <s v="IN-AMD-107767"/>
    <x v="532"/>
    <s v="Apparel &amp; Fashion"/>
    <s v="Sports Shoes"/>
    <n v="4"/>
    <n v="1758.81"/>
    <n v="0"/>
    <x v="7751"/>
    <n v="1395.48"/>
    <s v="Credit/Debit Card"/>
    <s v="Seller Flex"/>
    <s v="Delivered"/>
    <s v="Uttar Pradesh"/>
  </r>
  <r>
    <s v="IN-AMD-107768"/>
    <x v="170"/>
    <s v="Electronics &amp; Mobiles"/>
    <s v="Laptop Backpack"/>
    <n v="2"/>
    <n v="31668.25"/>
    <n v="0.05"/>
    <x v="7752"/>
    <n v="18617.64"/>
    <s v="UPI"/>
    <s v="Seller Flex"/>
    <s v="Delivered"/>
    <s v="Gujarat"/>
  </r>
  <r>
    <s v="IN-AMD-107769"/>
    <x v="142"/>
    <s v="Electronics &amp; Mobiles"/>
    <s v="Power Bank 20000mAh"/>
    <n v="2"/>
    <n v="34740.720000000001"/>
    <n v="0.1"/>
    <x v="7753"/>
    <n v="20305.849999999999"/>
    <s v="Credit/Debit Card"/>
    <s v="Amazon (FBA)"/>
    <s v="Delivered"/>
    <s v="Maharashtra"/>
  </r>
  <r>
    <s v="IN-AMD-107770"/>
    <x v="457"/>
    <s v="Electronics &amp; Mobiles"/>
    <s v="5G Smartphone"/>
    <n v="3"/>
    <n v="19639.509999999998"/>
    <n v="0.15"/>
    <x v="7754"/>
    <n v="10631.99"/>
    <s v="UPI"/>
    <s v="Seller Flex"/>
    <s v="Delivered"/>
    <s v="Delhi"/>
  </r>
  <r>
    <s v="IN-AMD-107771"/>
    <x v="176"/>
    <s v="Electronics &amp; Mobiles"/>
    <s v="Smartwatch"/>
    <n v="3"/>
    <n v="12573.74"/>
    <n v="0.2"/>
    <x v="7755"/>
    <n v="6944.53"/>
    <s v="Cash on Delivery (COD)"/>
    <s v="Amazon (FBA)"/>
    <s v="Delivered"/>
    <s v="Tamil Nadu"/>
  </r>
  <r>
    <s v="IN-AMD-107772"/>
    <x v="54"/>
    <s v="Electronics &amp; Mobiles"/>
    <s v="Laptop Backpack"/>
    <n v="3"/>
    <n v="9021.34"/>
    <n v="0.1"/>
    <x v="7756"/>
    <n v="4215.7"/>
    <s v="Cash on Delivery (COD)"/>
    <s v="Amazon (FBA)"/>
    <s v="Delivered"/>
    <s v="Tamil Nadu"/>
  </r>
  <r>
    <s v="IN-AMD-107773"/>
    <x v="628"/>
    <s v="Apparel &amp; Fashion"/>
    <s v="Men Denim Jeans"/>
    <n v="3"/>
    <n v="2052.94"/>
    <n v="0.05"/>
    <x v="7757"/>
    <n v="1883.68"/>
    <s v="UPI"/>
    <s v="Seller Flex"/>
    <s v="Delivered"/>
    <s v="Maharashtra"/>
  </r>
  <r>
    <s v="IN-AMD-107774"/>
    <x v="324"/>
    <s v="Apparel &amp; Fashion"/>
    <s v="Saree with Unstitched Blouse"/>
    <n v="2"/>
    <n v="2228.63"/>
    <n v="0.1"/>
    <x v="7758"/>
    <n v="609.46"/>
    <s v="Cash on Delivery (COD)"/>
    <s v="Amazon (FBA)"/>
    <s v="Delivered"/>
    <s v="Tamil Nadu"/>
  </r>
  <r>
    <s v="IN-AMD-107775"/>
    <x v="919"/>
    <s v="Apparel &amp; Fashion"/>
    <s v="Printed T-Shirt"/>
    <n v="4"/>
    <n v="2355.2399999999998"/>
    <n v="0.2"/>
    <x v="7759"/>
    <n v="2494.1999999999998"/>
    <s v="UPI"/>
    <s v="Amazon (FBA)"/>
    <s v="Delivered"/>
    <s v="Telangana"/>
  </r>
  <r>
    <s v="IN-AMD-107776"/>
    <x v="373"/>
    <s v="Electronics &amp; Mobiles"/>
    <s v="Smartwatch"/>
    <n v="3"/>
    <n v="21547.119999999999"/>
    <n v="0.1"/>
    <x v="7760"/>
    <n v="15238.73"/>
    <s v="Credit/Debit Card"/>
    <s v="Amazon (FBA)"/>
    <s v="Delivered"/>
    <s v="Delhi"/>
  </r>
  <r>
    <s v="IN-AMD-107777"/>
    <x v="871"/>
    <s v="Electronics &amp; Mobiles"/>
    <s v="Power Bank 20000mAh"/>
    <n v="4"/>
    <n v="32147.46"/>
    <n v="0.15"/>
    <x v="7761"/>
    <n v="19277.41"/>
    <s v="UPI"/>
    <s v="Amazon (FBA)"/>
    <s v="Shipped"/>
    <s v="Kerala"/>
  </r>
  <r>
    <s v="IN-AMD-107778"/>
    <x v="193"/>
    <s v="Home &amp; Kitchen"/>
    <s v="Mixer Grinder 750W"/>
    <n v="3"/>
    <n v="3735.63"/>
    <n v="0.15"/>
    <x v="7762"/>
    <n v="2076.7199999999998"/>
    <s v="Cash on Delivery (COD)"/>
    <s v="Amazon (FBA)"/>
    <s v="Delivered"/>
    <s v="Telangana"/>
  </r>
  <r>
    <s v="IN-AMD-107779"/>
    <x v="385"/>
    <s v="Apparel &amp; Fashion"/>
    <s v="Men Denim Jeans"/>
    <n v="1"/>
    <n v="2278.29"/>
    <n v="0.2"/>
    <x v="7763"/>
    <n v="261.31"/>
    <s v="UPI"/>
    <s v="Amazon (FBA)"/>
    <s v="Delivered"/>
    <s v="Uttar Pradesh"/>
  </r>
  <r>
    <s v="IN-AMD-107780"/>
    <x v="444"/>
    <s v="Apparel &amp; Fashion"/>
    <s v="Cotton Kurta Set"/>
    <n v="3"/>
    <n v="2591.5"/>
    <n v="0.15"/>
    <x v="7764"/>
    <n v="1696.51"/>
    <s v="UPI"/>
    <s v="Seller Flex"/>
    <s v="Delivered"/>
    <s v="Karnataka"/>
  </r>
  <r>
    <s v="IN-AMD-107781"/>
    <x v="414"/>
    <s v="Home &amp; Kitchen"/>
    <s v="Cotton Bedsheet Double"/>
    <n v="4"/>
    <n v="3120.19"/>
    <n v="0.05"/>
    <x v="7765"/>
    <n v="3623.4"/>
    <s v="UPI"/>
    <s v="Amazon (FBA)"/>
    <s v="Delivered"/>
    <s v="Rajasthan"/>
  </r>
  <r>
    <s v="IN-AMD-107782"/>
    <x v="493"/>
    <s v="Beauty &amp; Personal Care"/>
    <s v="Ubtan Face Wash"/>
    <n v="3"/>
    <n v="1161.43"/>
    <n v="0.2"/>
    <x v="7766"/>
    <n v="752.5"/>
    <s v="Cash on Delivery (COD)"/>
    <s v="Amazon (FBA)"/>
    <s v="Delivered"/>
    <s v="Delhi"/>
  </r>
  <r>
    <s v="IN-AMD-107783"/>
    <x v="379"/>
    <s v="Apparel &amp; Fashion"/>
    <s v="Cotton Kurta Set"/>
    <n v="1"/>
    <n v="2290.1999999999998"/>
    <n v="0.05"/>
    <x v="7767"/>
    <n v="0"/>
    <s v="Credit/Debit Card"/>
    <s v="Amazon (FBA)"/>
    <s v="Cancelled"/>
    <s v="Maharashtra"/>
  </r>
  <r>
    <s v="IN-AMD-107784"/>
    <x v="587"/>
    <s v="Home &amp; Kitchen"/>
    <s v="Cotton Bedsheet Double"/>
    <n v="4"/>
    <n v="6753.69"/>
    <n v="0.15"/>
    <x v="7768"/>
    <n v="5671.65"/>
    <s v="Amazon Pay Later"/>
    <s v="Amazon (FBA)"/>
    <s v="Shipped"/>
    <s v="Maharashtra"/>
  </r>
  <r>
    <s v="IN-AMD-107785"/>
    <x v="27"/>
    <s v="Pantry &amp; Groceries"/>
    <s v="Ghee 1L"/>
    <n v="4"/>
    <n v="710.26"/>
    <n v="0.2"/>
    <x v="7769"/>
    <n v="705.5"/>
    <s v="Credit/Debit Card"/>
    <s v="Amazon (FBA)"/>
    <s v="Delivered"/>
    <s v="Delhi"/>
  </r>
  <r>
    <s v="IN-AMD-107786"/>
    <x v="971"/>
    <s v="Beauty &amp; Personal Care"/>
    <s v="Ubtan Face Wash"/>
    <n v="4"/>
    <n v="913.29"/>
    <n v="0.1"/>
    <x v="7770"/>
    <n v="1045.4000000000001"/>
    <s v="UPI"/>
    <s v="Amazon (FBA)"/>
    <s v="Delivered"/>
    <s v="Maharashtra"/>
  </r>
  <r>
    <s v="IN-AMD-107787"/>
    <x v="521"/>
    <s v="Apparel &amp; Fashion"/>
    <s v="Saree with Unstitched Blouse"/>
    <n v="2"/>
    <n v="1238.32"/>
    <n v="0.15"/>
    <x v="7771"/>
    <n v="613.37"/>
    <s v="UPI"/>
    <s v="Amazon (FBA)"/>
    <s v="Delivered"/>
    <s v="Maharashtra"/>
  </r>
  <r>
    <s v="IN-AMD-107788"/>
    <x v="613"/>
    <s v="Home &amp; Kitchen"/>
    <s v="Water Purifier"/>
    <n v="4"/>
    <n v="6088.55"/>
    <n v="0"/>
    <x v="7772"/>
    <n v="4968.58"/>
    <s v="UPI"/>
    <s v="Amazon (FBA)"/>
    <s v="Delivered"/>
    <s v="Uttar Pradesh"/>
  </r>
  <r>
    <s v="IN-AMD-107789"/>
    <x v="540"/>
    <s v="Electronics &amp; Mobiles"/>
    <s v="Power Bank 20000mAh"/>
    <n v="2"/>
    <n v="13356.84"/>
    <n v="0.05"/>
    <x v="7773"/>
    <n v="8762.75"/>
    <s v="UPI"/>
    <s v="Amazon (FBA)"/>
    <s v="Shipped"/>
    <s v="Delhi"/>
  </r>
  <r>
    <s v="IN-AMD-107790"/>
    <x v="446"/>
    <s v="Home &amp; Kitchen"/>
    <s v="Mixer Grinder 750W"/>
    <n v="1"/>
    <n v="1096.78"/>
    <n v="0.1"/>
    <x v="7774"/>
    <n v="303.88"/>
    <s v="Credit/Debit Card"/>
    <s v="Amazon (FBA)"/>
    <s v="Delivered"/>
    <s v="Delhi"/>
  </r>
  <r>
    <s v="IN-AMD-107791"/>
    <x v="826"/>
    <s v="Pantry &amp; Groceries"/>
    <s v="Ghee 1L"/>
    <n v="4"/>
    <n v="809.36"/>
    <n v="0"/>
    <x v="7775"/>
    <n v="1015.04"/>
    <s v="Amazon Pay Later"/>
    <s v="Seller Flex"/>
    <s v="Shipped"/>
    <s v="Rajasthan"/>
  </r>
  <r>
    <s v="IN-AMD-107792"/>
    <x v="655"/>
    <s v="Apparel &amp; Fashion"/>
    <s v="Cotton Kurta Set"/>
    <n v="4"/>
    <n v="1545.83"/>
    <n v="0.15"/>
    <x v="7776"/>
    <n v="1658.72"/>
    <s v="UPI"/>
    <s v="Merchant (FBM)"/>
    <s v="Delivered"/>
    <s v="Uttar Pradesh"/>
  </r>
  <r>
    <s v="IN-AMD-107793"/>
    <x v="159"/>
    <s v="Pantry &amp; Groceries"/>
    <s v="Filter Coffee Powder"/>
    <n v="4"/>
    <n v="656.24"/>
    <n v="0.05"/>
    <x v="7777"/>
    <n v="719.15"/>
    <s v="Cash on Delivery (COD)"/>
    <s v="Amazon (FBA)"/>
    <s v="Delivered"/>
    <s v="Karnataka"/>
  </r>
  <r>
    <s v="IN-AMD-107794"/>
    <x v="765"/>
    <s v="Apparel &amp; Fashion"/>
    <s v="Sports Shoes"/>
    <n v="1"/>
    <n v="1681.99"/>
    <n v="0.15"/>
    <x v="7778"/>
    <n v="337.39"/>
    <s v="UPI"/>
    <s v="Amazon (FBA)"/>
    <s v="Delivered"/>
    <s v="Delhi"/>
  </r>
  <r>
    <s v="IN-AMD-107795"/>
    <x v="70"/>
    <s v="Pantry &amp; Groceries"/>
    <s v="Organic Turmeric Powder"/>
    <n v="2"/>
    <n v="800.56"/>
    <n v="0.15"/>
    <x v="7779"/>
    <n v="302.95"/>
    <s v="UPI"/>
    <s v="Amazon (FBA)"/>
    <s v="Delivered"/>
    <s v="Kerala"/>
  </r>
  <r>
    <s v="IN-AMD-107796"/>
    <x v="398"/>
    <s v="Home &amp; Kitchen"/>
    <s v="Stainless Steel Dinner Set"/>
    <n v="3"/>
    <n v="5708.12"/>
    <n v="0.1"/>
    <x v="7780"/>
    <n v="4547.3900000000003"/>
    <s v="UPI"/>
    <s v="Amazon (FBA)"/>
    <s v="Delivered"/>
    <s v="Delhi"/>
  </r>
  <r>
    <s v="IN-AMD-107797"/>
    <x v="166"/>
    <s v="Electronics &amp; Mobiles"/>
    <s v="Wireless Earbuds"/>
    <n v="1"/>
    <n v="9401.27"/>
    <n v="0.15"/>
    <x v="7781"/>
    <n v="1851.99"/>
    <s v="Credit/Debit Card"/>
    <s v="Amazon (FBA)"/>
    <s v="Delivered"/>
    <s v="Delhi"/>
  </r>
  <r>
    <s v="IN-AMD-107798"/>
    <x v="251"/>
    <s v="Home &amp; Kitchen"/>
    <s v="Cotton Bedsheet Double"/>
    <n v="1"/>
    <n v="2978.76"/>
    <n v="0.1"/>
    <x v="7782"/>
    <n v="876.83"/>
    <s v="UPI"/>
    <s v="Seller Flex"/>
    <s v="Delivered"/>
    <s v="Karnataka"/>
  </r>
  <r>
    <s v="IN-AMD-107799"/>
    <x v="901"/>
    <s v="Electronics &amp; Mobiles"/>
    <s v="Laptop Backpack"/>
    <n v="1"/>
    <n v="11156.52"/>
    <n v="0.05"/>
    <x v="7783"/>
    <n v="1828.29"/>
    <s v="Net Banking"/>
    <s v="Amazon (FBA)"/>
    <s v="Delivered"/>
    <s v="Karnataka"/>
  </r>
  <r>
    <s v="IN-AMD-107800"/>
    <x v="461"/>
    <s v="Electronics &amp; Mobiles"/>
    <s v="5G Smartphone"/>
    <n v="2"/>
    <n v="6677.65"/>
    <n v="0.15"/>
    <x v="7784"/>
    <n v="3397.34"/>
    <s v="UPI"/>
    <s v="Amazon (FBA)"/>
    <s v="Delivered"/>
    <s v="Telangana"/>
  </r>
  <r>
    <s v="IN-AMD-107801"/>
    <x v="751"/>
    <s v="Beauty &amp; Personal Care"/>
    <s v="Matte Lipstick"/>
    <n v="2"/>
    <n v="1127.8900000000001"/>
    <n v="0.1"/>
    <x v="7785"/>
    <n v="355.34"/>
    <s v="UPI"/>
    <s v="Amazon (FBA)"/>
    <s v="Delivered"/>
    <s v="West Bengal"/>
  </r>
  <r>
    <s v="IN-AMD-107802"/>
    <x v="924"/>
    <s v="Electronics &amp; Mobiles"/>
    <s v="Smartwatch"/>
    <n v="2"/>
    <n v="15116.54"/>
    <n v="0"/>
    <x v="7786"/>
    <n v="6890.98"/>
    <s v="Cash on Delivery (COD)"/>
    <s v="Merchant (FBM)"/>
    <s v="Delivered"/>
    <s v="Karnataka"/>
  </r>
  <r>
    <s v="IN-AMD-107803"/>
    <x v="495"/>
    <s v="Beauty &amp; Personal Care"/>
    <s v="Electric Trimmer"/>
    <n v="2"/>
    <n v="1364.17"/>
    <n v="0.15"/>
    <x v="7787"/>
    <n v="323.83"/>
    <s v="UPI"/>
    <s v="Seller Flex"/>
    <s v="Delivered"/>
    <s v="Kerala"/>
  </r>
  <r>
    <s v="IN-AMD-107804"/>
    <x v="531"/>
    <s v="Electronics &amp; Mobiles"/>
    <s v="Wireless Earbuds"/>
    <n v="2"/>
    <n v="20754.75"/>
    <n v="0.1"/>
    <x v="7788"/>
    <n v="8746.82"/>
    <s v="Amazon Pay Later"/>
    <s v="Amazon (FBA)"/>
    <s v="Delivered"/>
    <s v="Karnataka"/>
  </r>
  <r>
    <s v="IN-AMD-107805"/>
    <x v="151"/>
    <s v="Electronics &amp; Mobiles"/>
    <s v="Laptop Backpack"/>
    <n v="4"/>
    <n v="5533.1"/>
    <n v="0"/>
    <x v="7789"/>
    <n v="5340.14"/>
    <s v="UPI"/>
    <s v="Seller Flex"/>
    <s v="Delivered"/>
    <s v="Telangana"/>
  </r>
  <r>
    <s v="IN-AMD-107806"/>
    <x v="627"/>
    <s v="Pantry &amp; Groceries"/>
    <s v="Ghee 1L"/>
    <n v="3"/>
    <n v="480.23"/>
    <n v="0.15"/>
    <x v="7790"/>
    <n v="197.75"/>
    <s v="Cash on Delivery (COD)"/>
    <s v="Amazon (FBA)"/>
    <s v="Delivered"/>
    <s v="Uttar Pradesh"/>
  </r>
  <r>
    <s v="IN-AMD-107807"/>
    <x v="620"/>
    <s v="Apparel &amp; Fashion"/>
    <s v="Saree with Unstitched Blouse"/>
    <n v="3"/>
    <n v="2847.92"/>
    <n v="0.05"/>
    <x v="7791"/>
    <n v="1580.45"/>
    <s v="Credit/Debit Card"/>
    <s v="Amazon (FBA)"/>
    <s v="Delivered"/>
    <s v="Maharashtra"/>
  </r>
  <r>
    <s v="IN-AMD-107808"/>
    <x v="356"/>
    <s v="Home &amp; Kitchen"/>
    <s v="Induction Cooktop"/>
    <n v="2"/>
    <n v="7549.23"/>
    <n v="0.1"/>
    <x v="7792"/>
    <n v="2293.5300000000002"/>
    <s v="Cash on Delivery (COD)"/>
    <s v="Seller Flex"/>
    <s v="Delivered"/>
    <s v="Gujarat"/>
  </r>
  <r>
    <s v="IN-AMD-107809"/>
    <x v="33"/>
    <s v="Home &amp; Kitchen"/>
    <s v="Water Purifier"/>
    <n v="2"/>
    <n v="6805.07"/>
    <n v="0.05"/>
    <x v="7793"/>
    <n v="2830.2"/>
    <s v="UPI"/>
    <s v="Amazon (FBA)"/>
    <s v="Delivered"/>
    <s v="Uttar Pradesh"/>
  </r>
  <r>
    <s v="IN-AMD-107810"/>
    <x v="848"/>
    <s v="Home &amp; Kitchen"/>
    <s v="Water Purifier"/>
    <n v="4"/>
    <n v="7574.31"/>
    <n v="0.15"/>
    <x v="7794"/>
    <n v="6868.61"/>
    <s v="UPI"/>
    <s v="Amazon (FBA)"/>
    <s v="Delivered"/>
    <s v="Tamil Nadu"/>
  </r>
  <r>
    <s v="IN-AMD-107811"/>
    <x v="399"/>
    <s v="Pantry &amp; Groceries"/>
    <s v="Basmati Rice 5kg"/>
    <n v="2"/>
    <n v="934.26"/>
    <n v="0.1"/>
    <x v="7795"/>
    <n v="256.77"/>
    <s v="UPI"/>
    <s v="Amazon (FBA)"/>
    <s v="Delivered"/>
    <s v="Tamil Nadu"/>
  </r>
  <r>
    <s v="IN-AMD-107812"/>
    <x v="852"/>
    <s v="Home &amp; Kitchen"/>
    <s v="Induction Cooktop"/>
    <n v="4"/>
    <n v="3806.06"/>
    <n v="0.05"/>
    <x v="7796"/>
    <n v="3048.12"/>
    <s v="UPI"/>
    <s v="Seller Flex"/>
    <s v="Delivered"/>
    <s v="Uttar Pradesh"/>
  </r>
  <r>
    <s v="IN-AMD-107813"/>
    <x v="186"/>
    <s v="Apparel &amp; Fashion"/>
    <s v="Men Denim Jeans"/>
    <n v="4"/>
    <n v="1948.59"/>
    <n v="0"/>
    <x v="7797"/>
    <n v="1915.21"/>
    <s v="UPI"/>
    <s v="Amazon (FBA)"/>
    <s v="Delivered"/>
    <s v="Maharashtra"/>
  </r>
  <r>
    <s v="IN-AMD-107814"/>
    <x v="383"/>
    <s v="Beauty &amp; Personal Care"/>
    <s v="Ayurvedic Hair Oil"/>
    <n v="1"/>
    <n v="296.17"/>
    <n v="0.1"/>
    <x v="7798"/>
    <n v="80.89"/>
    <s v="Cash on Delivery (COD)"/>
    <s v="Seller Flex"/>
    <s v="Delivered"/>
    <s v="Telangana"/>
  </r>
  <r>
    <s v="IN-AMD-107815"/>
    <x v="305"/>
    <s v="Electronics &amp; Mobiles"/>
    <s v="5G Smartphone"/>
    <n v="1"/>
    <n v="10466.27"/>
    <n v="0.1"/>
    <x v="7799"/>
    <n v="2478.9"/>
    <s v="Cash on Delivery (COD)"/>
    <s v="Amazon (FBA)"/>
    <s v="Shipped"/>
    <s v="Karnataka"/>
  </r>
  <r>
    <s v="IN-AMD-107816"/>
    <x v="34"/>
    <s v="Apparel &amp; Fashion"/>
    <s v="Sports Shoes"/>
    <n v="2"/>
    <n v="1425.75"/>
    <n v="0"/>
    <x v="7800"/>
    <n v="882.4"/>
    <s v="UPI"/>
    <s v="Amazon (FBA)"/>
    <s v="Delivered"/>
    <s v="Delhi"/>
  </r>
  <r>
    <s v="IN-AMD-107817"/>
    <x v="79"/>
    <s v="Pantry &amp; Groceries"/>
    <s v="Basmati Rice 5kg"/>
    <n v="4"/>
    <n v="574.36"/>
    <n v="0.05"/>
    <x v="7801"/>
    <n v="296.97000000000003"/>
    <s v="UPI"/>
    <s v="Seller Flex"/>
    <s v="Delivered"/>
    <s v="Maharashtra"/>
  </r>
  <r>
    <s v="IN-AMD-107818"/>
    <x v="367"/>
    <s v="Home &amp; Kitchen"/>
    <s v="Mixer Grinder 750W"/>
    <n v="2"/>
    <n v="686.99"/>
    <n v="0.2"/>
    <x v="7802"/>
    <n v="178.97"/>
    <s v="Cash on Delivery (COD)"/>
    <s v="Amazon (FBA)"/>
    <s v="Shipped"/>
    <s v="Maharashtra"/>
  </r>
  <r>
    <s v="IN-AMD-107819"/>
    <x v="644"/>
    <s v="Beauty &amp; Personal Care"/>
    <s v="Sunscreen Gel SPF 50"/>
    <n v="1"/>
    <n v="542.35"/>
    <n v="0.1"/>
    <x v="7803"/>
    <n v="162.47999999999999"/>
    <s v="Cash on Delivery (COD)"/>
    <s v="Amazon (FBA)"/>
    <s v="Delivered"/>
    <s v="West Bengal"/>
  </r>
  <r>
    <s v="IN-AMD-107820"/>
    <x v="317"/>
    <s v="Home &amp; Kitchen"/>
    <s v="Stainless Steel Dinner Set"/>
    <n v="1"/>
    <n v="2060.54"/>
    <n v="0.05"/>
    <x v="7804"/>
    <n v="0"/>
    <s v="UPI"/>
    <s v="Amazon (FBA)"/>
    <s v="Returned"/>
    <s v="Delhi"/>
  </r>
  <r>
    <s v="IN-AMD-107821"/>
    <x v="744"/>
    <s v="Beauty &amp; Personal Care"/>
    <s v="Electric Trimmer"/>
    <n v="1"/>
    <n v="867.14"/>
    <n v="0.2"/>
    <x v="7805"/>
    <n v="148.94"/>
    <s v="Cash on Delivery (COD)"/>
    <s v="Amazon (FBA)"/>
    <s v="Delivered"/>
    <s v="Telangana"/>
  </r>
  <r>
    <s v="IN-AMD-107822"/>
    <x v="832"/>
    <s v="Pantry &amp; Groceries"/>
    <s v="Filter Coffee Powder"/>
    <n v="1"/>
    <n v="996.65"/>
    <n v="0.15"/>
    <x v="7806"/>
    <n v="172.32"/>
    <s v="Credit/Debit Card"/>
    <s v="Amazon (FBA)"/>
    <s v="Delivered"/>
    <s v="Delhi"/>
  </r>
  <r>
    <s v="IN-AMD-107823"/>
    <x v="491"/>
    <s v="Electronics &amp; Mobiles"/>
    <s v="Wireless Earbuds"/>
    <n v="1"/>
    <n v="11327.78"/>
    <n v="0"/>
    <x v="7807"/>
    <n v="3307.56"/>
    <s v="Amazon Pay Later"/>
    <s v="Amazon (FBA)"/>
    <s v="Delivered"/>
    <s v="Gujarat"/>
  </r>
  <r>
    <s v="IN-AMD-107824"/>
    <x v="180"/>
    <s v="Electronics &amp; Mobiles"/>
    <s v="Smartwatch"/>
    <n v="2"/>
    <n v="2238.73"/>
    <n v="0.2"/>
    <x v="7808"/>
    <n v="1160.73"/>
    <s v="Credit/Debit Card"/>
    <s v="Amazon (FBA)"/>
    <s v="Delivered"/>
    <s v="Tamil Nadu"/>
  </r>
  <r>
    <s v="IN-AMD-107825"/>
    <x v="274"/>
    <s v="Apparel &amp; Fashion"/>
    <s v="Sports Shoes"/>
    <n v="2"/>
    <n v="1853.68"/>
    <n v="0"/>
    <x v="7809"/>
    <n v="899.87"/>
    <s v="Cash on Delivery (COD)"/>
    <s v="Amazon (FBA)"/>
    <s v="Delivered"/>
    <s v="Karnataka"/>
  </r>
  <r>
    <s v="IN-AMD-107826"/>
    <x v="938"/>
    <s v="Home &amp; Kitchen"/>
    <s v="Induction Cooktop"/>
    <n v="1"/>
    <n v="2899.14"/>
    <n v="0"/>
    <x v="7810"/>
    <n v="436.34"/>
    <s v="Cash on Delivery (COD)"/>
    <s v="Amazon (FBA)"/>
    <s v="Delivered"/>
    <s v="West Bengal"/>
  </r>
  <r>
    <s v="IN-AMD-107827"/>
    <x v="921"/>
    <s v="Electronics &amp; Mobiles"/>
    <s v="5G Smartphone"/>
    <n v="2"/>
    <n v="31295.97"/>
    <n v="0"/>
    <x v="7811"/>
    <n v="20005.169999999998"/>
    <s v="UPI"/>
    <s v="Seller Flex"/>
    <s v="Delivered"/>
    <s v="Tamil Nadu"/>
  </r>
  <r>
    <s v="IN-AMD-107828"/>
    <x v="270"/>
    <s v="Electronics &amp; Mobiles"/>
    <s v="Wireless Earbuds"/>
    <n v="1"/>
    <n v="20816.71"/>
    <n v="0.05"/>
    <x v="7812"/>
    <n v="4205.28"/>
    <s v="UPI"/>
    <s v="Merchant (FBM)"/>
    <s v="Delivered"/>
    <s v="Tamil Nadu"/>
  </r>
  <r>
    <s v="IN-AMD-107829"/>
    <x v="892"/>
    <s v="Apparel &amp; Fashion"/>
    <s v="Printed T-Shirt"/>
    <n v="1"/>
    <n v="2768.79"/>
    <n v="0.1"/>
    <x v="7813"/>
    <n v="810.15"/>
    <s v="UPI"/>
    <s v="Amazon (FBA)"/>
    <s v="Delivered"/>
    <s v="Telangana"/>
  </r>
  <r>
    <s v="IN-AMD-107830"/>
    <x v="250"/>
    <s v="Pantry &amp; Groceries"/>
    <s v="Basmati Rice 5kg"/>
    <n v="1"/>
    <n v="826.08"/>
    <n v="0.15"/>
    <x v="7814"/>
    <n v="208.45"/>
    <s v="UPI"/>
    <s v="Amazon (FBA)"/>
    <s v="Delivered"/>
    <s v="Rajasthan"/>
  </r>
  <r>
    <s v="IN-AMD-107831"/>
    <x v="323"/>
    <s v="Home &amp; Kitchen"/>
    <s v="Stainless Steel Dinner Set"/>
    <n v="2"/>
    <n v="4920.01"/>
    <n v="0"/>
    <x v="7815"/>
    <n v="1916.43"/>
    <s v="UPI"/>
    <s v="Amazon (FBA)"/>
    <s v="Delivered"/>
    <s v="Delhi"/>
  </r>
  <r>
    <s v="IN-AMD-107832"/>
    <x v="365"/>
    <s v="Apparel &amp; Fashion"/>
    <s v="Sports Shoes"/>
    <n v="2"/>
    <n v="1498.79"/>
    <n v="0"/>
    <x v="7816"/>
    <n v="436.69"/>
    <s v="Credit/Debit Card"/>
    <s v="Amazon (FBA)"/>
    <s v="Delivered"/>
    <s v="Tamil Nadu"/>
  </r>
  <r>
    <s v="IN-AMD-107833"/>
    <x v="951"/>
    <s v="Electronics &amp; Mobiles"/>
    <s v="Laptop Backpack"/>
    <n v="4"/>
    <n v="25685.91"/>
    <n v="0.1"/>
    <x v="7817"/>
    <n v="21935.57"/>
    <s v="UPI"/>
    <s v="Amazon (FBA)"/>
    <s v="Shipped"/>
    <s v="Karnataka"/>
  </r>
  <r>
    <s v="IN-AMD-107834"/>
    <x v="407"/>
    <s v="Apparel &amp; Fashion"/>
    <s v="Printed T-Shirt"/>
    <n v="2"/>
    <n v="2938.06"/>
    <n v="0.1"/>
    <x v="7818"/>
    <n v="732.72"/>
    <s v="UPI"/>
    <s v="Amazon (FBA)"/>
    <s v="Delivered"/>
    <s v="Delhi"/>
  </r>
  <r>
    <s v="IN-AMD-107835"/>
    <x v="248"/>
    <s v="Electronics &amp; Mobiles"/>
    <s v="Laptop Backpack"/>
    <n v="2"/>
    <n v="19393.419999999998"/>
    <n v="0"/>
    <x v="7819"/>
    <n v="12040.08"/>
    <s v="UPI"/>
    <s v="Seller Flex"/>
    <s v="Delivered"/>
    <s v="Maharashtra"/>
  </r>
  <r>
    <s v="IN-AMD-107836"/>
    <x v="386"/>
    <s v="Electronics &amp; Mobiles"/>
    <s v="5G Smartphone"/>
    <n v="3"/>
    <n v="32395.85"/>
    <n v="0.2"/>
    <x v="7820"/>
    <n v="10340.209999999999"/>
    <s v="UPI"/>
    <s v="Amazon (FBA)"/>
    <s v="Delivered"/>
    <s v="Delhi"/>
  </r>
  <r>
    <s v="IN-AMD-107837"/>
    <x v="189"/>
    <s v="Pantry &amp; Groceries"/>
    <s v="Ghee 1L"/>
    <n v="1"/>
    <n v="1055.44"/>
    <n v="0.15"/>
    <x v="7821"/>
    <n v="302.16000000000003"/>
    <s v="UPI"/>
    <s v="Amazon (FBA)"/>
    <s v="Delivered"/>
    <s v="Karnataka"/>
  </r>
  <r>
    <s v="IN-AMD-107838"/>
    <x v="853"/>
    <s v="Pantry &amp; Groceries"/>
    <s v="Organic Turmeric Powder"/>
    <n v="1"/>
    <n v="392.27"/>
    <n v="0.05"/>
    <x v="7822"/>
    <n v="87.33"/>
    <s v="Cash on Delivery (COD)"/>
    <s v="Amazon (FBA)"/>
    <s v="Delivered"/>
    <s v="Uttar Pradesh"/>
  </r>
  <r>
    <s v="IN-AMD-107839"/>
    <x v="785"/>
    <s v="Electronics &amp; Mobiles"/>
    <s v="Smartwatch"/>
    <n v="2"/>
    <n v="27634.01"/>
    <n v="0.1"/>
    <x v="7823"/>
    <n v="11494.39"/>
    <s v="Credit/Debit Card"/>
    <s v="Amazon (FBA)"/>
    <s v="Delivered"/>
    <s v="Maharashtra"/>
  </r>
  <r>
    <s v="IN-AMD-107840"/>
    <x v="754"/>
    <s v="Electronics &amp; Mobiles"/>
    <s v="Power Bank 20000mAh"/>
    <n v="2"/>
    <n v="4740.62"/>
    <n v="0.05"/>
    <x v="7824"/>
    <n v="2826.65"/>
    <s v="Credit/Debit Card"/>
    <s v="Amazon (FBA)"/>
    <s v="Delivered"/>
    <s v="Maharashtra"/>
  </r>
  <r>
    <s v="IN-AMD-107841"/>
    <x v="307"/>
    <s v="Apparel &amp; Fashion"/>
    <s v="Saree with Unstitched Blouse"/>
    <n v="4"/>
    <n v="2359.94"/>
    <n v="0.05"/>
    <x v="7825"/>
    <n v="2204.35"/>
    <s v="UPI"/>
    <s v="Amazon (FBA)"/>
    <s v="Delivered"/>
    <s v="Tamil Nadu"/>
  </r>
  <r>
    <s v="IN-AMD-107842"/>
    <x v="737"/>
    <s v="Apparel &amp; Fashion"/>
    <s v="Men Denim Jeans"/>
    <n v="3"/>
    <n v="547.29"/>
    <n v="0.1"/>
    <x v="7826"/>
    <n v="320.89999999999998"/>
    <s v="Credit/Debit Card"/>
    <s v="Amazon (FBA)"/>
    <s v="Delivered"/>
    <s v="Delhi"/>
  </r>
  <r>
    <s v="IN-AMD-107843"/>
    <x v="100"/>
    <s v="Electronics &amp; Mobiles"/>
    <s v="Wireless Earbuds"/>
    <n v="1"/>
    <n v="13168.79"/>
    <n v="0.05"/>
    <x v="7827"/>
    <n v="2087.9299999999998"/>
    <s v="UPI"/>
    <s v="Amazon (FBA)"/>
    <s v="Shipped"/>
    <s v="Delhi"/>
  </r>
  <r>
    <s v="IN-AMD-107844"/>
    <x v="177"/>
    <s v="Apparel &amp; Fashion"/>
    <s v="Saree with Unstitched Blouse"/>
    <n v="1"/>
    <n v="2388.62"/>
    <n v="0.1"/>
    <x v="7828"/>
    <n v="618.73"/>
    <s v="UPI"/>
    <s v="Amazon (FBA)"/>
    <s v="Delivered"/>
    <s v="Tamil Nadu"/>
  </r>
  <r>
    <s v="IN-AMD-107845"/>
    <x v="513"/>
    <s v="Electronics &amp; Mobiles"/>
    <s v="5G Smartphone"/>
    <n v="2"/>
    <n v="21361.31"/>
    <n v="0.05"/>
    <x v="7829"/>
    <n v="9538.94"/>
    <s v="UPI"/>
    <s v="Amazon (FBA)"/>
    <s v="Shipped"/>
    <s v="Karnataka"/>
  </r>
  <r>
    <s v="IN-AMD-107846"/>
    <x v="213"/>
    <s v="Beauty &amp; Personal Care"/>
    <s v="Ayurvedic Hair Oil"/>
    <n v="2"/>
    <n v="1325.35"/>
    <n v="0.1"/>
    <x v="7830"/>
    <n v="563.94000000000005"/>
    <s v="Cash on Delivery (COD)"/>
    <s v="Amazon (FBA)"/>
    <s v="Shipped"/>
    <s v="Maharashtra"/>
  </r>
  <r>
    <s v="IN-AMD-107847"/>
    <x v="509"/>
    <s v="Home &amp; Kitchen"/>
    <s v="Water Purifier"/>
    <n v="3"/>
    <n v="590.26"/>
    <n v="0"/>
    <x v="7831"/>
    <n v="316.20999999999998"/>
    <s v="Amazon Pay Later"/>
    <s v="Amazon (FBA)"/>
    <s v="Delivered"/>
    <s v="Maharashtra"/>
  </r>
  <r>
    <s v="IN-AMD-107848"/>
    <x v="450"/>
    <s v="Home &amp; Kitchen"/>
    <s v="Cotton Bedsheet Double"/>
    <n v="1"/>
    <n v="1479.65"/>
    <n v="0"/>
    <x v="7832"/>
    <n v="226.43"/>
    <s v="Credit/Debit Card"/>
    <s v="Amazon (FBA)"/>
    <s v="Delivered"/>
    <s v="Gujarat"/>
  </r>
  <r>
    <s v="IN-AMD-107849"/>
    <x v="663"/>
    <s v="Apparel &amp; Fashion"/>
    <s v="Sports Shoes"/>
    <n v="3"/>
    <n v="2201.92"/>
    <n v="0"/>
    <x v="7833"/>
    <n v="1273.23"/>
    <s v="UPI"/>
    <s v="Seller Flex"/>
    <s v="Delivered"/>
    <s v="West Bengal"/>
  </r>
  <r>
    <s v="IN-AMD-107850"/>
    <x v="802"/>
    <s v="Pantry &amp; Groceries"/>
    <s v="Organic Turmeric Powder"/>
    <n v="1"/>
    <n v="837.56"/>
    <n v="0.1"/>
    <x v="7834"/>
    <n v="230.07"/>
    <s v="Cash on Delivery (COD)"/>
    <s v="Merchant (FBM)"/>
    <s v="Delivered"/>
    <s v="Delhi"/>
  </r>
  <r>
    <s v="IN-AMD-107851"/>
    <x v="835"/>
    <s v="Pantry &amp; Groceries"/>
    <s v="Ghee 1L"/>
    <n v="2"/>
    <n v="634.16999999999996"/>
    <n v="0.25"/>
    <x v="7835"/>
    <n v="251.27"/>
    <s v="UPI"/>
    <s v="Amazon (FBA)"/>
    <s v="Delivered"/>
    <s v="Karnataka"/>
  </r>
  <r>
    <s v="IN-AMD-107852"/>
    <x v="879"/>
    <s v="Electronics &amp; Mobiles"/>
    <s v="Smartwatch"/>
    <n v="3"/>
    <n v="13889.93"/>
    <n v="0.05"/>
    <x v="7836"/>
    <n v="0"/>
    <s v="UPI"/>
    <s v="Amazon (FBA)"/>
    <s v="Returned"/>
    <s v="Tamil Nadu"/>
  </r>
  <r>
    <s v="IN-AMD-107853"/>
    <x v="271"/>
    <s v="Electronics &amp; Mobiles"/>
    <s v="Power Bank 20000mAh"/>
    <n v="4"/>
    <n v="9194.67"/>
    <n v="0"/>
    <x v="7837"/>
    <n v="0"/>
    <s v="UPI"/>
    <s v="Amazon (FBA)"/>
    <s v="Returned"/>
    <s v="Maharashtra"/>
  </r>
  <r>
    <s v="IN-AMD-107854"/>
    <x v="593"/>
    <s v="Apparel &amp; Fashion"/>
    <s v="Printed T-Shirt"/>
    <n v="2"/>
    <n v="778.22"/>
    <n v="0"/>
    <x v="7838"/>
    <n v="188.1"/>
    <s v="UPI"/>
    <s v="Amazon (FBA)"/>
    <s v="Delivered"/>
    <s v="Kerala"/>
  </r>
  <r>
    <s v="IN-AMD-107855"/>
    <x v="393"/>
    <s v="Electronics &amp; Mobiles"/>
    <s v="Laptop Backpack"/>
    <n v="4"/>
    <n v="17843.43"/>
    <n v="0.1"/>
    <x v="7839"/>
    <n v="8163.4"/>
    <s v="UPI"/>
    <s v="Amazon (FBA)"/>
    <s v="Shipped"/>
    <s v="Tamil Nadu"/>
  </r>
  <r>
    <s v="IN-AMD-107856"/>
    <x v="826"/>
    <s v="Apparel &amp; Fashion"/>
    <s v="Cotton Kurta Set"/>
    <n v="4"/>
    <n v="2389.3200000000002"/>
    <n v="0.25"/>
    <x v="7840"/>
    <n v="1652.13"/>
    <s v="Net Banking"/>
    <s v="Amazon (FBA)"/>
    <s v="Delivered"/>
    <s v="Kerala"/>
  </r>
  <r>
    <s v="IN-AMD-107857"/>
    <x v="93"/>
    <s v="Home &amp; Kitchen"/>
    <s v="Mixer Grinder 750W"/>
    <n v="4"/>
    <n v="6925.44"/>
    <n v="0.25"/>
    <x v="7841"/>
    <n v="3718.06"/>
    <s v="UPI"/>
    <s v="Amazon (FBA)"/>
    <s v="Delivered"/>
    <s v="Kerala"/>
  </r>
  <r>
    <s v="IN-AMD-107858"/>
    <x v="249"/>
    <s v="Apparel &amp; Fashion"/>
    <s v="Printed T-Shirt"/>
    <n v="1"/>
    <n v="2198.9699999999998"/>
    <n v="0"/>
    <x v="7842"/>
    <n v="0"/>
    <s v="Credit/Debit Card"/>
    <s v="Amazon (FBA)"/>
    <s v="Returned"/>
    <s v="Tamil Nadu"/>
  </r>
  <r>
    <s v="IN-AMD-107859"/>
    <x v="318"/>
    <s v="Apparel &amp; Fashion"/>
    <s v="Saree with Unstitched Blouse"/>
    <n v="4"/>
    <n v="2734.53"/>
    <n v="0.15"/>
    <x v="7843"/>
    <n v="2307.21"/>
    <s v="Credit/Debit Card"/>
    <s v="Amazon (FBA)"/>
    <s v="Delivered"/>
    <s v="Tamil Nadu"/>
  </r>
  <r>
    <s v="IN-AMD-107860"/>
    <x v="810"/>
    <s v="Apparel &amp; Fashion"/>
    <s v="Sports Shoes"/>
    <n v="1"/>
    <n v="1997.2"/>
    <n v="0"/>
    <x v="7844"/>
    <n v="654.01"/>
    <s v="UPI"/>
    <s v="Merchant (FBM)"/>
    <s v="Delivered"/>
    <s v="Karnataka"/>
  </r>
  <r>
    <s v="IN-AMD-107861"/>
    <x v="876"/>
    <s v="Pantry &amp; Groceries"/>
    <s v="Basmati Rice 5kg"/>
    <n v="3"/>
    <n v="191.66"/>
    <n v="0.15"/>
    <x v="7845"/>
    <n v="81.47"/>
    <s v="Credit/Debit Card"/>
    <s v="Amazon (FBA)"/>
    <s v="Delivered"/>
    <s v="West Bengal"/>
  </r>
  <r>
    <s v="IN-AMD-107862"/>
    <x v="93"/>
    <s v="Electronics &amp; Mobiles"/>
    <s v="Smartwatch"/>
    <n v="2"/>
    <n v="21207.78"/>
    <n v="0.2"/>
    <x v="7846"/>
    <n v="5031.32"/>
    <s v="UPI"/>
    <s v="Amazon (FBA)"/>
    <s v="Delivered"/>
    <s v="Kerala"/>
  </r>
  <r>
    <s v="IN-AMD-107863"/>
    <x v="254"/>
    <s v="Home &amp; Kitchen"/>
    <s v="Cotton Bedsheet Double"/>
    <n v="1"/>
    <n v="2637.51"/>
    <n v="0"/>
    <x v="7847"/>
    <n v="821.94"/>
    <s v="UPI"/>
    <s v="Merchant (FBM)"/>
    <s v="Delivered"/>
    <s v="Maharashtra"/>
  </r>
  <r>
    <s v="IN-AMD-107864"/>
    <x v="137"/>
    <s v="Electronics &amp; Mobiles"/>
    <s v="Wireless Earbuds"/>
    <n v="1"/>
    <n v="1230.32"/>
    <n v="0"/>
    <x v="7848"/>
    <n v="320.08999999999997"/>
    <s v="UPI"/>
    <s v="Amazon (FBA)"/>
    <s v="Delivered"/>
    <s v="West Bengal"/>
  </r>
  <r>
    <s v="IN-AMD-107865"/>
    <x v="522"/>
    <s v="Electronics &amp; Mobiles"/>
    <s v="Smartwatch"/>
    <n v="3"/>
    <n v="13080.72"/>
    <n v="0"/>
    <x v="7849"/>
    <n v="11110.28"/>
    <s v="Net Banking"/>
    <s v="Amazon (FBA)"/>
    <s v="Delivered"/>
    <s v="Karnataka"/>
  </r>
  <r>
    <s v="IN-AMD-107866"/>
    <x v="167"/>
    <s v="Home &amp; Kitchen"/>
    <s v="Cotton Bedsheet Double"/>
    <n v="3"/>
    <n v="3843.66"/>
    <n v="0.05"/>
    <x v="7850"/>
    <n v="0"/>
    <s v="Net Banking"/>
    <s v="Amazon (FBA)"/>
    <s v="Returned"/>
    <s v="Maharashtra"/>
  </r>
  <r>
    <s v="IN-AMD-107867"/>
    <x v="825"/>
    <s v="Electronics &amp; Mobiles"/>
    <s v="5G Smartphone"/>
    <n v="2"/>
    <n v="24396.04"/>
    <n v="0"/>
    <x v="7851"/>
    <n v="9866.7900000000009"/>
    <s v="UPI"/>
    <s v="Merchant (FBM)"/>
    <s v="Delivered"/>
    <s v="Karnataka"/>
  </r>
  <r>
    <s v="IN-AMD-107868"/>
    <x v="237"/>
    <s v="Electronics &amp; Mobiles"/>
    <s v="Power Bank 20000mAh"/>
    <n v="3"/>
    <n v="30135.52"/>
    <n v="0.1"/>
    <x v="7852"/>
    <n v="15162.98"/>
    <s v="UPI"/>
    <s v="Amazon (FBA)"/>
    <s v="Delivered"/>
    <s v="Telangana"/>
  </r>
  <r>
    <s v="IN-AMD-107869"/>
    <x v="720"/>
    <s v="Electronics &amp; Mobiles"/>
    <s v="Laptop Backpack"/>
    <n v="1"/>
    <n v="5750.08"/>
    <n v="0.1"/>
    <x v="7853"/>
    <n v="734.41"/>
    <s v="Cash on Delivery (COD)"/>
    <s v="Amazon (FBA)"/>
    <s v="Delivered"/>
    <s v="Maharashtra"/>
  </r>
  <r>
    <s v="IN-AMD-107870"/>
    <x v="920"/>
    <s v="Home &amp; Kitchen"/>
    <s v="Induction Cooktop"/>
    <n v="2"/>
    <n v="7082.86"/>
    <n v="0.05"/>
    <x v="7854"/>
    <n v="1861.67"/>
    <s v="UPI"/>
    <s v="Merchant (FBM)"/>
    <s v="Delivered"/>
    <s v="Karnataka"/>
  </r>
  <r>
    <s v="IN-AMD-107871"/>
    <x v="518"/>
    <s v="Home &amp; Kitchen"/>
    <s v="Stainless Steel Dinner Set"/>
    <n v="2"/>
    <n v="4759.0200000000004"/>
    <n v="0.05"/>
    <x v="7855"/>
    <n v="2021.13"/>
    <s v="UPI"/>
    <s v="Amazon (FBA)"/>
    <s v="Delivered"/>
    <s v="Tamil Nadu"/>
  </r>
  <r>
    <s v="IN-AMD-107872"/>
    <x v="79"/>
    <s v="Electronics &amp; Mobiles"/>
    <s v="Wireless Earbuds"/>
    <n v="2"/>
    <n v="33483.65"/>
    <n v="0.25"/>
    <x v="7856"/>
    <n v="9405.94"/>
    <s v="Credit/Debit Card"/>
    <s v="Amazon (FBA)"/>
    <s v="Delivered"/>
    <s v="West Bengal"/>
  </r>
  <r>
    <s v="IN-AMD-107873"/>
    <x v="695"/>
    <s v="Home &amp; Kitchen"/>
    <s v="Induction Cooktop"/>
    <n v="4"/>
    <n v="3988.07"/>
    <n v="0"/>
    <x v="7857"/>
    <n v="4038.84"/>
    <s v="Amazon Pay Later"/>
    <s v="Amazon (FBA)"/>
    <s v="Delivered"/>
    <s v="Delhi"/>
  </r>
  <r>
    <s v="IN-AMD-107874"/>
    <x v="474"/>
    <s v="Electronics &amp; Mobiles"/>
    <s v="5G Smartphone"/>
    <n v="4"/>
    <n v="16515.07"/>
    <n v="0.15"/>
    <x v="7858"/>
    <n v="15891.11"/>
    <s v="UPI"/>
    <s v="Amazon (FBA)"/>
    <s v="Delivered"/>
    <s v="Tamil Nadu"/>
  </r>
  <r>
    <s v="IN-AMD-107875"/>
    <x v="722"/>
    <s v="Home &amp; Kitchen"/>
    <s v="Induction Cooktop"/>
    <n v="1"/>
    <n v="5927.46"/>
    <n v="0.1"/>
    <x v="7859"/>
    <n v="1443.3"/>
    <s v="UPI"/>
    <s v="Amazon (FBA)"/>
    <s v="Delivered"/>
    <s v="Uttar Pradesh"/>
  </r>
  <r>
    <s v="IN-AMD-107876"/>
    <x v="831"/>
    <s v="Apparel &amp; Fashion"/>
    <s v="Sports Shoes"/>
    <n v="4"/>
    <n v="2956.53"/>
    <n v="0.1"/>
    <x v="7860"/>
    <n v="3439.15"/>
    <s v="UPI"/>
    <s v="Amazon (FBA)"/>
    <s v="Delivered"/>
    <s v="Karnataka"/>
  </r>
  <r>
    <s v="IN-AMD-107877"/>
    <x v="805"/>
    <s v="Home &amp; Kitchen"/>
    <s v="Water Purifier"/>
    <n v="3"/>
    <n v="3777.28"/>
    <n v="0.05"/>
    <x v="7861"/>
    <n v="0"/>
    <s v="Credit/Debit Card"/>
    <s v="Seller Flex"/>
    <s v="Cancelled"/>
    <s v="Kerala"/>
  </r>
  <r>
    <s v="IN-AMD-107878"/>
    <x v="959"/>
    <s v="Pantry &amp; Groceries"/>
    <s v="Organic Turmeric Powder"/>
    <n v="2"/>
    <n v="969.35"/>
    <n v="0"/>
    <x v="7862"/>
    <n v="408.47"/>
    <s v="UPI"/>
    <s v="Amazon (FBA)"/>
    <s v="Delivered"/>
    <s v="Delhi"/>
  </r>
  <r>
    <s v="IN-AMD-107879"/>
    <x v="369"/>
    <s v="Pantry &amp; Groceries"/>
    <s v="Organic Turmeric Powder"/>
    <n v="1"/>
    <n v="418.41"/>
    <n v="0.1"/>
    <x v="7863"/>
    <n v="0"/>
    <s v="Credit/Debit Card"/>
    <s v="Seller Flex"/>
    <s v="Returned"/>
    <s v="Telangana"/>
  </r>
  <r>
    <s v="IN-AMD-107880"/>
    <x v="43"/>
    <s v="Electronics &amp; Mobiles"/>
    <s v="Laptop Backpack"/>
    <n v="3"/>
    <n v="15986.97"/>
    <n v="0.2"/>
    <x v="7864"/>
    <n v="5137.1000000000004"/>
    <s v="UPI"/>
    <s v="Amazon (FBA)"/>
    <s v="Delivered"/>
    <s v="Uttar Pradesh"/>
  </r>
  <r>
    <s v="IN-AMD-107881"/>
    <x v="611"/>
    <s v="Beauty &amp; Personal Care"/>
    <s v="Matte Lipstick"/>
    <n v="2"/>
    <n v="794.68"/>
    <n v="0.25"/>
    <x v="7865"/>
    <n v="294.24"/>
    <s v="Net Banking"/>
    <s v="Amazon (FBA)"/>
    <s v="Delivered"/>
    <s v="Uttar Pradesh"/>
  </r>
  <r>
    <s v="IN-AMD-107882"/>
    <x v="922"/>
    <s v="Electronics &amp; Mobiles"/>
    <s v="Power Bank 20000mAh"/>
    <n v="3"/>
    <n v="17986.46"/>
    <n v="0.05"/>
    <x v="7866"/>
    <n v="14150.99"/>
    <s v="UPI"/>
    <s v="Amazon (FBA)"/>
    <s v="Delivered"/>
    <s v="Delhi"/>
  </r>
  <r>
    <s v="IN-AMD-107883"/>
    <x v="752"/>
    <s v="Pantry &amp; Groceries"/>
    <s v="Ghee 1L"/>
    <n v="4"/>
    <n v="853.05"/>
    <n v="0.05"/>
    <x v="7867"/>
    <n v="626.32000000000005"/>
    <s v="Net Banking"/>
    <s v="Amazon (FBA)"/>
    <s v="Delivered"/>
    <s v="Gujarat"/>
  </r>
  <r>
    <s v="IN-AMD-107884"/>
    <x v="46"/>
    <s v="Electronics &amp; Mobiles"/>
    <s v="Laptop Backpack"/>
    <n v="3"/>
    <n v="9925.92"/>
    <n v="0.05"/>
    <x v="7868"/>
    <n v="0"/>
    <s v="Credit/Debit Card"/>
    <s v="Amazon (FBA)"/>
    <s v="Cancelled"/>
    <s v="West Bengal"/>
  </r>
  <r>
    <s v="IN-AMD-107885"/>
    <x v="393"/>
    <s v="Apparel &amp; Fashion"/>
    <s v="Saree with Unstitched Blouse"/>
    <n v="4"/>
    <n v="2968.82"/>
    <n v="0.15"/>
    <x v="7869"/>
    <n v="0"/>
    <s v="Net Banking"/>
    <s v="Amazon (FBA)"/>
    <s v="Returned"/>
    <s v="Tamil Nadu"/>
  </r>
  <r>
    <s v="IN-AMD-107886"/>
    <x v="275"/>
    <s v="Electronics &amp; Mobiles"/>
    <s v="Power Bank 20000mAh"/>
    <n v="3"/>
    <n v="26589.99"/>
    <n v="0"/>
    <x v="7870"/>
    <n v="16126.85"/>
    <s v="UPI"/>
    <s v="Amazon (FBA)"/>
    <s v="Shipped"/>
    <s v="Karnataka"/>
  </r>
  <r>
    <s v="IN-AMD-107887"/>
    <x v="592"/>
    <s v="Electronics &amp; Mobiles"/>
    <s v="5G Smartphone"/>
    <n v="1"/>
    <n v="15014.14"/>
    <n v="0.1"/>
    <x v="7871"/>
    <n v="2607.6"/>
    <s v="UPI"/>
    <s v="Amazon (FBA)"/>
    <s v="Delivered"/>
    <s v="Tamil Nadu"/>
  </r>
  <r>
    <s v="IN-AMD-107888"/>
    <x v="598"/>
    <s v="Home &amp; Kitchen"/>
    <s v="Mixer Grinder 750W"/>
    <n v="4"/>
    <n v="2623.61"/>
    <n v="0.05"/>
    <x v="7872"/>
    <n v="1412.22"/>
    <s v="UPI"/>
    <s v="Amazon (FBA)"/>
    <s v="Delivered"/>
    <s v="Maharashtra"/>
  </r>
  <r>
    <s v="IN-AMD-107889"/>
    <x v="590"/>
    <s v="Pantry &amp; Groceries"/>
    <s v="Assorted Dry Fruits 500g"/>
    <n v="4"/>
    <n v="896.14"/>
    <n v="0.2"/>
    <x v="7873"/>
    <n v="999.32"/>
    <s v="UPI"/>
    <s v="Seller Flex"/>
    <s v="Delivered"/>
    <s v="Tamil Nadu"/>
  </r>
  <r>
    <s v="IN-AMD-107890"/>
    <x v="717"/>
    <s v="Home &amp; Kitchen"/>
    <s v="Water Purifier"/>
    <n v="2"/>
    <n v="6758.38"/>
    <n v="0"/>
    <x v="7874"/>
    <n v="3125.26"/>
    <s v="Net Banking"/>
    <s v="Amazon (FBA)"/>
    <s v="Delivered"/>
    <s v="Telangana"/>
  </r>
  <r>
    <s v="IN-AMD-107891"/>
    <x v="607"/>
    <s v="Home &amp; Kitchen"/>
    <s v="Induction Cooktop"/>
    <n v="4"/>
    <n v="2525.52"/>
    <n v="0.1"/>
    <x v="7875"/>
    <n v="3055.97"/>
    <s v="Cash on Delivery (COD)"/>
    <s v="Amazon (FBA)"/>
    <s v="Delivered"/>
    <s v="Kerala"/>
  </r>
  <r>
    <s v="IN-AMD-107892"/>
    <x v="142"/>
    <s v="Beauty &amp; Personal Care"/>
    <s v="Sunscreen Gel SPF 50"/>
    <n v="2"/>
    <n v="1297.76"/>
    <n v="0.1"/>
    <x v="7876"/>
    <n v="589.16"/>
    <s v="Credit/Debit Card"/>
    <s v="Amazon (FBA)"/>
    <s v="Shipped"/>
    <s v="Telangana"/>
  </r>
  <r>
    <s v="IN-AMD-107893"/>
    <x v="637"/>
    <s v="Electronics &amp; Mobiles"/>
    <s v="Smartwatch"/>
    <n v="4"/>
    <n v="24262.58"/>
    <n v="0.05"/>
    <x v="7877"/>
    <n v="29480.03"/>
    <s v="UPI"/>
    <s v="Amazon (FBA)"/>
    <s v="Delivered"/>
    <s v="Karnataka"/>
  </r>
  <r>
    <s v="IN-AMD-107894"/>
    <x v="262"/>
    <s v="Electronics &amp; Mobiles"/>
    <s v="5G Smartphone"/>
    <n v="4"/>
    <n v="22690.46"/>
    <n v="0"/>
    <x v="7878"/>
    <n v="0"/>
    <s v="UPI"/>
    <s v="Amazon (FBA)"/>
    <s v="Cancelled"/>
    <s v="Maharashtra"/>
  </r>
  <r>
    <s v="IN-AMD-107895"/>
    <x v="41"/>
    <s v="Electronics &amp; Mobiles"/>
    <s v="5G Smartphone"/>
    <n v="4"/>
    <n v="9962.51"/>
    <n v="0.15"/>
    <x v="7879"/>
    <n v="9114"/>
    <s v="Credit/Debit Card"/>
    <s v="Amazon (FBA)"/>
    <s v="Delivered"/>
    <s v="Karnataka"/>
  </r>
  <r>
    <s v="IN-AMD-107896"/>
    <x v="564"/>
    <s v="Apparel &amp; Fashion"/>
    <s v="Printed T-Shirt"/>
    <n v="4"/>
    <n v="2031.73"/>
    <n v="0.1"/>
    <x v="7880"/>
    <n v="2477.08"/>
    <s v="Cash on Delivery (COD)"/>
    <s v="Amazon (FBA)"/>
    <s v="Delivered"/>
    <s v="Delhi"/>
  </r>
  <r>
    <s v="IN-AMD-107897"/>
    <x v="350"/>
    <s v="Electronics &amp; Mobiles"/>
    <s v="Laptop Backpack"/>
    <n v="2"/>
    <n v="11800.61"/>
    <n v="0.1"/>
    <x v="7881"/>
    <n v="6272.21"/>
    <s v="UPI"/>
    <s v="Amazon (FBA)"/>
    <s v="Delivered"/>
    <s v="Maharashtra"/>
  </r>
  <r>
    <s v="IN-AMD-107898"/>
    <x v="441"/>
    <s v="Electronics &amp; Mobiles"/>
    <s v="Wireless Earbuds"/>
    <n v="1"/>
    <n v="6006.3"/>
    <n v="0.25"/>
    <x v="7882"/>
    <n v="0"/>
    <s v="Cash on Delivery (COD)"/>
    <s v="Seller Flex"/>
    <s v="Returned"/>
    <s v="Kerala"/>
  </r>
  <r>
    <s v="IN-AMD-107899"/>
    <x v="366"/>
    <s v="Electronics &amp; Mobiles"/>
    <s v="Wireless Earbuds"/>
    <n v="3"/>
    <n v="34562.28"/>
    <n v="0.05"/>
    <x v="7883"/>
    <n v="26728.98"/>
    <s v="Credit/Debit Card"/>
    <s v="Amazon (FBA)"/>
    <s v="Delivered"/>
    <s v="Uttar Pradesh"/>
  </r>
  <r>
    <s v="IN-AMD-107900"/>
    <x v="938"/>
    <s v="Electronics &amp; Mobiles"/>
    <s v="Smartwatch"/>
    <n v="4"/>
    <n v="26321.62"/>
    <n v="0.15"/>
    <x v="7884"/>
    <n v="17721.88"/>
    <s v="Credit/Debit Card"/>
    <s v="Seller Flex"/>
    <s v="Delivered"/>
    <s v="Kerala"/>
  </r>
  <r>
    <s v="IN-AMD-107901"/>
    <x v="252"/>
    <s v="Pantry &amp; Groceries"/>
    <s v="Basmati Rice 5kg"/>
    <n v="4"/>
    <n v="900.38"/>
    <n v="0.1"/>
    <x v="7885"/>
    <n v="692.08"/>
    <s v="Credit/Debit Card"/>
    <s v="Amazon (FBA)"/>
    <s v="Delivered"/>
    <s v="Delhi"/>
  </r>
  <r>
    <s v="IN-AMD-107902"/>
    <x v="563"/>
    <s v="Electronics &amp; Mobiles"/>
    <s v="Smartwatch"/>
    <n v="1"/>
    <n v="32808.339999999997"/>
    <n v="0.1"/>
    <x v="7886"/>
    <n v="9442.6"/>
    <s v="Cash on Delivery (COD)"/>
    <s v="Amazon (FBA)"/>
    <s v="Delivered"/>
    <s v="Telangana"/>
  </r>
  <r>
    <s v="IN-AMD-107903"/>
    <x v="806"/>
    <s v="Apparel &amp; Fashion"/>
    <s v="Printed T-Shirt"/>
    <n v="2"/>
    <n v="1766.74"/>
    <n v="0"/>
    <x v="7887"/>
    <n v="0"/>
    <s v="Credit/Debit Card"/>
    <s v="Amazon (FBA)"/>
    <s v="Returned"/>
    <s v="Uttar Pradesh"/>
  </r>
  <r>
    <s v="IN-AMD-107904"/>
    <x v="62"/>
    <s v="Home &amp; Kitchen"/>
    <s v="Cotton Bedsheet Double"/>
    <n v="3"/>
    <n v="7998.68"/>
    <n v="0.2"/>
    <x v="7888"/>
    <n v="3863.48"/>
    <s v="Net Banking"/>
    <s v="Amazon (FBA)"/>
    <s v="Delivered"/>
    <s v="Karnataka"/>
  </r>
  <r>
    <s v="IN-AMD-107905"/>
    <x v="5"/>
    <s v="Apparel &amp; Fashion"/>
    <s v="Printed T-Shirt"/>
    <n v="1"/>
    <n v="2410.96"/>
    <n v="0"/>
    <x v="7889"/>
    <n v="792.55"/>
    <s v="Net Banking"/>
    <s v="Amazon (FBA)"/>
    <s v="Delivered"/>
    <s v="Karnataka"/>
  </r>
  <r>
    <s v="IN-AMD-107906"/>
    <x v="243"/>
    <s v="Electronics &amp; Mobiles"/>
    <s v="Power Bank 20000mAh"/>
    <n v="1"/>
    <n v="6886.64"/>
    <n v="0.05"/>
    <x v="7890"/>
    <n v="1497.99"/>
    <s v="Cash on Delivery (COD)"/>
    <s v="Amazon (FBA)"/>
    <s v="Delivered"/>
    <s v="Delhi"/>
  </r>
  <r>
    <s v="IN-AMD-107907"/>
    <x v="277"/>
    <s v="Apparel &amp; Fashion"/>
    <s v="Cotton Kurta Set"/>
    <n v="1"/>
    <n v="2310.5700000000002"/>
    <n v="0.15"/>
    <x v="7891"/>
    <n v="364.57"/>
    <s v="UPI"/>
    <s v="Amazon (FBA)"/>
    <s v="Delivered"/>
    <s v="Karnataka"/>
  </r>
  <r>
    <s v="IN-AMD-107908"/>
    <x v="590"/>
    <s v="Electronics &amp; Mobiles"/>
    <s v="5G Smartphone"/>
    <n v="1"/>
    <n v="29540.28"/>
    <n v="0.1"/>
    <x v="7892"/>
    <n v="3458.53"/>
    <s v="Credit/Debit Card"/>
    <s v="Amazon (FBA)"/>
    <s v="Delivered"/>
    <s v="Karnataka"/>
  </r>
  <r>
    <s v="IN-AMD-107909"/>
    <x v="794"/>
    <s v="Apparel &amp; Fashion"/>
    <s v="Cotton Kurta Set"/>
    <n v="4"/>
    <n v="1366.96"/>
    <n v="0"/>
    <x v="7893"/>
    <n v="1045.82"/>
    <s v="Credit/Debit Card"/>
    <s v="Amazon (FBA)"/>
    <s v="Delivered"/>
    <s v="Tamil Nadu"/>
  </r>
  <r>
    <s v="IN-AMD-107910"/>
    <x v="237"/>
    <s v="Electronics &amp; Mobiles"/>
    <s v="Wireless Earbuds"/>
    <n v="3"/>
    <n v="31198.31"/>
    <n v="0.2"/>
    <x v="7894"/>
    <n v="22185.84"/>
    <s v="UPI"/>
    <s v="Merchant (FBM)"/>
    <s v="Delivered"/>
    <s v="Karnataka"/>
  </r>
  <r>
    <s v="IN-AMD-107911"/>
    <x v="222"/>
    <s v="Home &amp; Kitchen"/>
    <s v="Mixer Grinder 750W"/>
    <n v="4"/>
    <n v="1127.8599999999999"/>
    <n v="0"/>
    <x v="7895"/>
    <n v="1040.01"/>
    <s v="Credit/Debit Card"/>
    <s v="Amazon (FBA)"/>
    <s v="Delivered"/>
    <s v="Karnataka"/>
  </r>
  <r>
    <s v="IN-AMD-107912"/>
    <x v="303"/>
    <s v="Home &amp; Kitchen"/>
    <s v="Cotton Bedsheet Double"/>
    <n v="1"/>
    <n v="3517.09"/>
    <n v="0"/>
    <x v="7896"/>
    <n v="596.27"/>
    <s v="Net Banking"/>
    <s v="Amazon (FBA)"/>
    <s v="Delivered"/>
    <s v="Gujarat"/>
  </r>
  <r>
    <s v="IN-AMD-107913"/>
    <x v="526"/>
    <s v="Apparel &amp; Fashion"/>
    <s v="Saree with Unstitched Blouse"/>
    <n v="3"/>
    <n v="2769.81"/>
    <n v="0"/>
    <x v="7897"/>
    <n v="1908.61"/>
    <s v="Credit/Debit Card"/>
    <s v="Amazon (FBA)"/>
    <s v="Shipped"/>
    <s v="Tamil Nadu"/>
  </r>
  <r>
    <s v="IN-AMD-107914"/>
    <x v="85"/>
    <s v="Apparel &amp; Fashion"/>
    <s v="Saree with Unstitched Blouse"/>
    <n v="1"/>
    <n v="1995.57"/>
    <n v="0.1"/>
    <x v="7898"/>
    <n v="591.01"/>
    <s v="UPI"/>
    <s v="Amazon (FBA)"/>
    <s v="Delivered"/>
    <s v="Telangana"/>
  </r>
  <r>
    <s v="IN-AMD-107915"/>
    <x v="23"/>
    <s v="Apparel &amp; Fashion"/>
    <s v="Sports Shoes"/>
    <n v="2"/>
    <n v="2974.25"/>
    <n v="0.25"/>
    <x v="7899"/>
    <n v="835.85"/>
    <s v="UPI"/>
    <s v="Amazon (FBA)"/>
    <s v="Delivered"/>
    <s v="Karnataka"/>
  </r>
  <r>
    <s v="IN-AMD-107916"/>
    <x v="577"/>
    <s v="Beauty &amp; Personal Care"/>
    <s v="Ayurvedic Hair Oil"/>
    <n v="1"/>
    <n v="734.48"/>
    <n v="0.2"/>
    <x v="7900"/>
    <n v="163.4"/>
    <s v="UPI"/>
    <s v="Amazon (FBA)"/>
    <s v="Delivered"/>
    <s v="Uttar Pradesh"/>
  </r>
  <r>
    <s v="IN-AMD-107917"/>
    <x v="591"/>
    <s v="Electronics &amp; Mobiles"/>
    <s v="Laptop Backpack"/>
    <n v="1"/>
    <n v="8000.49"/>
    <n v="0.1"/>
    <x v="7901"/>
    <n v="1083.82"/>
    <s v="Cash on Delivery (COD)"/>
    <s v="Merchant (FBM)"/>
    <s v="Delivered"/>
    <s v="Telangana"/>
  </r>
  <r>
    <s v="IN-AMD-107918"/>
    <x v="299"/>
    <s v="Home &amp; Kitchen"/>
    <s v="Cotton Bedsheet Double"/>
    <n v="2"/>
    <n v="1463.11"/>
    <n v="0.15"/>
    <x v="7902"/>
    <n v="798.06"/>
    <s v="Credit/Debit Card"/>
    <s v="Seller Flex"/>
    <s v="Delivered"/>
    <s v="Karnataka"/>
  </r>
  <r>
    <s v="IN-AMD-107919"/>
    <x v="92"/>
    <s v="Beauty &amp; Personal Care"/>
    <s v="Sunscreen Gel SPF 50"/>
    <n v="4"/>
    <n v="962.87"/>
    <n v="0.15"/>
    <x v="7903"/>
    <n v="775.99"/>
    <s v="Credit/Debit Card"/>
    <s v="Amazon (FBA)"/>
    <s v="Shipped"/>
    <s v="Delhi"/>
  </r>
  <r>
    <s v="IN-AMD-107920"/>
    <x v="961"/>
    <s v="Apparel &amp; Fashion"/>
    <s v="Sports Shoes"/>
    <n v="3"/>
    <n v="605.26"/>
    <n v="0.1"/>
    <x v="7904"/>
    <n v="303.26"/>
    <s v="UPI"/>
    <s v="Seller Flex"/>
    <s v="Delivered"/>
    <s v="Gujarat"/>
  </r>
  <r>
    <s v="IN-AMD-107921"/>
    <x v="283"/>
    <s v="Electronics &amp; Mobiles"/>
    <s v="Power Bank 20000mAh"/>
    <n v="1"/>
    <n v="14943.46"/>
    <n v="0.15"/>
    <x v="7905"/>
    <n v="4015.03"/>
    <s v="UPI"/>
    <s v="Seller Flex"/>
    <s v="Delivered"/>
    <s v="Telangana"/>
  </r>
  <r>
    <s v="IN-AMD-107922"/>
    <x v="574"/>
    <s v="Apparel &amp; Fashion"/>
    <s v="Cotton Kurta Set"/>
    <n v="1"/>
    <n v="1320.16"/>
    <n v="0.05"/>
    <x v="7906"/>
    <n v="191.45"/>
    <s v="UPI"/>
    <s v="Merchant (FBM)"/>
    <s v="Delivered"/>
    <s v="Gujarat"/>
  </r>
  <r>
    <s v="IN-AMD-107923"/>
    <x v="593"/>
    <s v="Electronics &amp; Mobiles"/>
    <s v="Wireless Earbuds"/>
    <n v="2"/>
    <n v="15996.05"/>
    <n v="0"/>
    <x v="7907"/>
    <n v="6435.08"/>
    <s v="Net Banking"/>
    <s v="Amazon (FBA)"/>
    <s v="Delivered"/>
    <s v="Karnataka"/>
  </r>
  <r>
    <s v="IN-AMD-107924"/>
    <x v="268"/>
    <s v="Electronics &amp; Mobiles"/>
    <s v="5G Smartphone"/>
    <n v="3"/>
    <n v="6585.8"/>
    <n v="0.05"/>
    <x v="7908"/>
    <n v="2981.67"/>
    <s v="UPI"/>
    <s v="Amazon (FBA)"/>
    <s v="Delivered"/>
    <s v="Uttar Pradesh"/>
  </r>
  <r>
    <s v="IN-AMD-107925"/>
    <x v="899"/>
    <s v="Electronics &amp; Mobiles"/>
    <s v="Wireless Earbuds"/>
    <n v="2"/>
    <n v="33456.22"/>
    <n v="0"/>
    <x v="7909"/>
    <n v="21440.35"/>
    <s v="Credit/Debit Card"/>
    <s v="Amazon (FBA)"/>
    <s v="Delivered"/>
    <s v="Maharashtra"/>
  </r>
  <r>
    <s v="IN-AMD-107926"/>
    <x v="560"/>
    <s v="Electronics &amp; Mobiles"/>
    <s v="Power Bank 20000mAh"/>
    <n v="1"/>
    <n v="9906.6200000000008"/>
    <n v="0.25"/>
    <x v="7910"/>
    <n v="1639.9"/>
    <s v="UPI"/>
    <s v="Amazon (FBA)"/>
    <s v="Delivered"/>
    <s v="Karnataka"/>
  </r>
  <r>
    <s v="IN-AMD-107927"/>
    <x v="419"/>
    <s v="Apparel &amp; Fashion"/>
    <s v="Men Denim Jeans"/>
    <n v="4"/>
    <n v="482.51"/>
    <n v="0.15"/>
    <x v="7911"/>
    <n v="307.69"/>
    <s v="Credit/Debit Card"/>
    <s v="Amazon (FBA)"/>
    <s v="Delivered"/>
    <s v="Maharashtra"/>
  </r>
  <r>
    <s v="IN-AMD-107928"/>
    <x v="609"/>
    <s v="Beauty &amp; Personal Care"/>
    <s v="Sunscreen Gel SPF 50"/>
    <n v="4"/>
    <n v="1315.14"/>
    <n v="0"/>
    <x v="7912"/>
    <n v="1666.9"/>
    <s v="Amazon Pay Later"/>
    <s v="Amazon (FBA)"/>
    <s v="Delivered"/>
    <s v="Telangana"/>
  </r>
  <r>
    <s v="IN-AMD-107929"/>
    <x v="642"/>
    <s v="Electronics &amp; Mobiles"/>
    <s v="5G Smartphone"/>
    <n v="3"/>
    <n v="15272.51"/>
    <n v="0"/>
    <x v="7913"/>
    <n v="15020.7"/>
    <s v="Credit/Debit Card"/>
    <s v="Amazon (FBA)"/>
    <s v="Shipped"/>
    <s v="Tamil Nadu"/>
  </r>
  <r>
    <s v="IN-AMD-107930"/>
    <x v="125"/>
    <s v="Pantry &amp; Groceries"/>
    <s v="Assorted Dry Fruits 500g"/>
    <n v="1"/>
    <n v="898.71"/>
    <n v="0.25"/>
    <x v="7914"/>
    <n v="95.92"/>
    <s v="UPI"/>
    <s v="Amazon (FBA)"/>
    <s v="Delivered"/>
    <s v="Tamil Nadu"/>
  </r>
  <r>
    <s v="IN-AMD-107931"/>
    <x v="478"/>
    <s v="Pantry &amp; Groceries"/>
    <s v="Filter Coffee Powder"/>
    <n v="2"/>
    <n v="464.48"/>
    <n v="0.15"/>
    <x v="7915"/>
    <n v="204.09"/>
    <s v="Credit/Debit Card"/>
    <s v="Amazon (FBA)"/>
    <s v="Delivered"/>
    <s v="Delhi"/>
  </r>
  <r>
    <s v="IN-AMD-107932"/>
    <x v="315"/>
    <s v="Pantry &amp; Groceries"/>
    <s v="Organic Turmeric Powder"/>
    <n v="1"/>
    <n v="1089"/>
    <n v="0.05"/>
    <x v="7916"/>
    <n v="256.23"/>
    <s v="UPI"/>
    <s v="Seller Flex"/>
    <s v="Delivered"/>
    <s v="Maharashtra"/>
  </r>
  <r>
    <s v="IN-AMD-107933"/>
    <x v="591"/>
    <s v="Beauty &amp; Personal Care"/>
    <s v="Ayurvedic Hair Oil"/>
    <n v="2"/>
    <n v="1154.46"/>
    <n v="0"/>
    <x v="7917"/>
    <n v="719.83"/>
    <s v="Net Banking"/>
    <s v="Amazon (FBA)"/>
    <s v="Delivered"/>
    <s v="Telangana"/>
  </r>
  <r>
    <s v="IN-AMD-107934"/>
    <x v="308"/>
    <s v="Apparel &amp; Fashion"/>
    <s v="Saree with Unstitched Blouse"/>
    <n v="2"/>
    <n v="1788.44"/>
    <n v="0"/>
    <x v="7918"/>
    <n v="844.52"/>
    <s v="UPI"/>
    <s v="Amazon (FBA)"/>
    <s v="Delivered"/>
    <s v="Telangana"/>
  </r>
  <r>
    <s v="IN-AMD-107935"/>
    <x v="262"/>
    <s v="Electronics &amp; Mobiles"/>
    <s v="Wireless Earbuds"/>
    <n v="3"/>
    <n v="17274.580000000002"/>
    <n v="0.1"/>
    <x v="7919"/>
    <n v="6586.06"/>
    <s v="Credit/Debit Card"/>
    <s v="Amazon (FBA)"/>
    <s v="Delivered"/>
    <s v="Telangana"/>
  </r>
  <r>
    <s v="IN-AMD-107936"/>
    <x v="582"/>
    <s v="Home &amp; Kitchen"/>
    <s v="Induction Cooktop"/>
    <n v="2"/>
    <n v="7795.62"/>
    <n v="0.15"/>
    <x v="7920"/>
    <n v="4554.43"/>
    <s v="UPI"/>
    <s v="Merchant (FBM)"/>
    <s v="Shipped"/>
    <s v="Rajasthan"/>
  </r>
  <r>
    <s v="IN-AMD-107937"/>
    <x v="542"/>
    <s v="Home &amp; Kitchen"/>
    <s v="Water Purifier"/>
    <n v="3"/>
    <n v="3155.35"/>
    <n v="0"/>
    <x v="7921"/>
    <n v="2327.9299999999998"/>
    <s v="Net Banking"/>
    <s v="Merchant (FBM)"/>
    <s v="Delivered"/>
    <s v="West Bengal"/>
  </r>
  <r>
    <s v="IN-AMD-107938"/>
    <x v="310"/>
    <s v="Beauty &amp; Personal Care"/>
    <s v="Ayurvedic Hair Oil"/>
    <n v="4"/>
    <n v="1414.64"/>
    <n v="0"/>
    <x v="7922"/>
    <n v="1506.73"/>
    <s v="Amazon Pay Later"/>
    <s v="Amazon (FBA)"/>
    <s v="Shipped"/>
    <s v="Karnataka"/>
  </r>
  <r>
    <s v="IN-AMD-107939"/>
    <x v="697"/>
    <s v="Pantry &amp; Groceries"/>
    <s v="Assorted Dry Fruits 500g"/>
    <n v="3"/>
    <n v="965.56"/>
    <n v="0.05"/>
    <x v="7923"/>
    <n v="363.12"/>
    <s v="UPI"/>
    <s v="Amazon (FBA)"/>
    <s v="Shipped"/>
    <s v="Maharashtra"/>
  </r>
  <r>
    <s v="IN-AMD-107940"/>
    <x v="301"/>
    <s v="Apparel &amp; Fashion"/>
    <s v="Men Denim Jeans"/>
    <n v="3"/>
    <n v="2960.05"/>
    <n v="0.1"/>
    <x v="7924"/>
    <n v="2431.5700000000002"/>
    <s v="UPI"/>
    <s v="Seller Flex"/>
    <s v="Delivered"/>
    <s v="Delhi"/>
  </r>
  <r>
    <s v="IN-AMD-107941"/>
    <x v="19"/>
    <s v="Apparel &amp; Fashion"/>
    <s v="Sports Shoes"/>
    <n v="3"/>
    <n v="1256.4000000000001"/>
    <n v="0.2"/>
    <x v="7925"/>
    <n v="988.73"/>
    <s v="Cash on Delivery (COD)"/>
    <s v="Merchant (FBM)"/>
    <s v="Delivered"/>
    <s v="West Bengal"/>
  </r>
  <r>
    <s v="IN-AMD-107942"/>
    <x v="115"/>
    <s v="Electronics &amp; Mobiles"/>
    <s v="Wireless Earbuds"/>
    <n v="4"/>
    <n v="20228.75"/>
    <n v="0.2"/>
    <x v="7926"/>
    <n v="12083.27"/>
    <s v="UPI"/>
    <s v="Amazon (FBA)"/>
    <s v="Delivered"/>
    <s v="Maharashtra"/>
  </r>
  <r>
    <s v="IN-AMD-107943"/>
    <x v="133"/>
    <s v="Electronics &amp; Mobiles"/>
    <s v="Wireless Earbuds"/>
    <n v="3"/>
    <n v="28893.24"/>
    <n v="0.1"/>
    <x v="7927"/>
    <n v="0"/>
    <s v="Credit/Debit Card"/>
    <s v="Seller Flex"/>
    <s v="Returned"/>
    <s v="West Bengal"/>
  </r>
  <r>
    <s v="IN-AMD-107944"/>
    <x v="595"/>
    <s v="Apparel &amp; Fashion"/>
    <s v="Sports Shoes"/>
    <n v="2"/>
    <n v="540.07000000000005"/>
    <n v="0.15"/>
    <x v="7928"/>
    <n v="153.19999999999999"/>
    <s v="UPI"/>
    <s v="Amazon (FBA)"/>
    <s v="Delivered"/>
    <s v="Kerala"/>
  </r>
  <r>
    <s v="IN-AMD-107945"/>
    <x v="39"/>
    <s v="Home &amp; Kitchen"/>
    <s v="Induction Cooktop"/>
    <n v="2"/>
    <n v="966.79"/>
    <n v="0.05"/>
    <x v="7929"/>
    <n v="450.78"/>
    <s v="Credit/Debit Card"/>
    <s v="Amazon (FBA)"/>
    <s v="Delivered"/>
    <s v="Maharashtra"/>
  </r>
  <r>
    <s v="IN-AMD-107946"/>
    <x v="795"/>
    <s v="Beauty &amp; Personal Care"/>
    <s v="Electric Trimmer"/>
    <n v="3"/>
    <n v="1029.5899999999999"/>
    <n v="0"/>
    <x v="7930"/>
    <n v="385.86"/>
    <s v="UPI"/>
    <s v="Seller Flex"/>
    <s v="Delivered"/>
    <s v="Telangana"/>
  </r>
  <r>
    <s v="IN-AMD-107947"/>
    <x v="449"/>
    <s v="Apparel &amp; Fashion"/>
    <s v="Printed T-Shirt"/>
    <n v="2"/>
    <n v="2936.18"/>
    <n v="0"/>
    <x v="7931"/>
    <n v="877.6"/>
    <s v="Credit/Debit Card"/>
    <s v="Merchant (FBM)"/>
    <s v="Delivered"/>
    <s v="Karnataka"/>
  </r>
  <r>
    <s v="IN-AMD-107948"/>
    <x v="677"/>
    <s v="Pantry &amp; Groceries"/>
    <s v="Basmati Rice 5kg"/>
    <n v="3"/>
    <n v="381.38"/>
    <n v="0"/>
    <x v="7932"/>
    <n v="298.31"/>
    <s v="UPI"/>
    <s v="Amazon (FBA)"/>
    <s v="Delivered"/>
    <s v="Rajasthan"/>
  </r>
  <r>
    <s v="IN-AMD-107949"/>
    <x v="913"/>
    <s v="Home &amp; Kitchen"/>
    <s v="Mixer Grinder 750W"/>
    <n v="4"/>
    <n v="3357.98"/>
    <n v="0.25"/>
    <x v="7933"/>
    <n v="2332.89"/>
    <s v="Credit/Debit Card"/>
    <s v="Amazon (FBA)"/>
    <s v="Shipped"/>
    <s v="Gujarat"/>
  </r>
  <r>
    <s v="IN-AMD-107950"/>
    <x v="895"/>
    <s v="Beauty &amp; Personal Care"/>
    <s v="Electric Trimmer"/>
    <n v="2"/>
    <n v="307.95"/>
    <n v="0.2"/>
    <x v="7934"/>
    <n v="143.53"/>
    <s v="Credit/Debit Card"/>
    <s v="Amazon (FBA)"/>
    <s v="Delivered"/>
    <s v="Delhi"/>
  </r>
  <r>
    <s v="IN-AMD-107951"/>
    <x v="657"/>
    <s v="Electronics &amp; Mobiles"/>
    <s v="5G Smartphone"/>
    <n v="3"/>
    <n v="11044.17"/>
    <n v="0"/>
    <x v="7935"/>
    <n v="9633.73"/>
    <s v="UPI"/>
    <s v="Seller Flex"/>
    <s v="Delivered"/>
    <s v="Maharashtra"/>
  </r>
  <r>
    <s v="IN-AMD-107952"/>
    <x v="943"/>
    <s v="Beauty &amp; Personal Care"/>
    <s v="Ubtan Face Wash"/>
    <n v="1"/>
    <n v="1331.09"/>
    <n v="0.05"/>
    <x v="7936"/>
    <n v="278.11"/>
    <s v="UPI"/>
    <s v="Seller Flex"/>
    <s v="Delivered"/>
    <s v="Maharashtra"/>
  </r>
  <r>
    <s v="IN-AMD-107953"/>
    <x v="87"/>
    <s v="Home &amp; Kitchen"/>
    <s v="Water Purifier"/>
    <n v="4"/>
    <n v="2795.44"/>
    <n v="0.05"/>
    <x v="7937"/>
    <n v="2925.06"/>
    <s v="UPI"/>
    <s v="Seller Flex"/>
    <s v="Delivered"/>
    <s v="Tamil Nadu"/>
  </r>
  <r>
    <s v="IN-AMD-107954"/>
    <x v="190"/>
    <s v="Electronics &amp; Mobiles"/>
    <s v="Power Bank 20000mAh"/>
    <n v="1"/>
    <n v="21690.86"/>
    <n v="0.1"/>
    <x v="7938"/>
    <n v="6203.87"/>
    <s v="UPI"/>
    <s v="Amazon (FBA)"/>
    <s v="Shipped"/>
    <s v="Rajasthan"/>
  </r>
  <r>
    <s v="IN-AMD-107955"/>
    <x v="417"/>
    <s v="Electronics &amp; Mobiles"/>
    <s v="Smartwatch"/>
    <n v="3"/>
    <n v="31448.9"/>
    <n v="0.05"/>
    <x v="7939"/>
    <n v="23063.69"/>
    <s v="UPI"/>
    <s v="Seller Flex"/>
    <s v="Delivered"/>
    <s v="Gujarat"/>
  </r>
  <r>
    <s v="IN-AMD-107956"/>
    <x v="817"/>
    <s v="Pantry &amp; Groceries"/>
    <s v="Assorted Dry Fruits 500g"/>
    <n v="2"/>
    <n v="515.33000000000004"/>
    <n v="0"/>
    <x v="7940"/>
    <n v="353.25"/>
    <s v="UPI"/>
    <s v="Seller Flex"/>
    <s v="Delivered"/>
    <s v="Tamil Nadu"/>
  </r>
  <r>
    <s v="IN-AMD-107957"/>
    <x v="383"/>
    <s v="Electronics &amp; Mobiles"/>
    <s v="Wireless Earbuds"/>
    <n v="3"/>
    <n v="25880.23"/>
    <n v="0.15"/>
    <x v="7941"/>
    <n v="23001.98"/>
    <s v="Credit/Debit Card"/>
    <s v="Amazon (FBA)"/>
    <s v="Delivered"/>
    <s v="Karnataka"/>
  </r>
  <r>
    <s v="IN-AMD-107958"/>
    <x v="184"/>
    <s v="Apparel &amp; Fashion"/>
    <s v="Sports Shoes"/>
    <n v="2"/>
    <n v="2374.9299999999998"/>
    <n v="0.2"/>
    <x v="7942"/>
    <n v="0"/>
    <s v="Cash on Delivery (COD)"/>
    <s v="Amazon (FBA)"/>
    <s v="Returned"/>
    <s v="Maharashtra"/>
  </r>
  <r>
    <s v="IN-AMD-107959"/>
    <x v="538"/>
    <s v="Apparel &amp; Fashion"/>
    <s v="Saree with Unstitched Blouse"/>
    <n v="3"/>
    <n v="1179.71"/>
    <n v="0"/>
    <x v="7943"/>
    <n v="636.66999999999996"/>
    <s v="Credit/Debit Card"/>
    <s v="Amazon (FBA)"/>
    <s v="Delivered"/>
    <s v="Delhi"/>
  </r>
  <r>
    <s v="IN-AMD-107960"/>
    <x v="592"/>
    <s v="Home &amp; Kitchen"/>
    <s v="Stainless Steel Dinner Set"/>
    <n v="3"/>
    <n v="2344.67"/>
    <n v="0"/>
    <x v="7944"/>
    <n v="2118.9899999999998"/>
    <s v="UPI"/>
    <s v="Amazon (FBA)"/>
    <s v="Delivered"/>
    <s v="West Bengal"/>
  </r>
  <r>
    <s v="IN-AMD-107961"/>
    <x v="115"/>
    <s v="Beauty &amp; Personal Care"/>
    <s v="Ubtan Face Wash"/>
    <n v="2"/>
    <n v="280.11"/>
    <n v="0.05"/>
    <x v="7945"/>
    <n v="85.18"/>
    <s v="Credit/Debit Card"/>
    <s v="Amazon (FBA)"/>
    <s v="Delivered"/>
    <s v="Tamil Nadu"/>
  </r>
  <r>
    <s v="IN-AMD-107962"/>
    <x v="575"/>
    <s v="Apparel &amp; Fashion"/>
    <s v="Men Denim Jeans"/>
    <n v="2"/>
    <n v="2533.7600000000002"/>
    <n v="0.15"/>
    <x v="7946"/>
    <n v="1283.6099999999999"/>
    <s v="UPI"/>
    <s v="Amazon (FBA)"/>
    <s v="Delivered"/>
    <s v="Tamil Nadu"/>
  </r>
  <r>
    <s v="IN-AMD-107963"/>
    <x v="191"/>
    <s v="Apparel &amp; Fashion"/>
    <s v="Cotton Kurta Set"/>
    <n v="3"/>
    <n v="633.79999999999995"/>
    <n v="0"/>
    <x v="7947"/>
    <n v="422.2"/>
    <s v="UPI"/>
    <s v="Amazon (FBA)"/>
    <s v="Delivered"/>
    <s v="Tamil Nadu"/>
  </r>
  <r>
    <s v="IN-AMD-107964"/>
    <x v="43"/>
    <s v="Pantry &amp; Groceries"/>
    <s v="Assorted Dry Fruits 500g"/>
    <n v="1"/>
    <n v="546.65"/>
    <n v="0.05"/>
    <x v="7948"/>
    <n v="155.33000000000001"/>
    <s v="Amazon Pay Later"/>
    <s v="Amazon (FBA)"/>
    <s v="Delivered"/>
    <s v="Karnataka"/>
  </r>
  <r>
    <s v="IN-AMD-107965"/>
    <x v="968"/>
    <s v="Beauty &amp; Personal Care"/>
    <s v="Matte Lipstick"/>
    <n v="4"/>
    <n v="829.57"/>
    <n v="0.15"/>
    <x v="7949"/>
    <n v="531.77"/>
    <s v="Cash on Delivery (COD)"/>
    <s v="Seller Flex"/>
    <s v="Delivered"/>
    <s v="West Bengal"/>
  </r>
  <r>
    <s v="IN-AMD-107966"/>
    <x v="642"/>
    <s v="Beauty &amp; Personal Care"/>
    <s v="Electric Trimmer"/>
    <n v="1"/>
    <n v="828.6"/>
    <n v="0"/>
    <x v="1575"/>
    <n v="186.07"/>
    <s v="UPI"/>
    <s v="Amazon (FBA)"/>
    <s v="Delivered"/>
    <s v="Telangana"/>
  </r>
  <r>
    <s v="IN-AMD-107967"/>
    <x v="837"/>
    <s v="Apparel &amp; Fashion"/>
    <s v="Cotton Kurta Set"/>
    <n v="1"/>
    <n v="2570.23"/>
    <n v="0"/>
    <x v="7950"/>
    <n v="802.67"/>
    <s v="UPI"/>
    <s v="Merchant (FBM)"/>
    <s v="Delivered"/>
    <s v="Karnataka"/>
  </r>
  <r>
    <s v="IN-AMD-107968"/>
    <x v="407"/>
    <s v="Electronics &amp; Mobiles"/>
    <s v="5G Smartphone"/>
    <n v="1"/>
    <n v="15576.01"/>
    <n v="0.2"/>
    <x v="7951"/>
    <n v="2468.5100000000002"/>
    <s v="Net Banking"/>
    <s v="Seller Flex"/>
    <s v="Delivered"/>
    <s v="Karnataka"/>
  </r>
  <r>
    <s v="IN-AMD-107969"/>
    <x v="364"/>
    <s v="Apparel &amp; Fashion"/>
    <s v="Cotton Kurta Set"/>
    <n v="1"/>
    <n v="1156.23"/>
    <n v="0.15"/>
    <x v="7952"/>
    <n v="209.94"/>
    <s v="UPI"/>
    <s v="Amazon (FBA)"/>
    <s v="Delivered"/>
    <s v="West Bengal"/>
  </r>
  <r>
    <s v="IN-AMD-107970"/>
    <x v="474"/>
    <s v="Home &amp; Kitchen"/>
    <s v="Induction Cooktop"/>
    <n v="2"/>
    <n v="670.25"/>
    <n v="0.1"/>
    <x v="7953"/>
    <n v="304.39"/>
    <s v="UPI"/>
    <s v="Amazon (FBA)"/>
    <s v="Delivered"/>
    <s v="Rajasthan"/>
  </r>
  <r>
    <s v="IN-AMD-107971"/>
    <x v="931"/>
    <s v="Electronics &amp; Mobiles"/>
    <s v="Smartwatch"/>
    <n v="1"/>
    <n v="29783.06"/>
    <n v="0"/>
    <x v="7954"/>
    <n v="0"/>
    <s v="Cash on Delivery (COD)"/>
    <s v="Merchant (FBM)"/>
    <s v="Returned"/>
    <s v="Maharashtra"/>
  </r>
  <r>
    <s v="IN-AMD-107972"/>
    <x v="304"/>
    <s v="Electronics &amp; Mobiles"/>
    <s v="Laptop Backpack"/>
    <n v="4"/>
    <n v="1725.74"/>
    <n v="0.2"/>
    <x v="7955"/>
    <n v="0"/>
    <s v="Credit/Debit Card"/>
    <s v="Amazon (FBA)"/>
    <s v="Returned"/>
    <s v="Maharashtra"/>
  </r>
  <r>
    <s v="IN-AMD-107973"/>
    <x v="822"/>
    <s v="Electronics &amp; Mobiles"/>
    <s v="Wireless Earbuds"/>
    <n v="2"/>
    <n v="7953.8"/>
    <n v="0.05"/>
    <x v="7956"/>
    <n v="3940.04"/>
    <s v="Credit/Debit Card"/>
    <s v="Amazon (FBA)"/>
    <s v="Delivered"/>
    <s v="Uttar Pradesh"/>
  </r>
  <r>
    <s v="IN-AMD-107974"/>
    <x v="958"/>
    <s v="Apparel &amp; Fashion"/>
    <s v="Men Denim Jeans"/>
    <n v="1"/>
    <n v="2080.5500000000002"/>
    <n v="0"/>
    <x v="7957"/>
    <n v="480.14"/>
    <s v="Credit/Debit Card"/>
    <s v="Amazon (FBA)"/>
    <s v="Delivered"/>
    <s v="Tamil Nadu"/>
  </r>
  <r>
    <s v="IN-AMD-107975"/>
    <x v="170"/>
    <s v="Beauty &amp; Personal Care"/>
    <s v="Ayurvedic Hair Oil"/>
    <n v="2"/>
    <n v="467.94"/>
    <n v="0.05"/>
    <x v="7958"/>
    <n v="268.38"/>
    <s v="Credit/Debit Card"/>
    <s v="Amazon (FBA)"/>
    <s v="Delivered"/>
    <s v="Maharashtra"/>
  </r>
  <r>
    <s v="IN-AMD-107976"/>
    <x v="257"/>
    <s v="Electronics &amp; Mobiles"/>
    <s v="Smartwatch"/>
    <n v="1"/>
    <n v="8563"/>
    <n v="0.2"/>
    <x v="7959"/>
    <n v="0"/>
    <s v="Net Banking"/>
    <s v="Seller Flex"/>
    <s v="Returned"/>
    <s v="Uttar Pradesh"/>
  </r>
  <r>
    <s v="IN-AMD-107977"/>
    <x v="736"/>
    <s v="Home &amp; Kitchen"/>
    <s v="Water Purifier"/>
    <n v="1"/>
    <n v="3212.56"/>
    <n v="0.25"/>
    <x v="7960"/>
    <n v="565.88"/>
    <s v="Cash on Delivery (COD)"/>
    <s v="Amazon (FBA)"/>
    <s v="Delivered"/>
    <s v="Maharashtra"/>
  </r>
  <r>
    <s v="IN-AMD-107978"/>
    <x v="664"/>
    <s v="Pantry &amp; Groceries"/>
    <s v="Ghee 1L"/>
    <n v="4"/>
    <n v="904.56"/>
    <n v="0.1"/>
    <x v="7961"/>
    <n v="1034.58"/>
    <s v="UPI"/>
    <s v="Amazon (FBA)"/>
    <s v="Delivered"/>
    <s v="Tamil Nadu"/>
  </r>
  <r>
    <s v="IN-AMD-107979"/>
    <x v="626"/>
    <s v="Electronics &amp; Mobiles"/>
    <s v="Smartwatch"/>
    <n v="2"/>
    <n v="19958.18"/>
    <n v="0.25"/>
    <x v="7962"/>
    <n v="7725.4"/>
    <s v="Credit/Debit Card"/>
    <s v="Amazon (FBA)"/>
    <s v="Delivered"/>
    <s v="Maharashtra"/>
  </r>
  <r>
    <s v="IN-AMD-107980"/>
    <x v="967"/>
    <s v="Home &amp; Kitchen"/>
    <s v="Induction Cooktop"/>
    <n v="2"/>
    <n v="7539.28"/>
    <n v="0.05"/>
    <x v="7963"/>
    <n v="3263.42"/>
    <s v="Credit/Debit Card"/>
    <s v="Amazon (FBA)"/>
    <s v="Delivered"/>
    <s v="Delhi"/>
  </r>
  <r>
    <s v="IN-AMD-107981"/>
    <x v="911"/>
    <s v="Pantry &amp; Groceries"/>
    <s v="Assorted Dry Fruits 500g"/>
    <n v="3"/>
    <n v="200.68"/>
    <n v="0"/>
    <x v="7964"/>
    <n v="99.27"/>
    <s v="Cash on Delivery (COD)"/>
    <s v="Amazon (FBA)"/>
    <s v="Delivered"/>
    <s v="Rajasthan"/>
  </r>
  <r>
    <s v="IN-AMD-107982"/>
    <x v="888"/>
    <s v="Pantry &amp; Groceries"/>
    <s v="Basmati Rice 5kg"/>
    <n v="1"/>
    <n v="1185.08"/>
    <n v="0"/>
    <x v="7965"/>
    <n v="0"/>
    <s v="Net Banking"/>
    <s v="Amazon (FBA)"/>
    <s v="Cancelled"/>
    <s v="Delhi"/>
  </r>
  <r>
    <s v="IN-AMD-107983"/>
    <x v="687"/>
    <s v="Electronics &amp; Mobiles"/>
    <s v="Wireless Earbuds"/>
    <n v="1"/>
    <n v="10475.64"/>
    <n v="0.05"/>
    <x v="7966"/>
    <n v="1534.12"/>
    <s v="UPI"/>
    <s v="Amazon (FBA)"/>
    <s v="Delivered"/>
    <s v="Delhi"/>
  </r>
  <r>
    <s v="IN-AMD-107984"/>
    <x v="384"/>
    <s v="Electronics &amp; Mobiles"/>
    <s v="5G Smartphone"/>
    <n v="4"/>
    <n v="9196.0400000000009"/>
    <n v="0.15"/>
    <x v="7967"/>
    <n v="0"/>
    <s v="UPI"/>
    <s v="Amazon (FBA)"/>
    <s v="Returned"/>
    <s v="Delhi"/>
  </r>
  <r>
    <s v="IN-AMD-107985"/>
    <x v="832"/>
    <s v="Electronics &amp; Mobiles"/>
    <s v="Smartwatch"/>
    <n v="4"/>
    <n v="17844.43"/>
    <n v="0"/>
    <x v="7968"/>
    <n v="9153.24"/>
    <s v="UPI"/>
    <s v="Amazon (FBA)"/>
    <s v="Delivered"/>
    <s v="Tamil Nadu"/>
  </r>
  <r>
    <s v="IN-AMD-107986"/>
    <x v="931"/>
    <s v="Home &amp; Kitchen"/>
    <s v="Mixer Grinder 750W"/>
    <n v="2"/>
    <n v="1307.9000000000001"/>
    <n v="0"/>
    <x v="7969"/>
    <n v="896.63"/>
    <s v="Credit/Debit Card"/>
    <s v="Seller Flex"/>
    <s v="Delivered"/>
    <s v="Maharashtra"/>
  </r>
  <r>
    <s v="IN-AMD-107987"/>
    <x v="257"/>
    <s v="Home &amp; Kitchen"/>
    <s v="Cotton Bedsheet Double"/>
    <n v="4"/>
    <n v="7874"/>
    <n v="0.1"/>
    <x v="7970"/>
    <n v="7252.82"/>
    <s v="Net Banking"/>
    <s v="Amazon (FBA)"/>
    <s v="Delivered"/>
    <s v="West Bengal"/>
  </r>
  <r>
    <s v="IN-AMD-107988"/>
    <x v="276"/>
    <s v="Home &amp; Kitchen"/>
    <s v="Mixer Grinder 750W"/>
    <n v="2"/>
    <n v="785.96"/>
    <n v="0"/>
    <x v="7971"/>
    <n v="229.47"/>
    <s v="Credit/Debit Card"/>
    <s v="Seller Flex"/>
    <s v="Delivered"/>
    <s v="Karnataka"/>
  </r>
  <r>
    <s v="IN-AMD-107989"/>
    <x v="444"/>
    <s v="Apparel &amp; Fashion"/>
    <s v="Cotton Kurta Set"/>
    <n v="1"/>
    <n v="1061.5"/>
    <n v="0.05"/>
    <x v="7972"/>
    <n v="309.3"/>
    <s v="Credit/Debit Card"/>
    <s v="Seller Flex"/>
    <s v="Delivered"/>
    <s v="Gujarat"/>
  </r>
  <r>
    <s v="IN-AMD-107990"/>
    <x v="144"/>
    <s v="Electronics &amp; Mobiles"/>
    <s v="Laptop Backpack"/>
    <n v="1"/>
    <n v="30239.18"/>
    <n v="0"/>
    <x v="7973"/>
    <n v="9718.8799999999992"/>
    <s v="Cash on Delivery (COD)"/>
    <s v="Amazon (FBA)"/>
    <s v="Delivered"/>
    <s v="Maharashtra"/>
  </r>
  <r>
    <s v="IN-AMD-107991"/>
    <x v="169"/>
    <s v="Home &amp; Kitchen"/>
    <s v="Water Purifier"/>
    <n v="2"/>
    <n v="1882.67"/>
    <n v="0.1"/>
    <x v="7974"/>
    <n v="693.51"/>
    <s v="Amazon Pay Later"/>
    <s v="Amazon (FBA)"/>
    <s v="Delivered"/>
    <s v="Delhi"/>
  </r>
  <r>
    <s v="IN-AMD-107992"/>
    <x v="245"/>
    <s v="Apparel &amp; Fashion"/>
    <s v="Printed T-Shirt"/>
    <n v="4"/>
    <n v="2446.39"/>
    <n v="0.2"/>
    <x v="7975"/>
    <n v="1593.37"/>
    <s v="Net Banking"/>
    <s v="Amazon (FBA)"/>
    <s v="Delivered"/>
    <s v="Rajasthan"/>
  </r>
  <r>
    <s v="IN-AMD-107993"/>
    <x v="278"/>
    <s v="Home &amp; Kitchen"/>
    <s v="Mixer Grinder 750W"/>
    <n v="4"/>
    <n v="3147.26"/>
    <n v="0.2"/>
    <x v="7976"/>
    <n v="0"/>
    <s v="Credit/Debit Card"/>
    <s v="Amazon (FBA)"/>
    <s v="Cancelled"/>
    <s v="Karnataka"/>
  </r>
  <r>
    <s v="IN-AMD-107994"/>
    <x v="668"/>
    <s v="Apparel &amp; Fashion"/>
    <s v="Printed T-Shirt"/>
    <n v="2"/>
    <n v="2250.44"/>
    <n v="0"/>
    <x v="7977"/>
    <n v="1042.43"/>
    <s v="Amazon Pay Later"/>
    <s v="Merchant (FBM)"/>
    <s v="Shipped"/>
    <s v="Tamil Nadu"/>
  </r>
  <r>
    <s v="IN-AMD-107995"/>
    <x v="524"/>
    <s v="Apparel &amp; Fashion"/>
    <s v="Saree with Unstitched Blouse"/>
    <n v="1"/>
    <n v="661.8"/>
    <n v="0.1"/>
    <x v="7978"/>
    <n v="141.63"/>
    <s v="Cash on Delivery (COD)"/>
    <s v="Amazon (FBA)"/>
    <s v="Shipped"/>
    <s v="Karnataka"/>
  </r>
  <r>
    <s v="IN-AMD-107996"/>
    <x v="214"/>
    <s v="Electronics &amp; Mobiles"/>
    <s v="Power Bank 20000mAh"/>
    <n v="2"/>
    <n v="21381.7"/>
    <n v="0"/>
    <x v="7979"/>
    <n v="13895.54"/>
    <s v="Cash on Delivery (COD)"/>
    <s v="Amazon (FBA)"/>
    <s v="Delivered"/>
    <s v="Uttar Pradesh"/>
  </r>
  <r>
    <s v="IN-AMD-107997"/>
    <x v="791"/>
    <s v="Electronics &amp; Mobiles"/>
    <s v="Laptop Backpack"/>
    <n v="4"/>
    <n v="28808.45"/>
    <n v="0"/>
    <x v="7980"/>
    <n v="17252.28"/>
    <s v="UPI"/>
    <s v="Amazon (FBA)"/>
    <s v="Delivered"/>
    <s v="Maharashtra"/>
  </r>
  <r>
    <s v="IN-AMD-107998"/>
    <x v="26"/>
    <s v="Electronics &amp; Mobiles"/>
    <s v="Smartwatch"/>
    <n v="2"/>
    <n v="31088.98"/>
    <n v="0.1"/>
    <x v="7981"/>
    <n v="18104.82"/>
    <s v="UPI"/>
    <s v="Seller Flex"/>
    <s v="Shipped"/>
    <s v="West Bengal"/>
  </r>
  <r>
    <s v="IN-AMD-107999"/>
    <x v="254"/>
    <s v="Electronics &amp; Mobiles"/>
    <s v="Smartwatch"/>
    <n v="1"/>
    <n v="22141.42"/>
    <n v="0.1"/>
    <x v="7982"/>
    <n v="6638.41"/>
    <s v="Credit/Debit Card"/>
    <s v="Seller Flex"/>
    <s v="Shipped"/>
    <s v="Uttar Pradesh"/>
  </r>
  <r>
    <s v="IN-AMD-108000"/>
    <x v="468"/>
    <s v="Apparel &amp; Fashion"/>
    <s v="Men Denim Jeans"/>
    <n v="3"/>
    <n v="1826.65"/>
    <n v="0"/>
    <x v="7983"/>
    <n v="674.64"/>
    <s v="Credit/Debit Card"/>
    <s v="Amazon (FBA)"/>
    <s v="Delivered"/>
    <s v="Gujarat"/>
  </r>
  <r>
    <s v="IN-AMD-108001"/>
    <x v="819"/>
    <s v="Electronics &amp; Mobiles"/>
    <s v="Wireless Earbuds"/>
    <n v="2"/>
    <n v="17259.650000000001"/>
    <n v="0.05"/>
    <x v="7984"/>
    <n v="9080.8799999999992"/>
    <s v="UPI"/>
    <s v="Seller Flex"/>
    <s v="Delivered"/>
    <s v="Telangana"/>
  </r>
  <r>
    <s v="IN-AMD-108002"/>
    <x v="727"/>
    <s v="Electronics &amp; Mobiles"/>
    <s v="Power Bank 20000mAh"/>
    <n v="3"/>
    <n v="31060.28"/>
    <n v="0.05"/>
    <x v="7985"/>
    <n v="16372.07"/>
    <s v="Cash on Delivery (COD)"/>
    <s v="Amazon (FBA)"/>
    <s v="Shipped"/>
    <s v="Maharashtra"/>
  </r>
  <r>
    <s v="IN-AMD-108003"/>
    <x v="707"/>
    <s v="Home &amp; Kitchen"/>
    <s v="Cotton Bedsheet Double"/>
    <n v="2"/>
    <n v="4068.48"/>
    <n v="0.05"/>
    <x v="7986"/>
    <n v="1931.42"/>
    <s v="Net Banking"/>
    <s v="Seller Flex"/>
    <s v="Delivered"/>
    <s v="Gujarat"/>
  </r>
  <r>
    <s v="IN-AMD-108004"/>
    <x v="902"/>
    <s v="Apparel &amp; Fashion"/>
    <s v="Cotton Kurta Set"/>
    <n v="4"/>
    <n v="1625.31"/>
    <n v="0.05"/>
    <x v="7987"/>
    <n v="1663.02"/>
    <s v="Net Banking"/>
    <s v="Amazon (FBA)"/>
    <s v="Delivered"/>
    <s v="Delhi"/>
  </r>
  <r>
    <s v="IN-AMD-108005"/>
    <x v="253"/>
    <s v="Home &amp; Kitchen"/>
    <s v="Cotton Bedsheet Double"/>
    <n v="4"/>
    <n v="3263.4"/>
    <n v="0.15"/>
    <x v="7988"/>
    <n v="2820.82"/>
    <s v="Credit/Debit Card"/>
    <s v="Amazon (FBA)"/>
    <s v="Delivered"/>
    <s v="Tamil Nadu"/>
  </r>
  <r>
    <s v="IN-AMD-108006"/>
    <x v="926"/>
    <s v="Home &amp; Kitchen"/>
    <s v="Mixer Grinder 750W"/>
    <n v="3"/>
    <n v="3093.14"/>
    <n v="0.05"/>
    <x v="7989"/>
    <n v="2434.66"/>
    <s v="UPI"/>
    <s v="Amazon (FBA)"/>
    <s v="Delivered"/>
    <s v="Maharashtra"/>
  </r>
  <r>
    <s v="IN-AMD-108007"/>
    <x v="499"/>
    <s v="Home &amp; Kitchen"/>
    <s v="Stainless Steel Dinner Set"/>
    <n v="2"/>
    <n v="7047.86"/>
    <n v="0.05"/>
    <x v="7990"/>
    <n v="3325.29"/>
    <s v="Cash on Delivery (COD)"/>
    <s v="Seller Flex"/>
    <s v="Delivered"/>
    <s v="Karnataka"/>
  </r>
  <r>
    <s v="IN-AMD-108008"/>
    <x v="891"/>
    <s v="Pantry &amp; Groceries"/>
    <s v="Basmati Rice 5kg"/>
    <n v="4"/>
    <n v="319.01"/>
    <n v="0"/>
    <x v="7991"/>
    <n v="370.85"/>
    <s v="Cash on Delivery (COD)"/>
    <s v="Seller Flex"/>
    <s v="Delivered"/>
    <s v="Karnataka"/>
  </r>
  <r>
    <s v="IN-AMD-108009"/>
    <x v="236"/>
    <s v="Electronics &amp; Mobiles"/>
    <s v="Power Bank 20000mAh"/>
    <n v="3"/>
    <n v="5129.0200000000004"/>
    <n v="0.15"/>
    <x v="7992"/>
    <n v="3184.51"/>
    <s v="UPI"/>
    <s v="Amazon (FBA)"/>
    <s v="Delivered"/>
    <s v="West Bengal"/>
  </r>
  <r>
    <s v="IN-AMD-108010"/>
    <x v="470"/>
    <s v="Home &amp; Kitchen"/>
    <s v="Stainless Steel Dinner Set"/>
    <n v="3"/>
    <n v="4789.3500000000004"/>
    <n v="0.1"/>
    <x v="7993"/>
    <n v="2155.6"/>
    <s v="Credit/Debit Card"/>
    <s v="Amazon (FBA)"/>
    <s v="Delivered"/>
    <s v="Tamil Nadu"/>
  </r>
  <r>
    <s v="IN-AMD-108011"/>
    <x v="376"/>
    <s v="Pantry &amp; Groceries"/>
    <s v="Organic Turmeric Powder"/>
    <n v="2"/>
    <n v="285.75"/>
    <n v="0.05"/>
    <x v="7994"/>
    <n v="0"/>
    <s v="Cash on Delivery (COD)"/>
    <s v="Seller Flex"/>
    <s v="Cancelled"/>
    <s v="Delhi"/>
  </r>
  <r>
    <s v="IN-AMD-108012"/>
    <x v="929"/>
    <s v="Beauty &amp; Personal Care"/>
    <s v="Electric Trimmer"/>
    <n v="4"/>
    <n v="1007.55"/>
    <n v="0.05"/>
    <x v="7995"/>
    <n v="1032.25"/>
    <s v="Credit/Debit Card"/>
    <s v="Seller Flex"/>
    <s v="Delivered"/>
    <s v="Kerala"/>
  </r>
  <r>
    <s v="IN-AMD-108013"/>
    <x v="783"/>
    <s v="Electronics &amp; Mobiles"/>
    <s v="5G Smartphone"/>
    <n v="3"/>
    <n v="13870.32"/>
    <n v="0.15"/>
    <x v="7996"/>
    <n v="8380.58"/>
    <s v="UPI"/>
    <s v="Amazon (FBA)"/>
    <s v="Delivered"/>
    <s v="Karnataka"/>
  </r>
  <r>
    <s v="IN-AMD-108014"/>
    <x v="683"/>
    <s v="Apparel &amp; Fashion"/>
    <s v="Saree with Unstitched Blouse"/>
    <n v="1"/>
    <n v="2848.73"/>
    <n v="0.05"/>
    <x v="7997"/>
    <n v="547.84"/>
    <s v="UPI"/>
    <s v="Amazon (FBA)"/>
    <s v="Delivered"/>
    <s v="Tamil Nadu"/>
  </r>
  <r>
    <s v="IN-AMD-108015"/>
    <x v="968"/>
    <s v="Electronics &amp; Mobiles"/>
    <s v="Wireless Earbuds"/>
    <n v="1"/>
    <n v="18261.02"/>
    <n v="0.05"/>
    <x v="7998"/>
    <n v="4345.58"/>
    <s v="UPI"/>
    <s v="Amazon (FBA)"/>
    <s v="Delivered"/>
    <s v="Karnataka"/>
  </r>
  <r>
    <s v="IN-AMD-108016"/>
    <x v="571"/>
    <s v="Home &amp; Kitchen"/>
    <s v="Mixer Grinder 750W"/>
    <n v="4"/>
    <n v="4634.99"/>
    <n v="0"/>
    <x v="7999"/>
    <n v="6433.66"/>
    <s v="Credit/Debit Card"/>
    <s v="Amazon (FBA)"/>
    <s v="Delivered"/>
    <s v="Karnataka"/>
  </r>
  <r>
    <s v="IN-AMD-108017"/>
    <x v="77"/>
    <s v="Home &amp; Kitchen"/>
    <s v="Induction Cooktop"/>
    <n v="4"/>
    <n v="2473.62"/>
    <n v="0.2"/>
    <x v="8000"/>
    <n v="2097.66"/>
    <s v="UPI"/>
    <s v="Seller Flex"/>
    <s v="Delivered"/>
    <s v="Gujarat"/>
  </r>
  <r>
    <s v="IN-AMD-108018"/>
    <x v="490"/>
    <s v="Apparel &amp; Fashion"/>
    <s v="Cotton Kurta Set"/>
    <n v="1"/>
    <n v="2299.11"/>
    <n v="0.05"/>
    <x v="8001"/>
    <n v="610.59"/>
    <s v="UPI"/>
    <s v="Amazon (FBA)"/>
    <s v="Delivered"/>
    <s v="Tamil Nadu"/>
  </r>
  <r>
    <s v="IN-AMD-108019"/>
    <x v="284"/>
    <s v="Apparel &amp; Fashion"/>
    <s v="Sports Shoes"/>
    <n v="3"/>
    <n v="689.05"/>
    <n v="0"/>
    <x v="8002"/>
    <n v="566.14"/>
    <s v="UPI"/>
    <s v="Amazon (FBA)"/>
    <s v="Delivered"/>
    <s v="Maharashtra"/>
  </r>
  <r>
    <s v="IN-AMD-108020"/>
    <x v="847"/>
    <s v="Home &amp; Kitchen"/>
    <s v="Cotton Bedsheet Double"/>
    <n v="2"/>
    <n v="3186.49"/>
    <n v="0.1"/>
    <x v="8003"/>
    <n v="0"/>
    <s v="UPI"/>
    <s v="Amazon (FBA)"/>
    <s v="Returned"/>
    <s v="Maharashtra"/>
  </r>
  <r>
    <s v="IN-AMD-108021"/>
    <x v="212"/>
    <s v="Apparel &amp; Fashion"/>
    <s v="Cotton Kurta Set"/>
    <n v="3"/>
    <n v="1116.79"/>
    <n v="0.1"/>
    <x v="8004"/>
    <n v="497.28"/>
    <s v="UPI"/>
    <s v="Amazon (FBA)"/>
    <s v="Delivered"/>
    <s v="Gujarat"/>
  </r>
  <r>
    <s v="IN-AMD-108022"/>
    <x v="879"/>
    <s v="Beauty &amp; Personal Care"/>
    <s v="Ubtan Face Wash"/>
    <n v="4"/>
    <n v="292.70999999999998"/>
    <n v="0.05"/>
    <x v="8005"/>
    <n v="167.02"/>
    <s v="Cash on Delivery (COD)"/>
    <s v="Seller Flex"/>
    <s v="Delivered"/>
    <s v="Maharashtra"/>
  </r>
  <r>
    <s v="IN-AMD-108023"/>
    <x v="734"/>
    <s v="Beauty &amp; Personal Care"/>
    <s v="Sunscreen Gel SPF 50"/>
    <n v="4"/>
    <n v="458.06"/>
    <n v="0.2"/>
    <x v="8006"/>
    <n v="438.9"/>
    <s v="Credit/Debit Card"/>
    <s v="Seller Flex"/>
    <s v="Delivered"/>
    <s v="Gujarat"/>
  </r>
  <r>
    <s v="IN-AMD-108024"/>
    <x v="378"/>
    <s v="Electronics &amp; Mobiles"/>
    <s v="Power Bank 20000mAh"/>
    <n v="2"/>
    <n v="11427.93"/>
    <n v="0.05"/>
    <x v="8007"/>
    <n v="3806.84"/>
    <s v="Cash on Delivery (COD)"/>
    <s v="Amazon (FBA)"/>
    <s v="Shipped"/>
    <s v="Karnataka"/>
  </r>
  <r>
    <s v="IN-AMD-108025"/>
    <x v="426"/>
    <s v="Home &amp; Kitchen"/>
    <s v="Mixer Grinder 750W"/>
    <n v="3"/>
    <n v="4407.2"/>
    <n v="0.25"/>
    <x v="8008"/>
    <n v="1210.72"/>
    <s v="UPI"/>
    <s v="Amazon (FBA)"/>
    <s v="Delivered"/>
    <s v="Rajasthan"/>
  </r>
  <r>
    <s v="IN-AMD-108026"/>
    <x v="668"/>
    <s v="Electronics &amp; Mobiles"/>
    <s v="Power Bank 20000mAh"/>
    <n v="2"/>
    <n v="11597.07"/>
    <n v="0.15"/>
    <x v="8009"/>
    <n v="3720.75"/>
    <s v="UPI"/>
    <s v="Seller Flex"/>
    <s v="Delivered"/>
    <s v="Uttar Pradesh"/>
  </r>
  <r>
    <s v="IN-AMD-108027"/>
    <x v="608"/>
    <s v="Home &amp; Kitchen"/>
    <s v="Cotton Bedsheet Double"/>
    <n v="3"/>
    <n v="2586.08"/>
    <n v="0.2"/>
    <x v="8010"/>
    <n v="1407.36"/>
    <s v="Credit/Debit Card"/>
    <s v="Amazon (FBA)"/>
    <s v="Delivered"/>
    <s v="Rajasthan"/>
  </r>
  <r>
    <s v="IN-AMD-108028"/>
    <x v="314"/>
    <s v="Pantry &amp; Groceries"/>
    <s v="Basmati Rice 5kg"/>
    <n v="3"/>
    <n v="195.96"/>
    <n v="0"/>
    <x v="8011"/>
    <n v="106.87"/>
    <s v="UPI"/>
    <s v="Amazon (FBA)"/>
    <s v="Delivered"/>
    <s v="Tamil Nadu"/>
  </r>
  <r>
    <s v="IN-AMD-108029"/>
    <x v="291"/>
    <s v="Beauty &amp; Personal Care"/>
    <s v="Ubtan Face Wash"/>
    <n v="1"/>
    <n v="688.88"/>
    <n v="0"/>
    <x v="8012"/>
    <n v="97.47"/>
    <s v="Amazon Pay Later"/>
    <s v="Amazon (FBA)"/>
    <s v="Shipped"/>
    <s v="West Bengal"/>
  </r>
  <r>
    <s v="IN-AMD-108030"/>
    <x v="762"/>
    <s v="Apparel &amp; Fashion"/>
    <s v="Sports Shoes"/>
    <n v="3"/>
    <n v="2500.39"/>
    <n v="0.05"/>
    <x v="8013"/>
    <n v="1266.55"/>
    <s v="Net Banking"/>
    <s v="Seller Flex"/>
    <s v="Delivered"/>
    <s v="Karnataka"/>
  </r>
  <r>
    <s v="IN-AMD-108031"/>
    <x v="49"/>
    <s v="Electronics &amp; Mobiles"/>
    <s v="Laptop Backpack"/>
    <n v="4"/>
    <n v="31115.18"/>
    <n v="0.05"/>
    <x v="8014"/>
    <n v="0"/>
    <s v="Credit/Debit Card"/>
    <s v="Amazon (FBA)"/>
    <s v="Cancelled"/>
    <s v="Maharashtra"/>
  </r>
  <r>
    <s v="IN-AMD-108032"/>
    <x v="803"/>
    <s v="Electronics &amp; Mobiles"/>
    <s v="Laptop Backpack"/>
    <n v="4"/>
    <n v="32527.15"/>
    <n v="0"/>
    <x v="8015"/>
    <n v="31656.36"/>
    <s v="UPI"/>
    <s v="Amazon (FBA)"/>
    <s v="Shipped"/>
    <s v="Maharashtra"/>
  </r>
  <r>
    <s v="IN-AMD-108033"/>
    <x v="934"/>
    <s v="Apparel &amp; Fashion"/>
    <s v="Sports Shoes"/>
    <n v="4"/>
    <n v="2795.22"/>
    <n v="0"/>
    <x v="8016"/>
    <n v="3103.93"/>
    <s v="UPI"/>
    <s v="Amazon (FBA)"/>
    <s v="Delivered"/>
    <s v="Delhi"/>
  </r>
  <r>
    <s v="IN-AMD-108034"/>
    <x v="346"/>
    <s v="Electronics &amp; Mobiles"/>
    <s v="Laptop Backpack"/>
    <n v="1"/>
    <n v="25338.6"/>
    <n v="0"/>
    <x v="8017"/>
    <n v="7195.93"/>
    <s v="Net Banking"/>
    <s v="Amazon (FBA)"/>
    <s v="Shipped"/>
    <s v="Delhi"/>
  </r>
  <r>
    <s v="IN-AMD-108035"/>
    <x v="723"/>
    <s v="Apparel &amp; Fashion"/>
    <s v="Sports Shoes"/>
    <n v="2"/>
    <n v="510.04"/>
    <n v="0.05"/>
    <x v="8018"/>
    <n v="292.33999999999997"/>
    <s v="UPI"/>
    <s v="Amazon (FBA)"/>
    <s v="Delivered"/>
    <s v="Karnataka"/>
  </r>
  <r>
    <s v="IN-AMD-108036"/>
    <x v="963"/>
    <s v="Electronics &amp; Mobiles"/>
    <s v="5G Smartphone"/>
    <n v="4"/>
    <n v="25897.01"/>
    <n v="0.2"/>
    <x v="8019"/>
    <n v="10922.22"/>
    <s v="UPI"/>
    <s v="Seller Flex"/>
    <s v="Delivered"/>
    <s v="Rajasthan"/>
  </r>
  <r>
    <s v="IN-AMD-108037"/>
    <x v="106"/>
    <s v="Apparel &amp; Fashion"/>
    <s v="Cotton Kurta Set"/>
    <n v="4"/>
    <n v="645.16999999999996"/>
    <n v="0.1"/>
    <x v="8020"/>
    <n v="676.1"/>
    <s v="UPI"/>
    <s v="Seller Flex"/>
    <s v="Delivered"/>
    <s v="Maharashtra"/>
  </r>
  <r>
    <s v="IN-AMD-108038"/>
    <x v="840"/>
    <s v="Electronics &amp; Mobiles"/>
    <s v="5G Smartphone"/>
    <n v="2"/>
    <n v="24562.47"/>
    <n v="0.05"/>
    <x v="8021"/>
    <n v="13608.5"/>
    <s v="UPI"/>
    <s v="Amazon (FBA)"/>
    <s v="Delivered"/>
    <s v="Karnataka"/>
  </r>
  <r>
    <s v="IN-AMD-108039"/>
    <x v="412"/>
    <s v="Pantry &amp; Groceries"/>
    <s v="Organic Turmeric Powder"/>
    <n v="1"/>
    <n v="607.99"/>
    <n v="0.15"/>
    <x v="8022"/>
    <n v="122.36"/>
    <s v="Cash on Delivery (COD)"/>
    <s v="Seller Flex"/>
    <s v="Delivered"/>
    <s v="Karnataka"/>
  </r>
  <r>
    <s v="IN-AMD-108040"/>
    <x v="62"/>
    <s v="Home &amp; Kitchen"/>
    <s v="Induction Cooktop"/>
    <n v="3"/>
    <n v="647.62"/>
    <n v="0.1"/>
    <x v="8023"/>
    <n v="451.47"/>
    <s v="Credit/Debit Card"/>
    <s v="Amazon (FBA)"/>
    <s v="Delivered"/>
    <s v="Telangana"/>
  </r>
  <r>
    <s v="IN-AMD-108041"/>
    <x v="788"/>
    <s v="Apparel &amp; Fashion"/>
    <s v="Cotton Kurta Set"/>
    <n v="2"/>
    <n v="1102.1300000000001"/>
    <n v="0.05"/>
    <x v="8024"/>
    <n v="577.19000000000005"/>
    <s v="Net Banking"/>
    <s v="Amazon (FBA)"/>
    <s v="Delivered"/>
    <s v="Uttar Pradesh"/>
  </r>
  <r>
    <s v="IN-AMD-108042"/>
    <x v="431"/>
    <s v="Electronics &amp; Mobiles"/>
    <s v="Power Bank 20000mAh"/>
    <n v="3"/>
    <n v="8028.43"/>
    <n v="0"/>
    <x v="8025"/>
    <n v="5643.52"/>
    <s v="UPI"/>
    <s v="Amazon (FBA)"/>
    <s v="Delivered"/>
    <s v="Maharashtra"/>
  </r>
  <r>
    <s v="IN-AMD-108043"/>
    <x v="85"/>
    <s v="Apparel &amp; Fashion"/>
    <s v="Printed T-Shirt"/>
    <n v="3"/>
    <n v="2666.21"/>
    <n v="0.2"/>
    <x v="8026"/>
    <n v="2227.06"/>
    <s v="UPI"/>
    <s v="Amazon (FBA)"/>
    <s v="Delivered"/>
    <s v="Maharashtra"/>
  </r>
  <r>
    <s v="IN-AMD-108044"/>
    <x v="195"/>
    <s v="Electronics &amp; Mobiles"/>
    <s v="Laptop Backpack"/>
    <n v="3"/>
    <n v="25346.42"/>
    <n v="0.1"/>
    <x v="8027"/>
    <n v="8979.36"/>
    <s v="UPI"/>
    <s v="Seller Flex"/>
    <s v="Delivered"/>
    <s v="Maharashtra"/>
  </r>
  <r>
    <s v="IN-AMD-108045"/>
    <x v="351"/>
    <s v="Apparel &amp; Fashion"/>
    <s v="Cotton Kurta Set"/>
    <n v="2"/>
    <n v="2412.5700000000002"/>
    <n v="0.05"/>
    <x v="8028"/>
    <n v="669.77"/>
    <s v="UPI"/>
    <s v="Amazon (FBA)"/>
    <s v="Delivered"/>
    <s v="Karnataka"/>
  </r>
  <r>
    <s v="IN-AMD-108046"/>
    <x v="768"/>
    <s v="Beauty &amp; Personal Care"/>
    <s v="Ubtan Face Wash"/>
    <n v="2"/>
    <n v="761.74"/>
    <n v="0.05"/>
    <x v="8029"/>
    <n v="265.33999999999997"/>
    <s v="Amazon Pay Later"/>
    <s v="Seller Flex"/>
    <s v="Delivered"/>
    <s v="Telangana"/>
  </r>
  <r>
    <s v="IN-AMD-108047"/>
    <x v="925"/>
    <s v="Home &amp; Kitchen"/>
    <s v="Induction Cooktop"/>
    <n v="3"/>
    <n v="7486.74"/>
    <n v="0.15"/>
    <x v="8030"/>
    <n v="4805.26"/>
    <s v="Credit/Debit Card"/>
    <s v="Merchant (FBM)"/>
    <s v="Delivered"/>
    <s v="Gujarat"/>
  </r>
  <r>
    <s v="IN-AMD-108048"/>
    <x v="488"/>
    <s v="Home &amp; Kitchen"/>
    <s v="Cotton Bedsheet Double"/>
    <n v="1"/>
    <n v="7804.82"/>
    <n v="0"/>
    <x v="8031"/>
    <n v="2593.52"/>
    <s v="UPI"/>
    <s v="Amazon (FBA)"/>
    <s v="Delivered"/>
    <s v="Kerala"/>
  </r>
  <r>
    <s v="IN-AMD-108049"/>
    <x v="951"/>
    <s v="Apparel &amp; Fashion"/>
    <s v="Sports Shoes"/>
    <n v="1"/>
    <n v="420"/>
    <n v="0.05"/>
    <x v="8032"/>
    <n v="136.30000000000001"/>
    <s v="UPI"/>
    <s v="Seller Flex"/>
    <s v="Delivered"/>
    <s v="Delhi"/>
  </r>
  <r>
    <s v="IN-AMD-108050"/>
    <x v="401"/>
    <s v="Pantry &amp; Groceries"/>
    <s v="Assorted Dry Fruits 500g"/>
    <n v="1"/>
    <n v="923.21"/>
    <n v="0"/>
    <x v="8033"/>
    <n v="314.99"/>
    <s v="Credit/Debit Card"/>
    <s v="Amazon (FBA)"/>
    <s v="Delivered"/>
    <s v="West Bengal"/>
  </r>
  <r>
    <s v="IN-AMD-108051"/>
    <x v="670"/>
    <s v="Pantry &amp; Groceries"/>
    <s v="Ghee 1L"/>
    <n v="4"/>
    <n v="856.36"/>
    <n v="0"/>
    <x v="8034"/>
    <n v="0"/>
    <s v="Credit/Debit Card"/>
    <s v="Merchant (FBM)"/>
    <s v="Returned"/>
    <s v="Telangana"/>
  </r>
  <r>
    <s v="IN-AMD-108052"/>
    <x v="843"/>
    <s v="Apparel &amp; Fashion"/>
    <s v="Men Denim Jeans"/>
    <n v="3"/>
    <n v="2694.2"/>
    <n v="0.1"/>
    <x v="8035"/>
    <n v="2314.9299999999998"/>
    <s v="Credit/Debit Card"/>
    <s v="Amazon (FBA)"/>
    <s v="Delivered"/>
    <s v="Maharashtra"/>
  </r>
  <r>
    <s v="IN-AMD-108053"/>
    <x v="427"/>
    <s v="Apparel &amp; Fashion"/>
    <s v="Printed T-Shirt"/>
    <n v="4"/>
    <n v="701.64"/>
    <n v="0.05"/>
    <x v="8036"/>
    <n v="646.96"/>
    <s v="Net Banking"/>
    <s v="Seller Flex"/>
    <s v="Delivered"/>
    <s v="Kerala"/>
  </r>
  <r>
    <s v="IN-AMD-108054"/>
    <x v="791"/>
    <s v="Apparel &amp; Fashion"/>
    <s v="Sports Shoes"/>
    <n v="1"/>
    <n v="1254.8499999999999"/>
    <n v="0.15"/>
    <x v="8037"/>
    <n v="293.23"/>
    <s v="Credit/Debit Card"/>
    <s v="Amazon (FBA)"/>
    <s v="Delivered"/>
    <s v="Tamil Nadu"/>
  </r>
  <r>
    <s v="IN-AMD-108055"/>
    <x v="201"/>
    <s v="Electronics &amp; Mobiles"/>
    <s v="Smartwatch"/>
    <n v="2"/>
    <n v="8762.56"/>
    <n v="0.25"/>
    <x v="8038"/>
    <n v="1647.4"/>
    <s v="UPI"/>
    <s v="Amazon (FBA)"/>
    <s v="Delivered"/>
    <s v="Delhi"/>
  </r>
  <r>
    <s v="IN-AMD-108056"/>
    <x v="333"/>
    <s v="Home &amp; Kitchen"/>
    <s v="Mixer Grinder 750W"/>
    <n v="1"/>
    <n v="5215.55"/>
    <n v="0.2"/>
    <x v="8039"/>
    <n v="528.04"/>
    <s v="UPI"/>
    <s v="Seller Flex"/>
    <s v="Delivered"/>
    <s v="Uttar Pradesh"/>
  </r>
  <r>
    <s v="IN-AMD-108057"/>
    <x v="11"/>
    <s v="Apparel &amp; Fashion"/>
    <s v="Cotton Kurta Set"/>
    <n v="4"/>
    <n v="2622.02"/>
    <n v="0.05"/>
    <x v="8040"/>
    <n v="3193.66"/>
    <s v="Net Banking"/>
    <s v="Amazon (FBA)"/>
    <s v="Delivered"/>
    <s v="Maharashtra"/>
  </r>
  <r>
    <s v="IN-AMD-108058"/>
    <x v="771"/>
    <s v="Electronics &amp; Mobiles"/>
    <s v="Laptop Backpack"/>
    <n v="4"/>
    <n v="15115.22"/>
    <n v="0.05"/>
    <x v="8041"/>
    <n v="11738.63"/>
    <s v="Amazon Pay Later"/>
    <s v="Amazon (FBA)"/>
    <s v="Delivered"/>
    <s v="Maharashtra"/>
  </r>
  <r>
    <s v="IN-AMD-108059"/>
    <x v="424"/>
    <s v="Electronics &amp; Mobiles"/>
    <s v="Wireless Earbuds"/>
    <n v="1"/>
    <n v="1247.48"/>
    <n v="0.1"/>
    <x v="8042"/>
    <n v="0"/>
    <s v="Credit/Debit Card"/>
    <s v="Seller Flex"/>
    <s v="Cancelled"/>
    <s v="Delhi"/>
  </r>
  <r>
    <s v="IN-AMD-108060"/>
    <x v="815"/>
    <s v="Apparel &amp; Fashion"/>
    <s v="Saree with Unstitched Blouse"/>
    <n v="3"/>
    <n v="620.83000000000004"/>
    <n v="0"/>
    <x v="8043"/>
    <n v="305.55"/>
    <s v="Cash on Delivery (COD)"/>
    <s v="Amazon (FBA)"/>
    <s v="Delivered"/>
    <s v="Tamil Nadu"/>
  </r>
  <r>
    <s v="IN-AMD-108061"/>
    <x v="584"/>
    <s v="Beauty &amp; Personal Care"/>
    <s v="Ayurvedic Hair Oil"/>
    <n v="2"/>
    <n v="972.79"/>
    <n v="0.25"/>
    <x v="8044"/>
    <n v="262.37"/>
    <s v="UPI"/>
    <s v="Amazon (FBA)"/>
    <s v="Delivered"/>
    <s v="Maharashtra"/>
  </r>
  <r>
    <s v="IN-AMD-108062"/>
    <x v="641"/>
    <s v="Home &amp; Kitchen"/>
    <s v="Water Purifier"/>
    <n v="2"/>
    <n v="1689.35"/>
    <n v="0.25"/>
    <x v="8045"/>
    <n v="717.66"/>
    <s v="Net Banking"/>
    <s v="Amazon (FBA)"/>
    <s v="Shipped"/>
    <s v="Maharashtra"/>
  </r>
  <r>
    <s v="IN-AMD-108063"/>
    <x v="72"/>
    <s v="Home &amp; Kitchen"/>
    <s v="Cotton Bedsheet Double"/>
    <n v="1"/>
    <n v="7827.33"/>
    <n v="0.2"/>
    <x v="8046"/>
    <n v="1993.43"/>
    <s v="UPI"/>
    <s v="Seller Flex"/>
    <s v="Delivered"/>
    <s v="Kerala"/>
  </r>
  <r>
    <s v="IN-AMD-108064"/>
    <x v="757"/>
    <s v="Apparel &amp; Fashion"/>
    <s v="Cotton Kurta Set"/>
    <n v="3"/>
    <n v="2464.4899999999998"/>
    <n v="0.1"/>
    <x v="8047"/>
    <n v="1374.38"/>
    <s v="UPI"/>
    <s v="Merchant (FBM)"/>
    <s v="Delivered"/>
    <s v="Delhi"/>
  </r>
  <r>
    <s v="IN-AMD-108065"/>
    <x v="375"/>
    <s v="Home &amp; Kitchen"/>
    <s v="Cotton Bedsheet Double"/>
    <n v="3"/>
    <n v="3568.98"/>
    <n v="0.1"/>
    <x v="8048"/>
    <n v="2627.43"/>
    <s v="UPI"/>
    <s v="Amazon (FBA)"/>
    <s v="Shipped"/>
    <s v="Maharashtra"/>
  </r>
  <r>
    <s v="IN-AMD-108066"/>
    <x v="378"/>
    <s v="Apparel &amp; Fashion"/>
    <s v="Sports Shoes"/>
    <n v="1"/>
    <n v="2960.81"/>
    <n v="0.15"/>
    <x v="8049"/>
    <n v="725.69"/>
    <s v="Cash on Delivery (COD)"/>
    <s v="Amazon (FBA)"/>
    <s v="Delivered"/>
    <s v="Maharashtra"/>
  </r>
  <r>
    <s v="IN-AMD-108067"/>
    <x v="299"/>
    <s v="Home &amp; Kitchen"/>
    <s v="Water Purifier"/>
    <n v="2"/>
    <n v="1331.28"/>
    <n v="0.05"/>
    <x v="8050"/>
    <n v="603.76"/>
    <s v="UPI"/>
    <s v="Amazon (FBA)"/>
    <s v="Delivered"/>
    <s v="Delhi"/>
  </r>
  <r>
    <s v="IN-AMD-108068"/>
    <x v="185"/>
    <s v="Electronics &amp; Mobiles"/>
    <s v="Power Bank 20000mAh"/>
    <n v="2"/>
    <n v="30987.9"/>
    <n v="0.2"/>
    <x v="8051"/>
    <n v="10501.31"/>
    <s v="Amazon Pay Later"/>
    <s v="Seller Flex"/>
    <s v="Delivered"/>
    <s v="Gujarat"/>
  </r>
  <r>
    <s v="IN-AMD-108069"/>
    <x v="10"/>
    <s v="Apparel &amp; Fashion"/>
    <s v="Sports Shoes"/>
    <n v="2"/>
    <n v="2333.5"/>
    <n v="0"/>
    <x v="8052"/>
    <n v="1206.73"/>
    <s v="UPI"/>
    <s v="Merchant (FBM)"/>
    <s v="Delivered"/>
    <s v="Delhi"/>
  </r>
  <r>
    <s v="IN-AMD-108070"/>
    <x v="722"/>
    <s v="Electronics &amp; Mobiles"/>
    <s v="Laptop Backpack"/>
    <n v="3"/>
    <n v="6584.91"/>
    <n v="0.15"/>
    <x v="8053"/>
    <n v="4191.43"/>
    <s v="Net Banking"/>
    <s v="Amazon (FBA)"/>
    <s v="Delivered"/>
    <s v="Telangana"/>
  </r>
  <r>
    <s v="IN-AMD-108071"/>
    <x v="921"/>
    <s v="Apparel &amp; Fashion"/>
    <s v="Printed T-Shirt"/>
    <n v="1"/>
    <n v="2100.21"/>
    <n v="0.2"/>
    <x v="8054"/>
    <n v="0"/>
    <s v="UPI"/>
    <s v="Amazon (FBA)"/>
    <s v="Returned"/>
    <s v="Karnataka"/>
  </r>
  <r>
    <s v="IN-AMD-108072"/>
    <x v="824"/>
    <s v="Pantry &amp; Groceries"/>
    <s v="Filter Coffee Powder"/>
    <n v="3"/>
    <n v="489.66"/>
    <n v="0"/>
    <x v="8055"/>
    <n v="290.04000000000002"/>
    <s v="Cash on Delivery (COD)"/>
    <s v="Merchant (FBM)"/>
    <s v="Delivered"/>
    <s v="Delhi"/>
  </r>
  <r>
    <s v="IN-AMD-108073"/>
    <x v="715"/>
    <s v="Electronics &amp; Mobiles"/>
    <s v="Power Bank 20000mAh"/>
    <n v="2"/>
    <n v="12070.53"/>
    <n v="0.05"/>
    <x v="8056"/>
    <n v="3802.5"/>
    <s v="UPI"/>
    <s v="Amazon (FBA)"/>
    <s v="Shipped"/>
    <s v="Karnataka"/>
  </r>
  <r>
    <s v="IN-AMD-108074"/>
    <x v="156"/>
    <s v="Apparel &amp; Fashion"/>
    <s v="Men Denim Jeans"/>
    <n v="3"/>
    <n v="2456.7600000000002"/>
    <n v="0.2"/>
    <x v="8057"/>
    <n v="1477.78"/>
    <s v="Credit/Debit Card"/>
    <s v="Amazon (FBA)"/>
    <s v="Delivered"/>
    <s v="Telangana"/>
  </r>
  <r>
    <s v="IN-AMD-108075"/>
    <x v="198"/>
    <s v="Apparel &amp; Fashion"/>
    <s v="Cotton Kurta Set"/>
    <n v="2"/>
    <n v="1914.49"/>
    <n v="0.25"/>
    <x v="8058"/>
    <n v="963.97"/>
    <s v="UPI"/>
    <s v="Merchant (FBM)"/>
    <s v="Shipped"/>
    <s v="West Bengal"/>
  </r>
  <r>
    <s v="IN-AMD-108076"/>
    <x v="201"/>
    <s v="Beauty &amp; Personal Care"/>
    <s v="Ubtan Face Wash"/>
    <n v="1"/>
    <n v="549.69000000000005"/>
    <n v="0.15"/>
    <x v="8059"/>
    <n v="92.66"/>
    <s v="Credit/Debit Card"/>
    <s v="Amazon (FBA)"/>
    <s v="Delivered"/>
    <s v="Delhi"/>
  </r>
  <r>
    <s v="IN-AMD-108077"/>
    <x v="503"/>
    <s v="Apparel &amp; Fashion"/>
    <s v="Printed T-Shirt"/>
    <n v="2"/>
    <n v="706.33"/>
    <n v="0.2"/>
    <x v="8060"/>
    <n v="0"/>
    <s v="UPI"/>
    <s v="Amazon (FBA)"/>
    <s v="Cancelled"/>
    <s v="Telangana"/>
  </r>
  <r>
    <s v="IN-AMD-108078"/>
    <x v="268"/>
    <s v="Home &amp; Kitchen"/>
    <s v="Water Purifier"/>
    <n v="4"/>
    <n v="3688.15"/>
    <n v="0.2"/>
    <x v="8061"/>
    <n v="3650.6"/>
    <s v="UPI"/>
    <s v="Seller Flex"/>
    <s v="Shipped"/>
    <s v="Karnataka"/>
  </r>
  <r>
    <s v="IN-AMD-108079"/>
    <x v="106"/>
    <s v="Beauty &amp; Personal Care"/>
    <s v="Sunscreen Gel SPF 50"/>
    <n v="4"/>
    <n v="1396.12"/>
    <n v="0.25"/>
    <x v="8062"/>
    <n v="1432.16"/>
    <s v="Credit/Debit Card"/>
    <s v="Amazon (FBA)"/>
    <s v="Shipped"/>
    <s v="Delhi"/>
  </r>
  <r>
    <s v="IN-AMD-108080"/>
    <x v="328"/>
    <s v="Apparel &amp; Fashion"/>
    <s v="Sports Shoes"/>
    <n v="1"/>
    <n v="1003.37"/>
    <n v="0.05"/>
    <x v="8063"/>
    <n v="290.77"/>
    <s v="UPI"/>
    <s v="Amazon (FBA)"/>
    <s v="Delivered"/>
    <s v="Gujarat"/>
  </r>
  <r>
    <s v="IN-AMD-108081"/>
    <x v="25"/>
    <s v="Apparel &amp; Fashion"/>
    <s v="Printed T-Shirt"/>
    <n v="3"/>
    <n v="1200.26"/>
    <n v="0"/>
    <x v="8064"/>
    <n v="511.4"/>
    <s v="UPI"/>
    <s v="Amazon (FBA)"/>
    <s v="Delivered"/>
    <s v="Maharashtra"/>
  </r>
  <r>
    <s v="IN-AMD-108082"/>
    <x v="547"/>
    <s v="Apparel &amp; Fashion"/>
    <s v="Printed T-Shirt"/>
    <n v="3"/>
    <n v="1495.48"/>
    <n v="0.1"/>
    <x v="8065"/>
    <n v="552.51"/>
    <s v="UPI"/>
    <s v="Seller Flex"/>
    <s v="Delivered"/>
    <s v="Delhi"/>
  </r>
  <r>
    <s v="IN-AMD-108083"/>
    <x v="650"/>
    <s v="Beauty &amp; Personal Care"/>
    <s v="Ubtan Face Wash"/>
    <n v="3"/>
    <n v="677.7"/>
    <n v="0"/>
    <x v="8066"/>
    <n v="578.67999999999995"/>
    <s v="Credit/Debit Card"/>
    <s v="Amazon (FBA)"/>
    <s v="Delivered"/>
    <s v="Maharashtra"/>
  </r>
  <r>
    <s v="IN-AMD-108084"/>
    <x v="383"/>
    <s v="Electronics &amp; Mobiles"/>
    <s v="Power Bank 20000mAh"/>
    <n v="2"/>
    <n v="8458.48"/>
    <n v="0.1"/>
    <x v="8067"/>
    <n v="4382.9399999999996"/>
    <s v="UPI"/>
    <s v="Amazon (FBA)"/>
    <s v="Delivered"/>
    <s v="Delhi"/>
  </r>
  <r>
    <s v="IN-AMD-108085"/>
    <x v="865"/>
    <s v="Apparel &amp; Fashion"/>
    <s v="Saree with Unstitched Blouse"/>
    <n v="4"/>
    <n v="797.8"/>
    <n v="0.1"/>
    <x v="8068"/>
    <n v="925.43"/>
    <s v="UPI"/>
    <s v="Amazon (FBA)"/>
    <s v="Shipped"/>
    <s v="Tamil Nadu"/>
  </r>
  <r>
    <s v="IN-AMD-108086"/>
    <x v="751"/>
    <s v="Home &amp; Kitchen"/>
    <s v="Water Purifier"/>
    <n v="1"/>
    <n v="6266.05"/>
    <n v="0.15"/>
    <x v="8069"/>
    <n v="1605.89"/>
    <s v="UPI"/>
    <s v="Amazon (FBA)"/>
    <s v="Delivered"/>
    <s v="Telangana"/>
  </r>
  <r>
    <s v="IN-AMD-108087"/>
    <x v="113"/>
    <s v="Home &amp; Kitchen"/>
    <s v="Water Purifier"/>
    <n v="3"/>
    <n v="7665.66"/>
    <n v="0.05"/>
    <x v="8070"/>
    <n v="0"/>
    <s v="Credit/Debit Card"/>
    <s v="Merchant (FBM)"/>
    <s v="Cancelled"/>
    <s v="Karnataka"/>
  </r>
  <r>
    <s v="IN-AMD-108088"/>
    <x v="697"/>
    <s v="Apparel &amp; Fashion"/>
    <s v="Printed T-Shirt"/>
    <n v="3"/>
    <n v="510.85"/>
    <n v="0.1"/>
    <x v="8071"/>
    <n v="387.88"/>
    <s v="Cash on Delivery (COD)"/>
    <s v="Amazon (FBA)"/>
    <s v="Shipped"/>
    <s v="West Bengal"/>
  </r>
  <r>
    <s v="IN-AMD-108089"/>
    <x v="580"/>
    <s v="Apparel &amp; Fashion"/>
    <s v="Cotton Kurta Set"/>
    <n v="1"/>
    <n v="2908.36"/>
    <n v="0.2"/>
    <x v="8072"/>
    <n v="607.21"/>
    <s v="Cash on Delivery (COD)"/>
    <s v="Amazon (FBA)"/>
    <s v="Delivered"/>
    <s v="Maharashtra"/>
  </r>
  <r>
    <s v="IN-AMD-108090"/>
    <x v="915"/>
    <s v="Electronics &amp; Mobiles"/>
    <s v="Laptop Backpack"/>
    <n v="2"/>
    <n v="32423.25"/>
    <n v="0.05"/>
    <x v="8073"/>
    <n v="20176.3"/>
    <s v="Credit/Debit Card"/>
    <s v="Amazon (FBA)"/>
    <s v="Delivered"/>
    <s v="Karnataka"/>
  </r>
  <r>
    <s v="IN-AMD-108091"/>
    <x v="812"/>
    <s v="Apparel &amp; Fashion"/>
    <s v="Printed T-Shirt"/>
    <n v="3"/>
    <n v="2505.21"/>
    <n v="0.1"/>
    <x v="8074"/>
    <n v="1513.61"/>
    <s v="UPI"/>
    <s v="Amazon (FBA)"/>
    <s v="Delivered"/>
    <s v="Uttar Pradesh"/>
  </r>
  <r>
    <s v="IN-AMD-108092"/>
    <x v="702"/>
    <s v="Apparel &amp; Fashion"/>
    <s v="Cotton Kurta Set"/>
    <n v="2"/>
    <n v="2397.12"/>
    <n v="0.15"/>
    <x v="8075"/>
    <n v="658.68"/>
    <s v="UPI"/>
    <s v="Amazon (FBA)"/>
    <s v="Delivered"/>
    <s v="Maharashtra"/>
  </r>
  <r>
    <s v="IN-AMD-108093"/>
    <x v="349"/>
    <s v="Pantry &amp; Groceries"/>
    <s v="Ghee 1L"/>
    <n v="2"/>
    <n v="280.8"/>
    <n v="0"/>
    <x v="8076"/>
    <n v="91.38"/>
    <s v="Credit/Debit Card"/>
    <s v="Seller Flex"/>
    <s v="Delivered"/>
    <s v="Uttar Pradesh"/>
  </r>
  <r>
    <s v="IN-AMD-108094"/>
    <x v="807"/>
    <s v="Electronics &amp; Mobiles"/>
    <s v="Power Bank 20000mAh"/>
    <n v="2"/>
    <n v="8737.2099999999991"/>
    <n v="0"/>
    <x v="8077"/>
    <n v="2179.04"/>
    <s v="Credit/Debit Card"/>
    <s v="Amazon (FBA)"/>
    <s v="Delivered"/>
    <s v="Telangana"/>
  </r>
  <r>
    <s v="IN-AMD-108095"/>
    <x v="371"/>
    <s v="Beauty &amp; Personal Care"/>
    <s v="Matte Lipstick"/>
    <n v="3"/>
    <n v="908.1"/>
    <n v="0.1"/>
    <x v="8078"/>
    <n v="755.21"/>
    <s v="UPI"/>
    <s v="Amazon (FBA)"/>
    <s v="Delivered"/>
    <s v="Gujarat"/>
  </r>
  <r>
    <s v="IN-AMD-108096"/>
    <x v="52"/>
    <s v="Home &amp; Kitchen"/>
    <s v="Induction Cooktop"/>
    <n v="3"/>
    <n v="4431.88"/>
    <n v="0.05"/>
    <x v="8079"/>
    <n v="3211.61"/>
    <s v="Credit/Debit Card"/>
    <s v="Amazon (FBA)"/>
    <s v="Delivered"/>
    <s v="Telangana"/>
  </r>
  <r>
    <s v="IN-AMD-108097"/>
    <x v="200"/>
    <s v="Electronics &amp; Mobiles"/>
    <s v="Power Bank 20000mAh"/>
    <n v="1"/>
    <n v="29337.84"/>
    <n v="0.05"/>
    <x v="8080"/>
    <n v="6319.07"/>
    <s v="Amazon Pay Later"/>
    <s v="Seller Flex"/>
    <s v="Delivered"/>
    <s v="Kerala"/>
  </r>
  <r>
    <s v="IN-AMD-108098"/>
    <x v="306"/>
    <s v="Home &amp; Kitchen"/>
    <s v="Stainless Steel Dinner Set"/>
    <n v="1"/>
    <n v="5736.79"/>
    <n v="0.2"/>
    <x v="8081"/>
    <n v="1335.48"/>
    <s v="UPI"/>
    <s v="Seller Flex"/>
    <s v="Delivered"/>
    <s v="Tamil Nadu"/>
  </r>
  <r>
    <s v="IN-AMD-108099"/>
    <x v="682"/>
    <s v="Electronics &amp; Mobiles"/>
    <s v="Laptop Backpack"/>
    <n v="2"/>
    <n v="5223.45"/>
    <n v="0.05"/>
    <x v="8082"/>
    <n v="1912.39"/>
    <s v="Amazon Pay Later"/>
    <s v="Amazon (FBA)"/>
    <s v="Delivered"/>
    <s v="Telangana"/>
  </r>
  <r>
    <s v="IN-AMD-108100"/>
    <x v="782"/>
    <s v="Pantry &amp; Groceries"/>
    <s v="Filter Coffee Powder"/>
    <n v="3"/>
    <n v="869.02"/>
    <n v="0.25"/>
    <x v="8083"/>
    <n v="562.58000000000004"/>
    <s v="Credit/Debit Card"/>
    <s v="Amazon (FBA)"/>
    <s v="Delivered"/>
    <s v="West Bengal"/>
  </r>
  <r>
    <s v="IN-AMD-108101"/>
    <x v="113"/>
    <s v="Beauty &amp; Personal Care"/>
    <s v="Matte Lipstick"/>
    <n v="2"/>
    <n v="992.88"/>
    <n v="0"/>
    <x v="8084"/>
    <n v="629.9"/>
    <s v="Cash on Delivery (COD)"/>
    <s v="Amazon (FBA)"/>
    <s v="Delivered"/>
    <s v="Uttar Pradesh"/>
  </r>
  <r>
    <s v="IN-AMD-108102"/>
    <x v="138"/>
    <s v="Electronics &amp; Mobiles"/>
    <s v="5G Smartphone"/>
    <n v="1"/>
    <n v="14103.05"/>
    <n v="0.05"/>
    <x v="8085"/>
    <n v="3507.11"/>
    <s v="Amazon Pay Later"/>
    <s v="Seller Flex"/>
    <s v="Delivered"/>
    <s v="Kerala"/>
  </r>
  <r>
    <s v="IN-AMD-108103"/>
    <x v="536"/>
    <s v="Electronics &amp; Mobiles"/>
    <s v="5G Smartphone"/>
    <n v="2"/>
    <n v="4563.01"/>
    <n v="0.1"/>
    <x v="8086"/>
    <n v="2820.28"/>
    <s v="Net Banking"/>
    <s v="Amazon (FBA)"/>
    <s v="Delivered"/>
    <s v="Tamil Nadu"/>
  </r>
  <r>
    <s v="IN-AMD-108104"/>
    <x v="800"/>
    <s v="Apparel &amp; Fashion"/>
    <s v="Saree with Unstitched Blouse"/>
    <n v="4"/>
    <n v="435.32"/>
    <n v="0"/>
    <x v="8087"/>
    <n v="503.04"/>
    <s v="UPI"/>
    <s v="Amazon (FBA)"/>
    <s v="Delivered"/>
    <s v="Karnataka"/>
  </r>
  <r>
    <s v="IN-AMD-108105"/>
    <x v="478"/>
    <s v="Apparel &amp; Fashion"/>
    <s v="Sports Shoes"/>
    <n v="2"/>
    <n v="835.19"/>
    <n v="0.05"/>
    <x v="8088"/>
    <n v="350.5"/>
    <s v="UPI"/>
    <s v="Amazon (FBA)"/>
    <s v="Delivered"/>
    <s v="Karnataka"/>
  </r>
  <r>
    <s v="IN-AMD-108106"/>
    <x v="827"/>
    <s v="Apparel &amp; Fashion"/>
    <s v="Printed T-Shirt"/>
    <n v="3"/>
    <n v="2884.94"/>
    <n v="0.2"/>
    <x v="8089"/>
    <n v="1826.1"/>
    <s v="Credit/Debit Card"/>
    <s v="Amazon (FBA)"/>
    <s v="Shipped"/>
    <s v="Delhi"/>
  </r>
  <r>
    <s v="IN-AMD-108107"/>
    <x v="933"/>
    <s v="Apparel &amp; Fashion"/>
    <s v="Sports Shoes"/>
    <n v="2"/>
    <n v="1529.51"/>
    <n v="0.15"/>
    <x v="8090"/>
    <n v="384.13"/>
    <s v="Credit/Debit Card"/>
    <s v="Seller Flex"/>
    <s v="Shipped"/>
    <s v="Telangana"/>
  </r>
  <r>
    <s v="IN-AMD-108108"/>
    <x v="578"/>
    <s v="Home &amp; Kitchen"/>
    <s v="Cotton Bedsheet Double"/>
    <n v="2"/>
    <n v="4095.87"/>
    <n v="0"/>
    <x v="8091"/>
    <n v="0"/>
    <s v="UPI"/>
    <s v="Amazon (FBA)"/>
    <s v="Cancelled"/>
    <s v="Tamil Nadu"/>
  </r>
  <r>
    <s v="IN-AMD-108109"/>
    <x v="709"/>
    <s v="Electronics &amp; Mobiles"/>
    <s v="5G Smartphone"/>
    <n v="3"/>
    <n v="9253.74"/>
    <n v="0.05"/>
    <x v="8092"/>
    <n v="7111.75"/>
    <s v="Net Banking"/>
    <s v="Amazon (FBA)"/>
    <s v="Delivered"/>
    <s v="Kerala"/>
  </r>
  <r>
    <s v="IN-AMD-108110"/>
    <x v="575"/>
    <s v="Beauty &amp; Personal Care"/>
    <s v="Ayurvedic Hair Oil"/>
    <n v="4"/>
    <n v="1174.25"/>
    <n v="0.1"/>
    <x v="8093"/>
    <n v="0"/>
    <s v="Cash on Delivery (COD)"/>
    <s v="Merchant (FBM)"/>
    <s v="Cancelled"/>
    <s v="Gujarat"/>
  </r>
  <r>
    <s v="IN-AMD-108111"/>
    <x v="725"/>
    <s v="Beauty &amp; Personal Care"/>
    <s v="Electric Trimmer"/>
    <n v="3"/>
    <n v="1209.98"/>
    <n v="0.15"/>
    <x v="8094"/>
    <n v="975.97"/>
    <s v="UPI"/>
    <s v="Amazon (FBA)"/>
    <s v="Delivered"/>
    <s v="Delhi"/>
  </r>
  <r>
    <s v="IN-AMD-108112"/>
    <x v="545"/>
    <s v="Apparel &amp; Fashion"/>
    <s v="Printed T-Shirt"/>
    <n v="1"/>
    <n v="1310.57"/>
    <n v="0"/>
    <x v="8095"/>
    <n v="175.72"/>
    <s v="Amazon Pay Later"/>
    <s v="Amazon (FBA)"/>
    <s v="Delivered"/>
    <s v="Delhi"/>
  </r>
  <r>
    <s v="IN-AMD-108113"/>
    <x v="788"/>
    <s v="Beauty &amp; Personal Care"/>
    <s v="Ubtan Face Wash"/>
    <n v="4"/>
    <n v="590.32000000000005"/>
    <n v="0.1"/>
    <x v="8096"/>
    <n v="514.96"/>
    <s v="Amazon Pay Later"/>
    <s v="Amazon (FBA)"/>
    <s v="Delivered"/>
    <s v="Rajasthan"/>
  </r>
  <r>
    <s v="IN-AMD-108114"/>
    <x v="621"/>
    <s v="Electronics &amp; Mobiles"/>
    <s v="Power Bank 20000mAh"/>
    <n v="4"/>
    <n v="13695.13"/>
    <n v="0"/>
    <x v="8097"/>
    <n v="15934.29"/>
    <s v="UPI"/>
    <s v="Merchant (FBM)"/>
    <s v="Delivered"/>
    <s v="Tamil Nadu"/>
  </r>
  <r>
    <s v="IN-AMD-108115"/>
    <x v="926"/>
    <s v="Electronics &amp; Mobiles"/>
    <s v="5G Smartphone"/>
    <n v="3"/>
    <n v="9739.2800000000007"/>
    <n v="0.05"/>
    <x v="8098"/>
    <n v="7826.27"/>
    <s v="Cash on Delivery (COD)"/>
    <s v="Merchant (FBM)"/>
    <s v="Delivered"/>
    <s v="Rajasthan"/>
  </r>
  <r>
    <s v="IN-AMD-108116"/>
    <x v="272"/>
    <s v="Home &amp; Kitchen"/>
    <s v="Cotton Bedsheet Double"/>
    <n v="2"/>
    <n v="1800.36"/>
    <n v="0"/>
    <x v="8099"/>
    <n v="446.17"/>
    <s v="UPI"/>
    <s v="Amazon (FBA)"/>
    <s v="Delivered"/>
    <s v="Karnataka"/>
  </r>
  <r>
    <s v="IN-AMD-108117"/>
    <x v="301"/>
    <s v="Apparel &amp; Fashion"/>
    <s v="Men Denim Jeans"/>
    <n v="1"/>
    <n v="2301.9"/>
    <n v="0.05"/>
    <x v="8100"/>
    <n v="376.12"/>
    <s v="UPI"/>
    <s v="Seller Flex"/>
    <s v="Delivered"/>
    <s v="Gujarat"/>
  </r>
  <r>
    <s v="IN-AMD-108118"/>
    <x v="428"/>
    <s v="Home &amp; Kitchen"/>
    <s v="Mixer Grinder 750W"/>
    <n v="1"/>
    <n v="4443.93"/>
    <n v="0.05"/>
    <x v="8101"/>
    <n v="1342.05"/>
    <s v="Net Banking"/>
    <s v="Amazon (FBA)"/>
    <s v="Delivered"/>
    <s v="Karnataka"/>
  </r>
  <r>
    <s v="IN-AMD-108119"/>
    <x v="36"/>
    <s v="Beauty &amp; Personal Care"/>
    <s v="Sunscreen Gel SPF 50"/>
    <n v="4"/>
    <n v="1351.86"/>
    <n v="0.15"/>
    <x v="8102"/>
    <n v="825.91"/>
    <s v="Credit/Debit Card"/>
    <s v="Amazon (FBA)"/>
    <s v="Delivered"/>
    <s v="Uttar Pradesh"/>
  </r>
  <r>
    <s v="IN-AMD-108120"/>
    <x v="837"/>
    <s v="Pantry &amp; Groceries"/>
    <s v="Assorted Dry Fruits 500g"/>
    <n v="1"/>
    <n v="189.81"/>
    <n v="0"/>
    <x v="8103"/>
    <n v="43.69"/>
    <s v="UPI"/>
    <s v="Amazon (FBA)"/>
    <s v="Delivered"/>
    <s v="Rajasthan"/>
  </r>
  <r>
    <s v="IN-AMD-108121"/>
    <x v="115"/>
    <s v="Home &amp; Kitchen"/>
    <s v="Induction Cooktop"/>
    <n v="4"/>
    <n v="3735.25"/>
    <n v="0.1"/>
    <x v="8104"/>
    <n v="4668.8900000000003"/>
    <s v="Cash on Delivery (COD)"/>
    <s v="Amazon (FBA)"/>
    <s v="Delivered"/>
    <s v="Tamil Nadu"/>
  </r>
  <r>
    <s v="IN-AMD-108122"/>
    <x v="145"/>
    <s v="Beauty &amp; Personal Care"/>
    <s v="Ubtan Face Wash"/>
    <n v="4"/>
    <n v="640.41999999999996"/>
    <n v="0.1"/>
    <x v="8105"/>
    <n v="593.32000000000005"/>
    <s v="UPI"/>
    <s v="Seller Flex"/>
    <s v="Delivered"/>
    <s v="West Bengal"/>
  </r>
  <r>
    <s v="IN-AMD-108123"/>
    <x v="340"/>
    <s v="Electronics &amp; Mobiles"/>
    <s v="5G Smartphone"/>
    <n v="1"/>
    <n v="25325.43"/>
    <n v="0.15"/>
    <x v="8106"/>
    <n v="0"/>
    <s v="UPI"/>
    <s v="Seller Flex"/>
    <s v="Cancelled"/>
    <s v="Karnataka"/>
  </r>
  <r>
    <s v="IN-AMD-108124"/>
    <x v="535"/>
    <s v="Electronics &amp; Mobiles"/>
    <s v="Smartwatch"/>
    <n v="4"/>
    <n v="11512.9"/>
    <n v="0.05"/>
    <x v="8107"/>
    <n v="11072.33"/>
    <s v="Credit/Debit Card"/>
    <s v="Amazon (FBA)"/>
    <s v="Shipped"/>
    <s v="Tamil Nadu"/>
  </r>
  <r>
    <s v="IN-AMD-108125"/>
    <x v="779"/>
    <s v="Home &amp; Kitchen"/>
    <s v="Water Purifier"/>
    <n v="2"/>
    <n v="7446.8"/>
    <n v="0.25"/>
    <x v="8108"/>
    <n v="1801.68"/>
    <s v="UPI"/>
    <s v="Seller Flex"/>
    <s v="Delivered"/>
    <s v="Delhi"/>
  </r>
  <r>
    <s v="IN-AMD-108126"/>
    <x v="468"/>
    <s v="Apparel &amp; Fashion"/>
    <s v="Cotton Kurta Set"/>
    <n v="4"/>
    <n v="2350.83"/>
    <n v="0"/>
    <x v="8109"/>
    <n v="2616.92"/>
    <s v="Cash on Delivery (COD)"/>
    <s v="Amazon (FBA)"/>
    <s v="Delivered"/>
    <s v="Delhi"/>
  </r>
  <r>
    <s v="IN-AMD-108127"/>
    <x v="588"/>
    <s v="Apparel &amp; Fashion"/>
    <s v="Men Denim Jeans"/>
    <n v="2"/>
    <n v="1913.78"/>
    <n v="0.1"/>
    <x v="8110"/>
    <n v="431.87"/>
    <s v="UPI"/>
    <s v="Seller Flex"/>
    <s v="Delivered"/>
    <s v="Maharashtra"/>
  </r>
  <r>
    <s v="IN-AMD-108128"/>
    <x v="92"/>
    <s v="Apparel &amp; Fashion"/>
    <s v="Cotton Kurta Set"/>
    <n v="2"/>
    <n v="961.77"/>
    <n v="0.1"/>
    <x v="8111"/>
    <n v="336.42"/>
    <s v="Credit/Debit Card"/>
    <s v="Amazon (FBA)"/>
    <s v="Delivered"/>
    <s v="Telangana"/>
  </r>
  <r>
    <s v="IN-AMD-108129"/>
    <x v="925"/>
    <s v="Home &amp; Kitchen"/>
    <s v="Induction Cooktop"/>
    <n v="2"/>
    <n v="4177.8500000000004"/>
    <n v="0.1"/>
    <x v="8112"/>
    <n v="1435.59"/>
    <s v="UPI"/>
    <s v="Seller Flex"/>
    <s v="Delivered"/>
    <s v="Rajasthan"/>
  </r>
  <r>
    <s v="IN-AMD-108130"/>
    <x v="428"/>
    <s v="Electronics &amp; Mobiles"/>
    <s v="5G Smartphone"/>
    <n v="1"/>
    <n v="26103.27"/>
    <n v="0.2"/>
    <x v="8113"/>
    <n v="0"/>
    <s v="UPI"/>
    <s v="Amazon (FBA)"/>
    <s v="Returned"/>
    <s v="Uttar Pradesh"/>
  </r>
  <r>
    <s v="IN-AMD-108131"/>
    <x v="969"/>
    <s v="Home &amp; Kitchen"/>
    <s v="Water Purifier"/>
    <n v="2"/>
    <n v="6642.94"/>
    <n v="0"/>
    <x v="8114"/>
    <n v="2620.5"/>
    <s v="UPI"/>
    <s v="Seller Flex"/>
    <s v="Delivered"/>
    <s v="Maharashtra"/>
  </r>
  <r>
    <s v="IN-AMD-108132"/>
    <x v="729"/>
    <s v="Electronics &amp; Mobiles"/>
    <s v="5G Smartphone"/>
    <n v="1"/>
    <n v="17292.72"/>
    <n v="0.1"/>
    <x v="8115"/>
    <n v="4025.16"/>
    <s v="UPI"/>
    <s v="Seller Flex"/>
    <s v="Delivered"/>
    <s v="Uttar Pradesh"/>
  </r>
  <r>
    <s v="IN-AMD-108133"/>
    <x v="583"/>
    <s v="Electronics &amp; Mobiles"/>
    <s v="Laptop Backpack"/>
    <n v="3"/>
    <n v="16336.95"/>
    <n v="0.1"/>
    <x v="8116"/>
    <n v="9117.74"/>
    <s v="Credit/Debit Card"/>
    <s v="Seller Flex"/>
    <s v="Delivered"/>
    <s v="Rajasthan"/>
  </r>
  <r>
    <s v="IN-AMD-108134"/>
    <x v="496"/>
    <s v="Apparel &amp; Fashion"/>
    <s v="Printed T-Shirt"/>
    <n v="2"/>
    <n v="2460.63"/>
    <n v="0.05"/>
    <x v="8117"/>
    <n v="583.33000000000004"/>
    <s v="UPI"/>
    <s v="Seller Flex"/>
    <s v="Delivered"/>
    <s v="Telangana"/>
  </r>
  <r>
    <s v="IN-AMD-108135"/>
    <x v="437"/>
    <s v="Electronics &amp; Mobiles"/>
    <s v="Smartwatch"/>
    <n v="4"/>
    <n v="7401.79"/>
    <n v="0.05"/>
    <x v="8118"/>
    <n v="7423.88"/>
    <s v="UPI"/>
    <s v="Seller Flex"/>
    <s v="Delivered"/>
    <s v="Delhi"/>
  </r>
  <r>
    <s v="IN-AMD-108136"/>
    <x v="717"/>
    <s v="Beauty &amp; Personal Care"/>
    <s v="Ayurvedic Hair Oil"/>
    <n v="3"/>
    <n v="348.8"/>
    <n v="0"/>
    <x v="8119"/>
    <n v="199.1"/>
    <s v="UPI"/>
    <s v="Amazon (FBA)"/>
    <s v="Delivered"/>
    <s v="Rajasthan"/>
  </r>
  <r>
    <s v="IN-AMD-108137"/>
    <x v="645"/>
    <s v="Electronics &amp; Mobiles"/>
    <s v="5G Smartphone"/>
    <n v="3"/>
    <n v="23532.57"/>
    <n v="0.1"/>
    <x v="8120"/>
    <n v="22215.77"/>
    <s v="UPI"/>
    <s v="Amazon (FBA)"/>
    <s v="Delivered"/>
    <s v="Kerala"/>
  </r>
  <r>
    <s v="IN-AMD-108138"/>
    <x v="970"/>
    <s v="Electronics &amp; Mobiles"/>
    <s v="5G Smartphone"/>
    <n v="2"/>
    <n v="14805.14"/>
    <n v="0"/>
    <x v="8121"/>
    <n v="9680.23"/>
    <s v="Cash on Delivery (COD)"/>
    <s v="Amazon (FBA)"/>
    <s v="Shipped"/>
    <s v="West Bengal"/>
  </r>
  <r>
    <s v="IN-AMD-108139"/>
    <x v="302"/>
    <s v="Apparel &amp; Fashion"/>
    <s v="Cotton Kurta Set"/>
    <n v="1"/>
    <n v="1949.92"/>
    <n v="0.15"/>
    <x v="8122"/>
    <n v="384.75"/>
    <s v="Credit/Debit Card"/>
    <s v="Amazon (FBA)"/>
    <s v="Delivered"/>
    <s v="Kerala"/>
  </r>
  <r>
    <s v="IN-AMD-108140"/>
    <x v="738"/>
    <s v="Apparel &amp; Fashion"/>
    <s v="Printed T-Shirt"/>
    <n v="3"/>
    <n v="2930.84"/>
    <n v="0.05"/>
    <x v="8123"/>
    <n v="1709.78"/>
    <s v="Credit/Debit Card"/>
    <s v="Amazon (FBA)"/>
    <s v="Delivered"/>
    <s v="West Bengal"/>
  </r>
  <r>
    <s v="IN-AMD-108141"/>
    <x v="279"/>
    <s v="Electronics &amp; Mobiles"/>
    <s v="Power Bank 20000mAh"/>
    <n v="2"/>
    <n v="11910.62"/>
    <n v="0.1"/>
    <x v="8124"/>
    <n v="2915.83"/>
    <s v="Net Banking"/>
    <s v="Seller Flex"/>
    <s v="Delivered"/>
    <s v="Rajasthan"/>
  </r>
  <r>
    <s v="IN-AMD-108142"/>
    <x v="962"/>
    <s v="Electronics &amp; Mobiles"/>
    <s v="Wireless Earbuds"/>
    <n v="3"/>
    <n v="31466.38"/>
    <n v="0"/>
    <x v="8125"/>
    <n v="11359.95"/>
    <s v="UPI"/>
    <s v="Merchant (FBM)"/>
    <s v="Delivered"/>
    <s v="Telangana"/>
  </r>
  <r>
    <s v="IN-AMD-108143"/>
    <x v="732"/>
    <s v="Pantry &amp; Groceries"/>
    <s v="Basmati Rice 5kg"/>
    <n v="3"/>
    <n v="307.02999999999997"/>
    <n v="0"/>
    <x v="8126"/>
    <n v="279.73"/>
    <s v="Cash on Delivery (COD)"/>
    <s v="Seller Flex"/>
    <s v="Delivered"/>
    <s v="Maharashtra"/>
  </r>
  <r>
    <s v="IN-AMD-108144"/>
    <x v="370"/>
    <s v="Home &amp; Kitchen"/>
    <s v="Cotton Bedsheet Double"/>
    <n v="2"/>
    <n v="7098.08"/>
    <n v="0"/>
    <x v="8127"/>
    <n v="3311.18"/>
    <s v="UPI"/>
    <s v="Amazon (FBA)"/>
    <s v="Delivered"/>
    <s v="Maharashtra"/>
  </r>
  <r>
    <s v="IN-AMD-108145"/>
    <x v="206"/>
    <s v="Apparel &amp; Fashion"/>
    <s v="Sports Shoes"/>
    <n v="4"/>
    <n v="701.52"/>
    <n v="0.15"/>
    <x v="8128"/>
    <n v="460.95"/>
    <s v="Credit/Debit Card"/>
    <s v="Amazon (FBA)"/>
    <s v="Delivered"/>
    <s v="Karnataka"/>
  </r>
  <r>
    <s v="IN-AMD-108146"/>
    <x v="877"/>
    <s v="Apparel &amp; Fashion"/>
    <s v="Sports Shoes"/>
    <n v="4"/>
    <n v="2502.75"/>
    <n v="0.05"/>
    <x v="8129"/>
    <n v="2387.63"/>
    <s v="Cash on Delivery (COD)"/>
    <s v="Seller Flex"/>
    <s v="Shipped"/>
    <s v="Maharashtra"/>
  </r>
  <r>
    <s v="IN-AMD-108147"/>
    <x v="924"/>
    <s v="Electronics &amp; Mobiles"/>
    <s v="Wireless Earbuds"/>
    <n v="4"/>
    <n v="2027.36"/>
    <n v="0.05"/>
    <x v="8130"/>
    <n v="1466.34"/>
    <s v="Cash on Delivery (COD)"/>
    <s v="Seller Flex"/>
    <s v="Delivered"/>
    <s v="Tamil Nadu"/>
  </r>
  <r>
    <s v="IN-AMD-108148"/>
    <x v="205"/>
    <s v="Apparel &amp; Fashion"/>
    <s v="Sports Shoes"/>
    <n v="3"/>
    <n v="2630.6"/>
    <n v="0.15"/>
    <x v="8131"/>
    <n v="1396.42"/>
    <s v="UPI"/>
    <s v="Amazon (FBA)"/>
    <s v="Delivered"/>
    <s v="Uttar Pradesh"/>
  </r>
  <r>
    <s v="IN-AMD-108149"/>
    <x v="531"/>
    <s v="Home &amp; Kitchen"/>
    <s v="Induction Cooktop"/>
    <n v="1"/>
    <n v="925.16"/>
    <n v="0"/>
    <x v="8132"/>
    <n v="126.58"/>
    <s v="UPI"/>
    <s v="Amazon (FBA)"/>
    <s v="Delivered"/>
    <s v="Maharashtra"/>
  </r>
  <r>
    <s v="IN-AMD-108150"/>
    <x v="765"/>
    <s v="Beauty &amp; Personal Care"/>
    <s v="Ubtan Face Wash"/>
    <n v="1"/>
    <n v="1421.65"/>
    <n v="0"/>
    <x v="8133"/>
    <n v="315.13"/>
    <s v="UPI"/>
    <s v="Seller Flex"/>
    <s v="Delivered"/>
    <s v="Maharashtra"/>
  </r>
  <r>
    <s v="IN-AMD-108151"/>
    <x v="563"/>
    <s v="Electronics &amp; Mobiles"/>
    <s v="Smartwatch"/>
    <n v="3"/>
    <n v="22445.48"/>
    <n v="0.15"/>
    <x v="8134"/>
    <n v="8740.67"/>
    <s v="UPI"/>
    <s v="Seller Flex"/>
    <s v="Delivered"/>
    <s v="Telangana"/>
  </r>
  <r>
    <s v="IN-AMD-108152"/>
    <x v="489"/>
    <s v="Beauty &amp; Personal Care"/>
    <s v="Electric Trimmer"/>
    <n v="3"/>
    <n v="1186.02"/>
    <n v="0"/>
    <x v="8135"/>
    <n v="779.33"/>
    <s v="Credit/Debit Card"/>
    <s v="Merchant (FBM)"/>
    <s v="Shipped"/>
    <s v="Maharashtra"/>
  </r>
  <r>
    <s v="IN-AMD-108153"/>
    <x v="961"/>
    <s v="Electronics &amp; Mobiles"/>
    <s v="Power Bank 20000mAh"/>
    <n v="2"/>
    <n v="21120.59"/>
    <n v="0"/>
    <x v="8136"/>
    <n v="12600.95"/>
    <s v="Cash on Delivery (COD)"/>
    <s v="Amazon (FBA)"/>
    <s v="Delivered"/>
    <s v="Telangana"/>
  </r>
  <r>
    <s v="IN-AMD-108154"/>
    <x v="959"/>
    <s v="Electronics &amp; Mobiles"/>
    <s v="Laptop Backpack"/>
    <n v="1"/>
    <n v="13411.9"/>
    <n v="0.1"/>
    <x v="8137"/>
    <n v="2102.61"/>
    <s v="UPI"/>
    <s v="Amazon (FBA)"/>
    <s v="Delivered"/>
    <s v="Maharashtra"/>
  </r>
  <r>
    <s v="IN-AMD-108155"/>
    <x v="702"/>
    <s v="Electronics &amp; Mobiles"/>
    <s v="Laptop Backpack"/>
    <n v="3"/>
    <n v="6735.29"/>
    <n v="0.2"/>
    <x v="8138"/>
    <n v="2792.6"/>
    <s v="UPI"/>
    <s v="Seller Flex"/>
    <s v="Delivered"/>
    <s v="Rajasthan"/>
  </r>
  <r>
    <s v="IN-AMD-108156"/>
    <x v="624"/>
    <s v="Electronics &amp; Mobiles"/>
    <s v="Laptop Backpack"/>
    <n v="4"/>
    <n v="23134.27"/>
    <n v="0"/>
    <x v="8139"/>
    <n v="26236.58"/>
    <s v="Cash on Delivery (COD)"/>
    <s v="Amazon (FBA)"/>
    <s v="Delivered"/>
    <s v="Karnataka"/>
  </r>
  <r>
    <s v="IN-AMD-108157"/>
    <x v="261"/>
    <s v="Pantry &amp; Groceries"/>
    <s v="Ghee 1L"/>
    <n v="1"/>
    <n v="1020.8"/>
    <n v="0"/>
    <x v="8140"/>
    <n v="248.59"/>
    <s v="Cash on Delivery (COD)"/>
    <s v="Amazon (FBA)"/>
    <s v="Delivered"/>
    <s v="Maharashtra"/>
  </r>
  <r>
    <s v="IN-AMD-108158"/>
    <x v="858"/>
    <s v="Apparel &amp; Fashion"/>
    <s v="Printed T-Shirt"/>
    <n v="3"/>
    <n v="938.17"/>
    <n v="0.25"/>
    <x v="8141"/>
    <n v="457.36"/>
    <s v="UPI"/>
    <s v="Amazon (FBA)"/>
    <s v="Delivered"/>
    <s v="Uttar Pradesh"/>
  </r>
  <r>
    <s v="IN-AMD-108159"/>
    <x v="925"/>
    <s v="Electronics &amp; Mobiles"/>
    <s v="5G Smartphone"/>
    <n v="2"/>
    <n v="29042.42"/>
    <n v="0.1"/>
    <x v="8142"/>
    <n v="6861.48"/>
    <s v="Credit/Debit Card"/>
    <s v="Amazon (FBA)"/>
    <s v="Delivered"/>
    <s v="Telangana"/>
  </r>
  <r>
    <s v="IN-AMD-108160"/>
    <x v="934"/>
    <s v="Pantry &amp; Groceries"/>
    <s v="Organic Turmeric Powder"/>
    <n v="2"/>
    <n v="626.91"/>
    <n v="0"/>
    <x v="8143"/>
    <n v="286.07"/>
    <s v="Amazon Pay Later"/>
    <s v="Seller Flex"/>
    <s v="Delivered"/>
    <s v="Kerala"/>
  </r>
  <r>
    <s v="IN-AMD-108161"/>
    <x v="761"/>
    <s v="Beauty &amp; Personal Care"/>
    <s v="Matte Lipstick"/>
    <n v="1"/>
    <n v="420.4"/>
    <n v="0"/>
    <x v="8144"/>
    <n v="89.94"/>
    <s v="Credit/Debit Card"/>
    <s v="Merchant (FBM)"/>
    <s v="Delivered"/>
    <s v="West Bengal"/>
  </r>
  <r>
    <s v="IN-AMD-108162"/>
    <x v="276"/>
    <s v="Beauty &amp; Personal Care"/>
    <s v="Matte Lipstick"/>
    <n v="4"/>
    <n v="270.74"/>
    <n v="0.1"/>
    <x v="8145"/>
    <n v="153.31"/>
    <s v="UPI"/>
    <s v="Amazon (FBA)"/>
    <s v="Delivered"/>
    <s v="Karnataka"/>
  </r>
  <r>
    <s v="IN-AMD-108163"/>
    <x v="289"/>
    <s v="Pantry &amp; Groceries"/>
    <s v="Basmati Rice 5kg"/>
    <n v="1"/>
    <n v="282.52"/>
    <n v="0"/>
    <x v="8146"/>
    <n v="94.37"/>
    <s v="Credit/Debit Card"/>
    <s v="Amazon (FBA)"/>
    <s v="Delivered"/>
    <s v="Karnataka"/>
  </r>
  <r>
    <s v="IN-AMD-108164"/>
    <x v="902"/>
    <s v="Electronics &amp; Mobiles"/>
    <s v="5G Smartphone"/>
    <n v="3"/>
    <n v="9408.94"/>
    <n v="0.1"/>
    <x v="8147"/>
    <n v="5424.67"/>
    <s v="UPI"/>
    <s v="Amazon (FBA)"/>
    <s v="Delivered"/>
    <s v="Karnataka"/>
  </r>
  <r>
    <s v="IN-AMD-108165"/>
    <x v="786"/>
    <s v="Beauty &amp; Personal Care"/>
    <s v="Electric Trimmer"/>
    <n v="4"/>
    <n v="1255.92"/>
    <n v="0.1"/>
    <x v="8148"/>
    <n v="543.41999999999996"/>
    <s v="Credit/Debit Card"/>
    <s v="Amazon (FBA)"/>
    <s v="Delivered"/>
    <s v="Karnataka"/>
  </r>
  <r>
    <s v="IN-AMD-108166"/>
    <x v="373"/>
    <s v="Home &amp; Kitchen"/>
    <s v="Mixer Grinder 750W"/>
    <n v="3"/>
    <n v="2082.4499999999998"/>
    <n v="0.15"/>
    <x v="8149"/>
    <n v="1820.14"/>
    <s v="Cash on Delivery (COD)"/>
    <s v="Amazon (FBA)"/>
    <s v="Delivered"/>
    <s v="Telangana"/>
  </r>
  <r>
    <s v="IN-AMD-108167"/>
    <x v="273"/>
    <s v="Beauty &amp; Personal Care"/>
    <s v="Matte Lipstick"/>
    <n v="4"/>
    <n v="1169.28"/>
    <n v="0.05"/>
    <x v="8150"/>
    <n v="1009.67"/>
    <s v="UPI"/>
    <s v="Amazon (FBA)"/>
    <s v="Shipped"/>
    <s v="Telangana"/>
  </r>
  <r>
    <s v="IN-AMD-108168"/>
    <x v="779"/>
    <s v="Beauty &amp; Personal Care"/>
    <s v="Sunscreen Gel SPF 50"/>
    <n v="4"/>
    <n v="517.77"/>
    <n v="0.05"/>
    <x v="8151"/>
    <n v="517.89"/>
    <s v="UPI"/>
    <s v="Amazon (FBA)"/>
    <s v="Delivered"/>
    <s v="Tamil Nadu"/>
  </r>
  <r>
    <s v="IN-AMD-108169"/>
    <x v="636"/>
    <s v="Apparel &amp; Fashion"/>
    <s v="Cotton Kurta Set"/>
    <n v="3"/>
    <n v="1572.11"/>
    <n v="0.2"/>
    <x v="8152"/>
    <n v="786.86"/>
    <s v="Credit/Debit Card"/>
    <s v="Amazon (FBA)"/>
    <s v="Delivered"/>
    <s v="Maharashtra"/>
  </r>
  <r>
    <s v="IN-AMD-108170"/>
    <x v="329"/>
    <s v="Beauty &amp; Personal Care"/>
    <s v="Sunscreen Gel SPF 50"/>
    <n v="1"/>
    <n v="1179.97"/>
    <n v="0"/>
    <x v="8153"/>
    <n v="354.26"/>
    <s v="UPI"/>
    <s v="Amazon (FBA)"/>
    <s v="Delivered"/>
    <s v="Rajasthan"/>
  </r>
  <r>
    <s v="IN-AMD-108171"/>
    <x v="800"/>
    <s v="Electronics &amp; Mobiles"/>
    <s v="Power Bank 20000mAh"/>
    <n v="2"/>
    <n v="26232.61"/>
    <n v="0"/>
    <x v="8154"/>
    <n v="10036.39"/>
    <s v="Cash on Delivery (COD)"/>
    <s v="Amazon (FBA)"/>
    <s v="Delivered"/>
    <s v="Delhi"/>
  </r>
  <r>
    <s v="IN-AMD-108172"/>
    <x v="246"/>
    <s v="Apparel &amp; Fashion"/>
    <s v="Cotton Kurta Set"/>
    <n v="4"/>
    <n v="2885.21"/>
    <n v="0.25"/>
    <x v="8155"/>
    <n v="1941.04"/>
    <s v="UPI"/>
    <s v="Amazon (FBA)"/>
    <s v="Delivered"/>
    <s v="West Bengal"/>
  </r>
  <r>
    <s v="IN-AMD-108173"/>
    <x v="894"/>
    <s v="Electronics &amp; Mobiles"/>
    <s v="Power Bank 20000mAh"/>
    <n v="4"/>
    <n v="17577.13"/>
    <n v="0"/>
    <x v="8156"/>
    <n v="15300.38"/>
    <s v="Net Banking"/>
    <s v="Seller Flex"/>
    <s v="Delivered"/>
    <s v="West Bengal"/>
  </r>
  <r>
    <s v="IN-AMD-108174"/>
    <x v="816"/>
    <s v="Pantry &amp; Groceries"/>
    <s v="Basmati Rice 5kg"/>
    <n v="2"/>
    <n v="443.91"/>
    <n v="0.2"/>
    <x v="8157"/>
    <n v="156.13999999999999"/>
    <s v="Amazon Pay Later"/>
    <s v="Amazon (FBA)"/>
    <s v="Delivered"/>
    <s v="Karnataka"/>
  </r>
  <r>
    <s v="IN-AMD-108175"/>
    <x v="229"/>
    <s v="Electronics &amp; Mobiles"/>
    <s v="Power Bank 20000mAh"/>
    <n v="1"/>
    <n v="18266.57"/>
    <n v="0.15"/>
    <x v="8158"/>
    <n v="0"/>
    <s v="UPI"/>
    <s v="Seller Flex"/>
    <s v="Returned"/>
    <s v="Karnataka"/>
  </r>
  <r>
    <s v="IN-AMD-108176"/>
    <x v="777"/>
    <s v="Apparel &amp; Fashion"/>
    <s v="Saree with Unstitched Blouse"/>
    <n v="2"/>
    <n v="356.98"/>
    <n v="0.05"/>
    <x v="8159"/>
    <n v="204.25"/>
    <s v="UPI"/>
    <s v="Merchant (FBM)"/>
    <s v="Delivered"/>
    <s v="Tamil Nadu"/>
  </r>
  <r>
    <s v="IN-AMD-108177"/>
    <x v="551"/>
    <s v="Apparel &amp; Fashion"/>
    <s v="Men Denim Jeans"/>
    <n v="1"/>
    <n v="1939.28"/>
    <n v="0.15"/>
    <x v="8160"/>
    <n v="346.24"/>
    <s v="Amazon Pay Later"/>
    <s v="Seller Flex"/>
    <s v="Delivered"/>
    <s v="Delhi"/>
  </r>
  <r>
    <s v="IN-AMD-108178"/>
    <x v="892"/>
    <s v="Pantry &amp; Groceries"/>
    <s v="Basmati Rice 5kg"/>
    <n v="4"/>
    <n v="482.29"/>
    <n v="0"/>
    <x v="8161"/>
    <n v="510.32"/>
    <s v="UPI"/>
    <s v="Amazon (FBA)"/>
    <s v="Delivered"/>
    <s v="Kerala"/>
  </r>
  <r>
    <s v="IN-AMD-108179"/>
    <x v="479"/>
    <s v="Apparel &amp; Fashion"/>
    <s v="Saree with Unstitched Blouse"/>
    <n v="4"/>
    <n v="2359.85"/>
    <n v="0.15"/>
    <x v="8162"/>
    <n v="1081.8699999999999"/>
    <s v="UPI"/>
    <s v="Seller Flex"/>
    <s v="Delivered"/>
    <s v="Kerala"/>
  </r>
  <r>
    <s v="IN-AMD-108180"/>
    <x v="523"/>
    <s v="Beauty &amp; Personal Care"/>
    <s v="Matte Lipstick"/>
    <n v="3"/>
    <n v="1431.37"/>
    <n v="0.15"/>
    <x v="8163"/>
    <n v="498.23"/>
    <s v="UPI"/>
    <s v="Seller Flex"/>
    <s v="Delivered"/>
    <s v="West Bengal"/>
  </r>
  <r>
    <s v="IN-AMD-108181"/>
    <x v="950"/>
    <s v="Beauty &amp; Personal Care"/>
    <s v="Sunscreen Gel SPF 50"/>
    <n v="1"/>
    <n v="308.16000000000003"/>
    <n v="0"/>
    <x v="8164"/>
    <n v="44.52"/>
    <s v="UPI"/>
    <s v="Seller Flex"/>
    <s v="Delivered"/>
    <s v="Maharashtra"/>
  </r>
  <r>
    <s v="IN-AMD-108182"/>
    <x v="73"/>
    <s v="Apparel &amp; Fashion"/>
    <s v="Cotton Kurta Set"/>
    <n v="2"/>
    <n v="1510.22"/>
    <n v="0.05"/>
    <x v="8165"/>
    <n v="494.87"/>
    <s v="UPI"/>
    <s v="Amazon (FBA)"/>
    <s v="Delivered"/>
    <s v="Gujarat"/>
  </r>
  <r>
    <s v="IN-AMD-108183"/>
    <x v="35"/>
    <s v="Apparel &amp; Fashion"/>
    <s v="Saree with Unstitched Blouse"/>
    <n v="1"/>
    <n v="1628.66"/>
    <n v="0.2"/>
    <x v="8166"/>
    <n v="209.69"/>
    <s v="UPI"/>
    <s v="Seller Flex"/>
    <s v="Delivered"/>
    <s v="Uttar Pradesh"/>
  </r>
  <r>
    <s v="IN-AMD-108184"/>
    <x v="665"/>
    <s v="Home &amp; Kitchen"/>
    <s v="Cotton Bedsheet Double"/>
    <n v="1"/>
    <n v="4288.03"/>
    <n v="0.25"/>
    <x v="8167"/>
    <n v="739.86"/>
    <s v="Amazon Pay Later"/>
    <s v="Amazon (FBA)"/>
    <s v="Delivered"/>
    <s v="Tamil Nadu"/>
  </r>
  <r>
    <s v="IN-AMD-108185"/>
    <x v="881"/>
    <s v="Pantry &amp; Groceries"/>
    <s v="Ghee 1L"/>
    <n v="1"/>
    <n v="1070.51"/>
    <n v="0.25"/>
    <x v="8168"/>
    <n v="0"/>
    <s v="Cash on Delivery (COD)"/>
    <s v="Amazon (FBA)"/>
    <s v="Cancelled"/>
    <s v="Delhi"/>
  </r>
  <r>
    <s v="IN-AMD-108186"/>
    <x v="228"/>
    <s v="Beauty &amp; Personal Care"/>
    <s v="Ayurvedic Hair Oil"/>
    <n v="1"/>
    <n v="957.97"/>
    <n v="0.1"/>
    <x v="8169"/>
    <n v="239.78"/>
    <s v="UPI"/>
    <s v="Amazon (FBA)"/>
    <s v="Delivered"/>
    <s v="Uttar Pradesh"/>
  </r>
  <r>
    <s v="IN-AMD-108187"/>
    <x v="170"/>
    <s v="Electronics &amp; Mobiles"/>
    <s v="Wireless Earbuds"/>
    <n v="2"/>
    <n v="17137.79"/>
    <n v="0"/>
    <x v="8170"/>
    <n v="10259.51"/>
    <s v="UPI"/>
    <s v="Seller Flex"/>
    <s v="Delivered"/>
    <s v="Karnataka"/>
  </r>
  <r>
    <s v="IN-AMD-108188"/>
    <x v="802"/>
    <s v="Beauty &amp; Personal Care"/>
    <s v="Electric Trimmer"/>
    <n v="3"/>
    <n v="1025.0999999999999"/>
    <n v="0.05"/>
    <x v="8171"/>
    <n v="621.77"/>
    <s v="UPI"/>
    <s v="Seller Flex"/>
    <s v="Delivered"/>
    <s v="Tamil Nadu"/>
  </r>
  <r>
    <s v="IN-AMD-108189"/>
    <x v="479"/>
    <s v="Apparel &amp; Fashion"/>
    <s v="Cotton Kurta Set"/>
    <n v="4"/>
    <n v="2951.87"/>
    <n v="0.15"/>
    <x v="8172"/>
    <n v="3246.52"/>
    <s v="UPI"/>
    <s v="Seller Flex"/>
    <s v="Delivered"/>
    <s v="Uttar Pradesh"/>
  </r>
  <r>
    <s v="IN-AMD-108190"/>
    <x v="107"/>
    <s v="Home &amp; Kitchen"/>
    <s v="Stainless Steel Dinner Set"/>
    <n v="2"/>
    <n v="1211.98"/>
    <n v="0"/>
    <x v="3571"/>
    <n v="617.20000000000005"/>
    <s v="Net Banking"/>
    <s v="Amazon (FBA)"/>
    <s v="Delivered"/>
    <s v="Uttar Pradesh"/>
  </r>
  <r>
    <s v="IN-AMD-108191"/>
    <x v="84"/>
    <s v="Beauty &amp; Personal Care"/>
    <s v="Sunscreen Gel SPF 50"/>
    <n v="2"/>
    <n v="580.32000000000005"/>
    <n v="0.15"/>
    <x v="8173"/>
    <n v="317.27"/>
    <s v="Amazon Pay Later"/>
    <s v="Seller Flex"/>
    <s v="Delivered"/>
    <s v="Delhi"/>
  </r>
  <r>
    <s v="IN-AMD-108192"/>
    <x v="686"/>
    <s v="Electronics &amp; Mobiles"/>
    <s v="Laptop Backpack"/>
    <n v="4"/>
    <n v="12724.61"/>
    <n v="0.2"/>
    <x v="8174"/>
    <n v="9244.5300000000007"/>
    <s v="Net Banking"/>
    <s v="Amazon (FBA)"/>
    <s v="Shipped"/>
    <s v="Maharashtra"/>
  </r>
  <r>
    <s v="IN-AMD-108193"/>
    <x v="820"/>
    <s v="Beauty &amp; Personal Care"/>
    <s v="Electric Trimmer"/>
    <n v="3"/>
    <n v="348.28"/>
    <n v="0.15"/>
    <x v="8175"/>
    <n v="176.6"/>
    <s v="UPI"/>
    <s v="Seller Flex"/>
    <s v="Delivered"/>
    <s v="Delhi"/>
  </r>
  <r>
    <s v="IN-AMD-108194"/>
    <x v="740"/>
    <s v="Home &amp; Kitchen"/>
    <s v="Cotton Bedsheet Double"/>
    <n v="2"/>
    <n v="4082.76"/>
    <n v="0.05"/>
    <x v="8176"/>
    <n v="1885.74"/>
    <s v="UPI"/>
    <s v="Merchant (FBM)"/>
    <s v="Delivered"/>
    <s v="Kerala"/>
  </r>
  <r>
    <s v="IN-AMD-108195"/>
    <x v="18"/>
    <s v="Beauty &amp; Personal Care"/>
    <s v="Matte Lipstick"/>
    <n v="4"/>
    <n v="1135.6600000000001"/>
    <n v="0.15"/>
    <x v="8177"/>
    <n v="805.53"/>
    <s v="UPI"/>
    <s v="Amazon (FBA)"/>
    <s v="Delivered"/>
    <s v="Tamil Nadu"/>
  </r>
  <r>
    <s v="IN-AMD-108196"/>
    <x v="731"/>
    <s v="Electronics &amp; Mobiles"/>
    <s v="Wireless Earbuds"/>
    <n v="3"/>
    <n v="15848.07"/>
    <n v="0"/>
    <x v="8178"/>
    <n v="0"/>
    <s v="UPI"/>
    <s v="Seller Flex"/>
    <s v="Returned"/>
    <s v="Maharashtra"/>
  </r>
  <r>
    <s v="IN-AMD-108197"/>
    <x v="507"/>
    <s v="Apparel &amp; Fashion"/>
    <s v="Cotton Kurta Set"/>
    <n v="3"/>
    <n v="780.35"/>
    <n v="0.05"/>
    <x v="8179"/>
    <n v="321.41000000000003"/>
    <s v="UPI"/>
    <s v="Merchant (FBM)"/>
    <s v="Delivered"/>
    <s v="Delhi"/>
  </r>
  <r>
    <s v="IN-AMD-108198"/>
    <x v="917"/>
    <s v="Beauty &amp; Personal Care"/>
    <s v="Ubtan Face Wash"/>
    <n v="1"/>
    <n v="992.25"/>
    <n v="0.15"/>
    <x v="8180"/>
    <n v="192.76"/>
    <s v="UPI"/>
    <s v="Amazon (FBA)"/>
    <s v="Delivered"/>
    <s v="Uttar Pradesh"/>
  </r>
  <r>
    <s v="IN-AMD-108199"/>
    <x v="312"/>
    <s v="Electronics &amp; Mobiles"/>
    <s v="Laptop Backpack"/>
    <n v="2"/>
    <n v="12955.04"/>
    <n v="0.15"/>
    <x v="8181"/>
    <n v="5880.12"/>
    <s v="UPI"/>
    <s v="Seller Flex"/>
    <s v="Shipped"/>
    <s v="Karnataka"/>
  </r>
  <r>
    <s v="IN-AMD-108200"/>
    <x v="350"/>
    <s v="Electronics &amp; Mobiles"/>
    <s v="Wireless Earbuds"/>
    <n v="3"/>
    <n v="5796.54"/>
    <n v="0.05"/>
    <x v="8182"/>
    <n v="5005.96"/>
    <s v="UPI"/>
    <s v="Amazon (FBA)"/>
    <s v="Delivered"/>
    <s v="Karnataka"/>
  </r>
  <r>
    <s v="IN-AMD-108201"/>
    <x v="939"/>
    <s v="Pantry &amp; Groceries"/>
    <s v="Organic Turmeric Powder"/>
    <n v="2"/>
    <n v="1183.3900000000001"/>
    <n v="0.25"/>
    <x v="8183"/>
    <n v="567.6"/>
    <s v="UPI"/>
    <s v="Amazon (FBA)"/>
    <s v="Delivered"/>
    <s v="Tamil Nadu"/>
  </r>
  <r>
    <s v="IN-AMD-108202"/>
    <x v="454"/>
    <s v="Electronics &amp; Mobiles"/>
    <s v="Power Bank 20000mAh"/>
    <n v="4"/>
    <n v="1278.33"/>
    <n v="0"/>
    <x v="8184"/>
    <n v="0"/>
    <s v="Credit/Debit Card"/>
    <s v="Seller Flex"/>
    <s v="Returned"/>
    <s v="Uttar Pradesh"/>
  </r>
  <r>
    <s v="IN-AMD-108203"/>
    <x v="636"/>
    <s v="Pantry &amp; Groceries"/>
    <s v="Filter Coffee Powder"/>
    <n v="2"/>
    <n v="396.15"/>
    <n v="0.1"/>
    <x v="8185"/>
    <n v="148.9"/>
    <s v="UPI"/>
    <s v="Merchant (FBM)"/>
    <s v="Delivered"/>
    <s v="Delhi"/>
  </r>
  <r>
    <s v="IN-AMD-108204"/>
    <x v="492"/>
    <s v="Electronics &amp; Mobiles"/>
    <s v="5G Smartphone"/>
    <n v="3"/>
    <n v="30900.7"/>
    <n v="0.2"/>
    <x v="8186"/>
    <n v="19325.810000000001"/>
    <s v="UPI"/>
    <s v="Amazon (FBA)"/>
    <s v="Delivered"/>
    <s v="Maharashtra"/>
  </r>
  <r>
    <s v="IN-AMD-108205"/>
    <x v="891"/>
    <s v="Apparel &amp; Fashion"/>
    <s v="Men Denim Jeans"/>
    <n v="4"/>
    <n v="2499.29"/>
    <n v="0.1"/>
    <x v="8187"/>
    <n v="0"/>
    <s v="Credit/Debit Card"/>
    <s v="Seller Flex"/>
    <s v="Cancelled"/>
    <s v="Telangana"/>
  </r>
  <r>
    <s v="IN-AMD-108206"/>
    <x v="146"/>
    <s v="Beauty &amp; Personal Care"/>
    <s v="Matte Lipstick"/>
    <n v="4"/>
    <n v="1158.19"/>
    <n v="0.05"/>
    <x v="8188"/>
    <n v="1408.94"/>
    <s v="UPI"/>
    <s v="Amazon (FBA)"/>
    <s v="Delivered"/>
    <s v="Telangana"/>
  </r>
  <r>
    <s v="IN-AMD-108207"/>
    <x v="481"/>
    <s v="Home &amp; Kitchen"/>
    <s v="Cotton Bedsheet Double"/>
    <n v="1"/>
    <n v="1598.18"/>
    <n v="0"/>
    <x v="8189"/>
    <n v="0"/>
    <s v="Cash on Delivery (COD)"/>
    <s v="Amazon (FBA)"/>
    <s v="Cancelled"/>
    <s v="Delhi"/>
  </r>
  <r>
    <s v="IN-AMD-108208"/>
    <x v="573"/>
    <s v="Home &amp; Kitchen"/>
    <s v="Cotton Bedsheet Double"/>
    <n v="4"/>
    <n v="548.33000000000004"/>
    <n v="0"/>
    <x v="8190"/>
    <n v="0"/>
    <s v="Net Banking"/>
    <s v="Amazon (FBA)"/>
    <s v="Returned"/>
    <s v="Maharashtra"/>
  </r>
  <r>
    <s v="IN-AMD-108209"/>
    <x v="655"/>
    <s v="Apparel &amp; Fashion"/>
    <s v="Saree with Unstitched Blouse"/>
    <n v="3"/>
    <n v="668.96"/>
    <n v="0"/>
    <x v="8191"/>
    <n v="406.59"/>
    <s v="Net Banking"/>
    <s v="Amazon (FBA)"/>
    <s v="Delivered"/>
    <s v="Uttar Pradesh"/>
  </r>
  <r>
    <s v="IN-AMD-108210"/>
    <x v="768"/>
    <s v="Beauty &amp; Personal Care"/>
    <s v="Ayurvedic Hair Oil"/>
    <n v="1"/>
    <n v="573.97"/>
    <n v="0.05"/>
    <x v="8192"/>
    <n v="185.46"/>
    <s v="UPI"/>
    <s v="Amazon (FBA)"/>
    <s v="Delivered"/>
    <s v="Rajasthan"/>
  </r>
  <r>
    <s v="IN-AMD-108211"/>
    <x v="889"/>
    <s v="Electronics &amp; Mobiles"/>
    <s v="Laptop Backpack"/>
    <n v="3"/>
    <n v="19752.93"/>
    <n v="0.1"/>
    <x v="8193"/>
    <n v="9021.52"/>
    <s v="Credit/Debit Card"/>
    <s v="Amazon (FBA)"/>
    <s v="Shipped"/>
    <s v="Tamil Nadu"/>
  </r>
  <r>
    <s v="IN-AMD-108212"/>
    <x v="368"/>
    <s v="Apparel &amp; Fashion"/>
    <s v="Printed T-Shirt"/>
    <n v="3"/>
    <n v="2059.06"/>
    <n v="0.15"/>
    <x v="8194"/>
    <n v="1506.47"/>
    <s v="UPI"/>
    <s v="Merchant (FBM)"/>
    <s v="Delivered"/>
    <s v="Telangana"/>
  </r>
  <r>
    <s v="IN-AMD-108213"/>
    <x v="927"/>
    <s v="Electronics &amp; Mobiles"/>
    <s v="Power Bank 20000mAh"/>
    <n v="1"/>
    <n v="20902.04"/>
    <n v="0"/>
    <x v="8195"/>
    <n v="5022.84"/>
    <s v="UPI"/>
    <s v="Seller Flex"/>
    <s v="Delivered"/>
    <s v="Tamil Nadu"/>
  </r>
  <r>
    <s v="IN-AMD-108214"/>
    <x v="748"/>
    <s v="Home &amp; Kitchen"/>
    <s v="Cotton Bedsheet Double"/>
    <n v="1"/>
    <n v="6979.27"/>
    <n v="0.15"/>
    <x v="8196"/>
    <n v="1075.98"/>
    <s v="UPI"/>
    <s v="Amazon (FBA)"/>
    <s v="Delivered"/>
    <s v="Karnataka"/>
  </r>
  <r>
    <s v="IN-AMD-108215"/>
    <x v="371"/>
    <s v="Electronics &amp; Mobiles"/>
    <s v="Smartwatch"/>
    <n v="2"/>
    <n v="8089.56"/>
    <n v="0.1"/>
    <x v="8197"/>
    <n v="2410.81"/>
    <s v="UPI"/>
    <s v="Seller Flex"/>
    <s v="Delivered"/>
    <s v="Delhi"/>
  </r>
  <r>
    <s v="IN-AMD-108216"/>
    <x v="606"/>
    <s v="Apparel &amp; Fashion"/>
    <s v="Sports Shoes"/>
    <n v="3"/>
    <n v="1403.23"/>
    <n v="0.1"/>
    <x v="8198"/>
    <n v="965.2"/>
    <s v="Cash on Delivery (COD)"/>
    <s v="Amazon (FBA)"/>
    <s v="Delivered"/>
    <s v="Rajasthan"/>
  </r>
  <r>
    <s v="IN-AMD-108217"/>
    <x v="735"/>
    <s v="Apparel &amp; Fashion"/>
    <s v="Men Denim Jeans"/>
    <n v="2"/>
    <n v="1504.98"/>
    <n v="0.05"/>
    <x v="8199"/>
    <n v="372.86"/>
    <s v="Net Banking"/>
    <s v="Seller Flex"/>
    <s v="Delivered"/>
    <s v="Uttar Pradesh"/>
  </r>
  <r>
    <s v="IN-AMD-108218"/>
    <x v="374"/>
    <s v="Electronics &amp; Mobiles"/>
    <s v="Power Bank 20000mAh"/>
    <n v="4"/>
    <n v="1326.87"/>
    <n v="0.05"/>
    <x v="8200"/>
    <n v="1713.93"/>
    <s v="UPI"/>
    <s v="Amazon (FBA)"/>
    <s v="Delivered"/>
    <s v="Karnataka"/>
  </r>
  <r>
    <s v="IN-AMD-108219"/>
    <x v="185"/>
    <s v="Electronics &amp; Mobiles"/>
    <s v="Power Bank 20000mAh"/>
    <n v="4"/>
    <n v="15203.84"/>
    <n v="0.15"/>
    <x v="8201"/>
    <n v="10265.92"/>
    <s v="UPI"/>
    <s v="Seller Flex"/>
    <s v="Delivered"/>
    <s v="Maharashtra"/>
  </r>
  <r>
    <s v="IN-AMD-108220"/>
    <x v="31"/>
    <s v="Home &amp; Kitchen"/>
    <s v="Mixer Grinder 750W"/>
    <n v="2"/>
    <n v="827.35"/>
    <n v="0"/>
    <x v="8202"/>
    <n v="578.59"/>
    <s v="UPI"/>
    <s v="Amazon (FBA)"/>
    <s v="Delivered"/>
    <s v="Maharashtra"/>
  </r>
  <r>
    <s v="IN-AMD-108221"/>
    <x v="641"/>
    <s v="Apparel &amp; Fashion"/>
    <s v="Cotton Kurta Set"/>
    <n v="1"/>
    <n v="1041.8800000000001"/>
    <n v="0.05"/>
    <x v="8203"/>
    <n v="246.27"/>
    <s v="Credit/Debit Card"/>
    <s v="Amazon (FBA)"/>
    <s v="Delivered"/>
    <s v="Tamil Nadu"/>
  </r>
  <r>
    <s v="IN-AMD-108222"/>
    <x v="103"/>
    <s v="Beauty &amp; Personal Care"/>
    <s v="Electric Trimmer"/>
    <n v="4"/>
    <n v="1091.82"/>
    <n v="0.25"/>
    <x v="8204"/>
    <n v="625.36"/>
    <s v="UPI"/>
    <s v="Seller Flex"/>
    <s v="Delivered"/>
    <s v="Maharashtra"/>
  </r>
  <r>
    <s v="IN-AMD-108223"/>
    <x v="423"/>
    <s v="Home &amp; Kitchen"/>
    <s v="Cotton Bedsheet Double"/>
    <n v="1"/>
    <n v="2348.5100000000002"/>
    <n v="0.25"/>
    <x v="8205"/>
    <n v="304.62"/>
    <s v="UPI"/>
    <s v="Seller Flex"/>
    <s v="Delivered"/>
    <s v="West Bengal"/>
  </r>
  <r>
    <s v="IN-AMD-108224"/>
    <x v="3"/>
    <s v="Electronics &amp; Mobiles"/>
    <s v="Wireless Earbuds"/>
    <n v="2"/>
    <n v="17524.53"/>
    <n v="0"/>
    <x v="8206"/>
    <n v="10383.81"/>
    <s v="UPI"/>
    <s v="Amazon (FBA)"/>
    <s v="Delivered"/>
    <s v="Delhi"/>
  </r>
  <r>
    <s v="IN-AMD-108225"/>
    <x v="22"/>
    <s v="Home &amp; Kitchen"/>
    <s v="Water Purifier"/>
    <n v="1"/>
    <n v="6250.37"/>
    <n v="0.1"/>
    <x v="8207"/>
    <n v="745.46"/>
    <s v="Credit/Debit Card"/>
    <s v="Amazon (FBA)"/>
    <s v="Delivered"/>
    <s v="Delhi"/>
  </r>
  <r>
    <s v="IN-AMD-108226"/>
    <x v="224"/>
    <s v="Electronics &amp; Mobiles"/>
    <s v="Smartwatch"/>
    <n v="3"/>
    <n v="17043.34"/>
    <n v="0.1"/>
    <x v="8208"/>
    <n v="13766.48"/>
    <s v="UPI"/>
    <s v="Seller Flex"/>
    <s v="Delivered"/>
    <s v="Delhi"/>
  </r>
  <r>
    <s v="IN-AMD-108227"/>
    <x v="957"/>
    <s v="Beauty &amp; Personal Care"/>
    <s v="Ubtan Face Wash"/>
    <n v="4"/>
    <n v="700.24"/>
    <n v="0.05"/>
    <x v="8209"/>
    <n v="706.43"/>
    <s v="Amazon Pay Later"/>
    <s v="Amazon (FBA)"/>
    <s v="Delivered"/>
    <s v="Tamil Nadu"/>
  </r>
  <r>
    <s v="IN-AMD-108228"/>
    <x v="435"/>
    <s v="Pantry &amp; Groceries"/>
    <s v="Assorted Dry Fruits 500g"/>
    <n v="1"/>
    <n v="1048.46"/>
    <n v="0"/>
    <x v="8210"/>
    <n v="209.67"/>
    <s v="UPI"/>
    <s v="Seller Flex"/>
    <s v="Delivered"/>
    <s v="Rajasthan"/>
  </r>
  <r>
    <s v="IN-AMD-108229"/>
    <x v="344"/>
    <s v="Apparel &amp; Fashion"/>
    <s v="Cotton Kurta Set"/>
    <n v="1"/>
    <n v="2783.96"/>
    <n v="0.1"/>
    <x v="8211"/>
    <n v="628.94000000000005"/>
    <s v="UPI"/>
    <s v="Amazon (FBA)"/>
    <s v="Delivered"/>
    <s v="Gujarat"/>
  </r>
  <r>
    <s v="IN-AMD-108230"/>
    <x v="752"/>
    <s v="Home &amp; Kitchen"/>
    <s v="Cotton Bedsheet Double"/>
    <n v="3"/>
    <n v="6920.59"/>
    <n v="0.05"/>
    <x v="8212"/>
    <n v="6384.98"/>
    <s v="UPI"/>
    <s v="Amazon (FBA)"/>
    <s v="Delivered"/>
    <s v="Karnataka"/>
  </r>
  <r>
    <s v="IN-AMD-108231"/>
    <x v="60"/>
    <s v="Electronics &amp; Mobiles"/>
    <s v="Power Bank 20000mAh"/>
    <n v="1"/>
    <n v="26201.360000000001"/>
    <n v="0.05"/>
    <x v="8213"/>
    <n v="8413.94"/>
    <s v="Cash on Delivery (COD)"/>
    <s v="Amazon (FBA)"/>
    <s v="Delivered"/>
    <s v="Gujarat"/>
  </r>
  <r>
    <s v="IN-AMD-108232"/>
    <x v="211"/>
    <s v="Apparel &amp; Fashion"/>
    <s v="Sports Shoes"/>
    <n v="2"/>
    <n v="2805.63"/>
    <n v="0.15"/>
    <x v="8214"/>
    <n v="1597.2"/>
    <s v="Cash on Delivery (COD)"/>
    <s v="Amazon (FBA)"/>
    <s v="Delivered"/>
    <s v="Uttar Pradesh"/>
  </r>
  <r>
    <s v="IN-AMD-108233"/>
    <x v="141"/>
    <s v="Beauty &amp; Personal Care"/>
    <s v="Ubtan Face Wash"/>
    <n v="2"/>
    <n v="441.81"/>
    <n v="0"/>
    <x v="8215"/>
    <n v="210.57"/>
    <s v="UPI"/>
    <s v="Amazon (FBA)"/>
    <s v="Delivered"/>
    <s v="Telangana"/>
  </r>
  <r>
    <s v="IN-AMD-108234"/>
    <x v="743"/>
    <s v="Electronics &amp; Mobiles"/>
    <s v="Smartwatch"/>
    <n v="2"/>
    <n v="19240.11"/>
    <n v="0.1"/>
    <x v="8216"/>
    <n v="8835.65"/>
    <s v="Cash on Delivery (COD)"/>
    <s v="Amazon (FBA)"/>
    <s v="Delivered"/>
    <s v="Tamil Nadu"/>
  </r>
  <r>
    <s v="IN-AMD-108235"/>
    <x v="827"/>
    <s v="Electronics &amp; Mobiles"/>
    <s v="Wireless Earbuds"/>
    <n v="4"/>
    <n v="17992.509999999998"/>
    <n v="0.2"/>
    <x v="8217"/>
    <n v="9327.69"/>
    <s v="UPI"/>
    <s v="Seller Flex"/>
    <s v="Delivered"/>
    <s v="Uttar Pradesh"/>
  </r>
  <r>
    <s v="IN-AMD-108236"/>
    <x v="36"/>
    <s v="Apparel &amp; Fashion"/>
    <s v="Men Denim Jeans"/>
    <n v="1"/>
    <n v="1983.97"/>
    <n v="0.25"/>
    <x v="8218"/>
    <n v="493.14"/>
    <s v="Cash on Delivery (COD)"/>
    <s v="Amazon (FBA)"/>
    <s v="Delivered"/>
    <s v="Delhi"/>
  </r>
  <r>
    <s v="IN-AMD-108237"/>
    <x v="306"/>
    <s v="Home &amp; Kitchen"/>
    <s v="Stainless Steel Dinner Set"/>
    <n v="4"/>
    <n v="6250.75"/>
    <n v="0.1"/>
    <x v="8219"/>
    <n v="3032.88"/>
    <s v="Credit/Debit Card"/>
    <s v="Amazon (FBA)"/>
    <s v="Shipped"/>
    <s v="Karnataka"/>
  </r>
  <r>
    <s v="IN-AMD-108238"/>
    <x v="934"/>
    <s v="Apparel &amp; Fashion"/>
    <s v="Saree with Unstitched Blouse"/>
    <n v="4"/>
    <n v="2746.3"/>
    <n v="0.1"/>
    <x v="8220"/>
    <n v="2286.27"/>
    <s v="UPI"/>
    <s v="Amazon (FBA)"/>
    <s v="Delivered"/>
    <s v="Tamil Nadu"/>
  </r>
  <r>
    <s v="IN-AMD-108239"/>
    <x v="525"/>
    <s v="Pantry &amp; Groceries"/>
    <s v="Assorted Dry Fruits 500g"/>
    <n v="1"/>
    <n v="287.93"/>
    <n v="0.15"/>
    <x v="8221"/>
    <n v="41.13"/>
    <s v="Cash on Delivery (COD)"/>
    <s v="Amazon (FBA)"/>
    <s v="Shipped"/>
    <s v="Tamil Nadu"/>
  </r>
  <r>
    <s v="IN-AMD-108240"/>
    <x v="274"/>
    <s v="Electronics &amp; Mobiles"/>
    <s v="Power Bank 20000mAh"/>
    <n v="1"/>
    <n v="4128.76"/>
    <n v="0"/>
    <x v="8222"/>
    <n v="910.2"/>
    <s v="Credit/Debit Card"/>
    <s v="Amazon (FBA)"/>
    <s v="Shipped"/>
    <s v="Delhi"/>
  </r>
  <r>
    <s v="IN-AMD-108241"/>
    <x v="795"/>
    <s v="Apparel &amp; Fashion"/>
    <s v="Men Denim Jeans"/>
    <n v="2"/>
    <n v="2355.08"/>
    <n v="0.1"/>
    <x v="8223"/>
    <n v="1179.8800000000001"/>
    <s v="Credit/Debit Card"/>
    <s v="Seller Flex"/>
    <s v="Delivered"/>
    <s v="West Bengal"/>
  </r>
  <r>
    <s v="IN-AMD-108242"/>
    <x v="267"/>
    <s v="Home &amp; Kitchen"/>
    <s v="Cotton Bedsheet Double"/>
    <n v="4"/>
    <n v="5651.92"/>
    <n v="0"/>
    <x v="8224"/>
    <n v="4911.6499999999996"/>
    <s v="UPI"/>
    <s v="Amazon (FBA)"/>
    <s v="Delivered"/>
    <s v="Telangana"/>
  </r>
  <r>
    <s v="IN-AMD-108243"/>
    <x v="350"/>
    <s v="Electronics &amp; Mobiles"/>
    <s v="Power Bank 20000mAh"/>
    <n v="4"/>
    <n v="9181.59"/>
    <n v="0.1"/>
    <x v="8225"/>
    <n v="0"/>
    <s v="Cash on Delivery (COD)"/>
    <s v="Merchant (FBM)"/>
    <s v="Cancelled"/>
    <s v="Karnataka"/>
  </r>
  <r>
    <s v="IN-AMD-108244"/>
    <x v="747"/>
    <s v="Home &amp; Kitchen"/>
    <s v="Stainless Steel Dinner Set"/>
    <n v="1"/>
    <n v="3057"/>
    <n v="0.15"/>
    <x v="8226"/>
    <n v="694.39"/>
    <s v="UPI"/>
    <s v="Amazon (FBA)"/>
    <s v="Delivered"/>
    <s v="Karnataka"/>
  </r>
  <r>
    <s v="IN-AMD-108245"/>
    <x v="791"/>
    <s v="Electronics &amp; Mobiles"/>
    <s v="5G Smartphone"/>
    <n v="4"/>
    <n v="25951.43"/>
    <n v="0"/>
    <x v="8227"/>
    <n v="26014.63"/>
    <s v="UPI"/>
    <s v="Seller Flex"/>
    <s v="Delivered"/>
    <s v="Maharashtra"/>
  </r>
  <r>
    <s v="IN-AMD-108246"/>
    <x v="319"/>
    <s v="Electronics &amp; Mobiles"/>
    <s v="Laptop Backpack"/>
    <n v="3"/>
    <n v="28794.94"/>
    <n v="0.15"/>
    <x v="8228"/>
    <n v="16151.37"/>
    <s v="UPI"/>
    <s v="Amazon (FBA)"/>
    <s v="Delivered"/>
    <s v="Rajasthan"/>
  </r>
  <r>
    <s v="IN-AMD-108247"/>
    <x v="518"/>
    <s v="Electronics &amp; Mobiles"/>
    <s v="Laptop Backpack"/>
    <n v="1"/>
    <n v="11987.14"/>
    <n v="0"/>
    <x v="8229"/>
    <n v="2398.09"/>
    <s v="Net Banking"/>
    <s v="Amazon (FBA)"/>
    <s v="Delivered"/>
    <s v="Delhi"/>
  </r>
  <r>
    <s v="IN-AMD-108248"/>
    <x v="827"/>
    <s v="Pantry &amp; Groceries"/>
    <s v="Assorted Dry Fruits 500g"/>
    <n v="2"/>
    <n v="1187.26"/>
    <n v="0"/>
    <x v="8230"/>
    <n v="773.63"/>
    <s v="Credit/Debit Card"/>
    <s v="Amazon (FBA)"/>
    <s v="Delivered"/>
    <s v="Uttar Pradesh"/>
  </r>
  <r>
    <s v="IN-AMD-108249"/>
    <x v="405"/>
    <s v="Home &amp; Kitchen"/>
    <s v="Cotton Bedsheet Double"/>
    <n v="3"/>
    <n v="2325.5500000000002"/>
    <n v="0.15"/>
    <x v="8231"/>
    <n v="1282.26"/>
    <s v="UPI"/>
    <s v="Amazon (FBA)"/>
    <s v="Delivered"/>
    <s v="Telangana"/>
  </r>
  <r>
    <s v="IN-AMD-108250"/>
    <x v="287"/>
    <s v="Beauty &amp; Personal Care"/>
    <s v="Electric Trimmer"/>
    <n v="3"/>
    <n v="240.45"/>
    <n v="0"/>
    <x v="8232"/>
    <n v="182.81"/>
    <s v="Amazon Pay Later"/>
    <s v="Amazon (FBA)"/>
    <s v="Delivered"/>
    <s v="Karnataka"/>
  </r>
  <r>
    <s v="IN-AMD-108251"/>
    <x v="629"/>
    <s v="Apparel &amp; Fashion"/>
    <s v="Saree with Unstitched Blouse"/>
    <n v="2"/>
    <n v="2613.0700000000002"/>
    <n v="0.1"/>
    <x v="8233"/>
    <n v="1096.99"/>
    <s v="UPI"/>
    <s v="Amazon (FBA)"/>
    <s v="Delivered"/>
    <s v="Uttar Pradesh"/>
  </r>
  <r>
    <s v="IN-AMD-108252"/>
    <x v="480"/>
    <s v="Home &amp; Kitchen"/>
    <s v="Water Purifier"/>
    <n v="3"/>
    <n v="4212.7299999999996"/>
    <n v="0"/>
    <x v="8234"/>
    <n v="3267.25"/>
    <s v="UPI"/>
    <s v="Amazon (FBA)"/>
    <s v="Delivered"/>
    <s v="Maharashtra"/>
  </r>
  <r>
    <s v="IN-AMD-108253"/>
    <x v="34"/>
    <s v="Apparel &amp; Fashion"/>
    <s v="Printed T-Shirt"/>
    <n v="3"/>
    <n v="2651.33"/>
    <n v="0"/>
    <x v="8235"/>
    <n v="1346.9"/>
    <s v="UPI"/>
    <s v="Amazon (FBA)"/>
    <s v="Delivered"/>
    <s v="Maharashtra"/>
  </r>
  <r>
    <s v="IN-AMD-108254"/>
    <x v="596"/>
    <s v="Pantry &amp; Groceries"/>
    <s v="Ghee 1L"/>
    <n v="3"/>
    <n v="231.46"/>
    <n v="0.1"/>
    <x v="8236"/>
    <n v="216.23"/>
    <s v="Cash on Delivery (COD)"/>
    <s v="Amazon (FBA)"/>
    <s v="Delivered"/>
    <s v="Karnataka"/>
  </r>
  <r>
    <s v="IN-AMD-108255"/>
    <x v="344"/>
    <s v="Home &amp; Kitchen"/>
    <s v="Cotton Bedsheet Double"/>
    <n v="4"/>
    <n v="7642.05"/>
    <n v="0"/>
    <x v="8237"/>
    <n v="6354.43"/>
    <s v="UPI"/>
    <s v="Amazon (FBA)"/>
    <s v="Delivered"/>
    <s v="Karnataka"/>
  </r>
  <r>
    <s v="IN-AMD-108256"/>
    <x v="881"/>
    <s v="Home &amp; Kitchen"/>
    <s v="Cotton Bedsheet Double"/>
    <n v="3"/>
    <n v="4719.49"/>
    <n v="0.1"/>
    <x v="8238"/>
    <n v="2310.6799999999998"/>
    <s v="UPI"/>
    <s v="Amazon (FBA)"/>
    <s v="Delivered"/>
    <s v="Maharashtra"/>
  </r>
  <r>
    <s v="IN-AMD-108257"/>
    <x v="567"/>
    <s v="Electronics &amp; Mobiles"/>
    <s v="Laptop Backpack"/>
    <n v="3"/>
    <n v="32623.99"/>
    <n v="0.2"/>
    <x v="8239"/>
    <n v="10075.25"/>
    <s v="UPI"/>
    <s v="Seller Flex"/>
    <s v="Delivered"/>
    <s v="Delhi"/>
  </r>
  <r>
    <s v="IN-AMD-108258"/>
    <x v="828"/>
    <s v="Apparel &amp; Fashion"/>
    <s v="Sports Shoes"/>
    <n v="1"/>
    <n v="540.88"/>
    <n v="0.2"/>
    <x v="8240"/>
    <n v="135.82"/>
    <s v="UPI"/>
    <s v="Amazon (FBA)"/>
    <s v="Delivered"/>
    <s v="Uttar Pradesh"/>
  </r>
  <r>
    <s v="IN-AMD-108259"/>
    <x v="516"/>
    <s v="Apparel &amp; Fashion"/>
    <s v="Printed T-Shirt"/>
    <n v="2"/>
    <n v="1915.29"/>
    <n v="0.2"/>
    <x v="8241"/>
    <n v="826.57"/>
    <s v="UPI"/>
    <s v="Amazon (FBA)"/>
    <s v="Delivered"/>
    <s v="Kerala"/>
  </r>
  <r>
    <s v="IN-AMD-108260"/>
    <x v="148"/>
    <s v="Pantry &amp; Groceries"/>
    <s v="Filter Coffee Powder"/>
    <n v="4"/>
    <n v="671.65"/>
    <n v="0.05"/>
    <x v="8242"/>
    <n v="481.21"/>
    <s v="UPI"/>
    <s v="Amazon (FBA)"/>
    <s v="Delivered"/>
    <s v="Telangana"/>
  </r>
  <r>
    <s v="IN-AMD-108261"/>
    <x v="898"/>
    <s v="Electronics &amp; Mobiles"/>
    <s v="Power Bank 20000mAh"/>
    <n v="4"/>
    <n v="27584.06"/>
    <n v="0.15"/>
    <x v="8243"/>
    <n v="19286.5"/>
    <s v="UPI"/>
    <s v="Merchant (FBM)"/>
    <s v="Delivered"/>
    <s v="Tamil Nadu"/>
  </r>
  <r>
    <s v="IN-AMD-108262"/>
    <x v="612"/>
    <s v="Electronics &amp; Mobiles"/>
    <s v="5G Smartphone"/>
    <n v="2"/>
    <n v="2889.37"/>
    <n v="0.15"/>
    <x v="8244"/>
    <n v="1127.07"/>
    <s v="Cash on Delivery (COD)"/>
    <s v="Amazon (FBA)"/>
    <s v="Delivered"/>
    <s v="Tamil Nadu"/>
  </r>
  <r>
    <s v="IN-AMD-108263"/>
    <x v="51"/>
    <s v="Apparel &amp; Fashion"/>
    <s v="Sports Shoes"/>
    <n v="4"/>
    <n v="1593.17"/>
    <n v="0.2"/>
    <x v="8245"/>
    <n v="1103.8399999999999"/>
    <s v="Credit/Debit Card"/>
    <s v="Seller Flex"/>
    <s v="Delivered"/>
    <s v="Tamil Nadu"/>
  </r>
  <r>
    <s v="IN-AMD-108264"/>
    <x v="624"/>
    <s v="Electronics &amp; Mobiles"/>
    <s v="Smartwatch"/>
    <n v="4"/>
    <n v="26814.81"/>
    <n v="0"/>
    <x v="8246"/>
    <n v="23356.05"/>
    <s v="UPI"/>
    <s v="Merchant (FBM)"/>
    <s v="Delivered"/>
    <s v="Karnataka"/>
  </r>
  <r>
    <s v="IN-AMD-108265"/>
    <x v="258"/>
    <s v="Electronics &amp; Mobiles"/>
    <s v="Smartwatch"/>
    <n v="4"/>
    <n v="16947.349999999999"/>
    <n v="0.15"/>
    <x v="8247"/>
    <n v="15180.34"/>
    <s v="UPI"/>
    <s v="Amazon (FBA)"/>
    <s v="Delivered"/>
    <s v="Telangana"/>
  </r>
  <r>
    <s v="IN-AMD-108266"/>
    <x v="97"/>
    <s v="Beauty &amp; Personal Care"/>
    <s v="Matte Lipstick"/>
    <n v="1"/>
    <n v="982.71"/>
    <n v="0"/>
    <x v="8248"/>
    <n v="0"/>
    <s v="Net Banking"/>
    <s v="Amazon (FBA)"/>
    <s v="Returned"/>
    <s v="Uttar Pradesh"/>
  </r>
  <r>
    <s v="IN-AMD-108267"/>
    <x v="627"/>
    <s v="Home &amp; Kitchen"/>
    <s v="Mixer Grinder 750W"/>
    <n v="1"/>
    <n v="4684.0200000000004"/>
    <n v="0"/>
    <x v="8249"/>
    <n v="968.49"/>
    <s v="UPI"/>
    <s v="Seller Flex"/>
    <s v="Delivered"/>
    <s v="Tamil Nadu"/>
  </r>
  <r>
    <s v="IN-AMD-108268"/>
    <x v="943"/>
    <s v="Beauty &amp; Personal Care"/>
    <s v="Electric Trimmer"/>
    <n v="4"/>
    <n v="1143.96"/>
    <n v="0.05"/>
    <x v="8250"/>
    <n v="701.78"/>
    <s v="Credit/Debit Card"/>
    <s v="Amazon (FBA)"/>
    <s v="Delivered"/>
    <s v="Karnataka"/>
  </r>
  <r>
    <s v="IN-AMD-108269"/>
    <x v="863"/>
    <s v="Beauty &amp; Personal Care"/>
    <s v="Electric Trimmer"/>
    <n v="2"/>
    <n v="851.81"/>
    <n v="0.15"/>
    <x v="8251"/>
    <n v="0"/>
    <s v="Credit/Debit Card"/>
    <s v="Merchant (FBM)"/>
    <s v="Cancelled"/>
    <s v="Gujarat"/>
  </r>
  <r>
    <s v="IN-AMD-108270"/>
    <x v="601"/>
    <s v="Electronics &amp; Mobiles"/>
    <s v="Smartwatch"/>
    <n v="2"/>
    <n v="15219.01"/>
    <n v="0"/>
    <x v="8252"/>
    <n v="6793.78"/>
    <s v="Net Banking"/>
    <s v="Amazon (FBA)"/>
    <s v="Delivered"/>
    <s v="Karnataka"/>
  </r>
  <r>
    <s v="IN-AMD-108271"/>
    <x v="236"/>
    <s v="Apparel &amp; Fashion"/>
    <s v="Sports Shoes"/>
    <n v="1"/>
    <n v="1876.99"/>
    <n v="0"/>
    <x v="8253"/>
    <n v="317.35000000000002"/>
    <s v="UPI"/>
    <s v="Merchant (FBM)"/>
    <s v="Delivered"/>
    <s v="Karnataka"/>
  </r>
  <r>
    <s v="IN-AMD-108272"/>
    <x v="726"/>
    <s v="Electronics &amp; Mobiles"/>
    <s v="Wireless Earbuds"/>
    <n v="1"/>
    <n v="8610.77"/>
    <n v="0.05"/>
    <x v="8254"/>
    <n v="1388.27"/>
    <s v="UPI"/>
    <s v="Seller Flex"/>
    <s v="Shipped"/>
    <s v="Maharashtra"/>
  </r>
  <r>
    <s v="IN-AMD-108273"/>
    <x v="674"/>
    <s v="Pantry &amp; Groceries"/>
    <s v="Basmati Rice 5kg"/>
    <n v="3"/>
    <n v="651.64"/>
    <n v="0"/>
    <x v="8255"/>
    <n v="274.14999999999998"/>
    <s v="Amazon Pay Later"/>
    <s v="Amazon (FBA)"/>
    <s v="Delivered"/>
    <s v="Rajasthan"/>
  </r>
  <r>
    <s v="IN-AMD-108274"/>
    <x v="964"/>
    <s v="Apparel &amp; Fashion"/>
    <s v="Printed T-Shirt"/>
    <n v="1"/>
    <n v="2560.0700000000002"/>
    <n v="0.05"/>
    <x v="8256"/>
    <n v="377.83"/>
    <s v="Credit/Debit Card"/>
    <s v="Amazon (FBA)"/>
    <s v="Delivered"/>
    <s v="Karnataka"/>
  </r>
  <r>
    <s v="IN-AMD-108275"/>
    <x v="512"/>
    <s v="Apparel &amp; Fashion"/>
    <s v="Men Denim Jeans"/>
    <n v="4"/>
    <n v="846.91"/>
    <n v="0.2"/>
    <x v="8257"/>
    <n v="604.78"/>
    <s v="UPI"/>
    <s v="Amazon (FBA)"/>
    <s v="Delivered"/>
    <s v="Gujarat"/>
  </r>
  <r>
    <s v="IN-AMD-108276"/>
    <x v="534"/>
    <s v="Apparel &amp; Fashion"/>
    <s v="Printed T-Shirt"/>
    <n v="1"/>
    <n v="1206.07"/>
    <n v="0.15"/>
    <x v="8258"/>
    <n v="284.61"/>
    <s v="UPI"/>
    <s v="Amazon (FBA)"/>
    <s v="Delivered"/>
    <s v="Maharashtra"/>
  </r>
  <r>
    <s v="IN-AMD-108277"/>
    <x v="771"/>
    <s v="Apparel &amp; Fashion"/>
    <s v="Sports Shoes"/>
    <n v="3"/>
    <n v="1539.68"/>
    <n v="0.05"/>
    <x v="8259"/>
    <n v="0"/>
    <s v="UPI"/>
    <s v="Amazon (FBA)"/>
    <s v="Returned"/>
    <s v="Telangana"/>
  </r>
  <r>
    <s v="IN-AMD-108278"/>
    <x v="20"/>
    <s v="Electronics &amp; Mobiles"/>
    <s v="Laptop Backpack"/>
    <n v="3"/>
    <n v="7372.03"/>
    <n v="0.05"/>
    <x v="8260"/>
    <n v="5995.62"/>
    <s v="UPI"/>
    <s v="Seller Flex"/>
    <s v="Delivered"/>
    <s v="Maharashtra"/>
  </r>
  <r>
    <s v="IN-AMD-108279"/>
    <x v="242"/>
    <s v="Apparel &amp; Fashion"/>
    <s v="Cotton Kurta Set"/>
    <n v="2"/>
    <n v="2288.13"/>
    <n v="0.2"/>
    <x v="8261"/>
    <n v="1089.76"/>
    <s v="Cash on Delivery (COD)"/>
    <s v="Amazon (FBA)"/>
    <s v="Shipped"/>
    <s v="Uttar Pradesh"/>
  </r>
  <r>
    <s v="IN-AMD-108280"/>
    <x v="292"/>
    <s v="Beauty &amp; Personal Care"/>
    <s v="Matte Lipstick"/>
    <n v="2"/>
    <n v="378.91"/>
    <n v="0.2"/>
    <x v="8262"/>
    <n v="0"/>
    <s v="UPI"/>
    <s v="Seller Flex"/>
    <s v="Returned"/>
    <s v="Karnataka"/>
  </r>
  <r>
    <s v="IN-AMD-108281"/>
    <x v="101"/>
    <s v="Beauty &amp; Personal Care"/>
    <s v="Sunscreen Gel SPF 50"/>
    <n v="4"/>
    <n v="1499.5"/>
    <n v="0.1"/>
    <x v="8263"/>
    <n v="678.66"/>
    <s v="UPI"/>
    <s v="Amazon (FBA)"/>
    <s v="Delivered"/>
    <s v="Maharashtra"/>
  </r>
  <r>
    <s v="IN-AMD-108282"/>
    <x v="965"/>
    <s v="Apparel &amp; Fashion"/>
    <s v="Men Denim Jeans"/>
    <n v="1"/>
    <n v="2193.62"/>
    <n v="0.05"/>
    <x v="8264"/>
    <n v="514.36"/>
    <s v="UPI"/>
    <s v="Amazon (FBA)"/>
    <s v="Delivered"/>
    <s v="Karnataka"/>
  </r>
  <r>
    <s v="IN-AMD-108283"/>
    <x v="171"/>
    <s v="Apparel &amp; Fashion"/>
    <s v="Printed T-Shirt"/>
    <n v="3"/>
    <n v="1621.7"/>
    <n v="0.15"/>
    <x v="8265"/>
    <n v="0"/>
    <s v="Cash on Delivery (COD)"/>
    <s v="Amazon (FBA)"/>
    <s v="Returned"/>
    <s v="Maharashtra"/>
  </r>
  <r>
    <s v="IN-AMD-108284"/>
    <x v="110"/>
    <s v="Beauty &amp; Personal Care"/>
    <s v="Matte Lipstick"/>
    <n v="3"/>
    <n v="1344.18"/>
    <n v="0.1"/>
    <x v="8266"/>
    <n v="1158.4100000000001"/>
    <s v="UPI"/>
    <s v="Merchant (FBM)"/>
    <s v="Shipped"/>
    <s v="Karnataka"/>
  </r>
  <r>
    <s v="IN-AMD-108285"/>
    <x v="951"/>
    <s v="Electronics &amp; Mobiles"/>
    <s v="Power Bank 20000mAh"/>
    <n v="2"/>
    <n v="17879.25"/>
    <n v="0.1"/>
    <x v="8267"/>
    <n v="10557.41"/>
    <s v="UPI"/>
    <s v="Amazon (FBA)"/>
    <s v="Delivered"/>
    <s v="Telangana"/>
  </r>
  <r>
    <s v="IN-AMD-108286"/>
    <x v="683"/>
    <s v="Beauty &amp; Personal Care"/>
    <s v="Electric Trimmer"/>
    <n v="2"/>
    <n v="810.39"/>
    <n v="0.15"/>
    <x v="8268"/>
    <n v="298.64999999999998"/>
    <s v="Credit/Debit Card"/>
    <s v="Amazon (FBA)"/>
    <s v="Delivered"/>
    <s v="West Bengal"/>
  </r>
  <r>
    <s v="IN-AMD-108287"/>
    <x v="578"/>
    <s v="Electronics &amp; Mobiles"/>
    <s v="Smartwatch"/>
    <n v="1"/>
    <n v="8076.01"/>
    <n v="0"/>
    <x v="8269"/>
    <n v="2362.5300000000002"/>
    <s v="UPI"/>
    <s v="Amazon (FBA)"/>
    <s v="Delivered"/>
    <s v="Delhi"/>
  </r>
  <r>
    <s v="IN-AMD-108288"/>
    <x v="598"/>
    <s v="Home &amp; Kitchen"/>
    <s v="Water Purifier"/>
    <n v="3"/>
    <n v="4205.9799999999996"/>
    <n v="0.2"/>
    <x v="8270"/>
    <n v="2092.6"/>
    <s v="UPI"/>
    <s v="Amazon (FBA)"/>
    <s v="Delivered"/>
    <s v="Delhi"/>
  </r>
  <r>
    <s v="IN-AMD-108289"/>
    <x v="231"/>
    <s v="Home &amp; Kitchen"/>
    <s v="Stainless Steel Dinner Set"/>
    <n v="2"/>
    <n v="1777.91"/>
    <n v="0.25"/>
    <x v="8271"/>
    <n v="617.84"/>
    <s v="Net Banking"/>
    <s v="Amazon (FBA)"/>
    <s v="Delivered"/>
    <s v="Delhi"/>
  </r>
  <r>
    <s v="IN-AMD-108290"/>
    <x v="845"/>
    <s v="Home &amp; Kitchen"/>
    <s v="Water Purifier"/>
    <n v="1"/>
    <n v="1376.21"/>
    <n v="0.05"/>
    <x v="8272"/>
    <n v="452.42"/>
    <s v="UPI"/>
    <s v="Amazon (FBA)"/>
    <s v="Delivered"/>
    <s v="Tamil Nadu"/>
  </r>
  <r>
    <s v="IN-AMD-108291"/>
    <x v="45"/>
    <s v="Beauty &amp; Personal Care"/>
    <s v="Matte Lipstick"/>
    <n v="1"/>
    <n v="981.13"/>
    <n v="0.2"/>
    <x v="8273"/>
    <n v="125.38"/>
    <s v="UPI"/>
    <s v="Seller Flex"/>
    <s v="Delivered"/>
    <s v="Karnataka"/>
  </r>
  <r>
    <s v="IN-AMD-108292"/>
    <x v="763"/>
    <s v="Electronics &amp; Mobiles"/>
    <s v="5G Smartphone"/>
    <n v="1"/>
    <n v="14043.11"/>
    <n v="0.15"/>
    <x v="8274"/>
    <n v="3092.23"/>
    <s v="Net Banking"/>
    <s v="Merchant (FBM)"/>
    <s v="Delivered"/>
    <s v="Rajasthan"/>
  </r>
  <r>
    <s v="IN-AMD-108293"/>
    <x v="591"/>
    <s v="Apparel &amp; Fashion"/>
    <s v="Cotton Kurta Set"/>
    <n v="2"/>
    <n v="1106.6300000000001"/>
    <n v="0.2"/>
    <x v="8275"/>
    <n v="472.28"/>
    <s v="Cash on Delivery (COD)"/>
    <s v="Merchant (FBM)"/>
    <s v="Delivered"/>
    <s v="Uttar Pradesh"/>
  </r>
  <r>
    <s v="IN-AMD-108294"/>
    <x v="248"/>
    <s v="Apparel &amp; Fashion"/>
    <s v="Sports Shoes"/>
    <n v="2"/>
    <n v="2022.54"/>
    <n v="0.2"/>
    <x v="8276"/>
    <n v="1016.86"/>
    <s v="UPI"/>
    <s v="Amazon (FBA)"/>
    <s v="Delivered"/>
    <s v="West Bengal"/>
  </r>
  <r>
    <s v="IN-AMD-108295"/>
    <x v="109"/>
    <s v="Beauty &amp; Personal Care"/>
    <s v="Ubtan Face Wash"/>
    <n v="2"/>
    <n v="588.70000000000005"/>
    <n v="0"/>
    <x v="8277"/>
    <n v="181.48"/>
    <s v="UPI"/>
    <s v="Amazon (FBA)"/>
    <s v="Delivered"/>
    <s v="Delhi"/>
  </r>
  <r>
    <s v="IN-AMD-108296"/>
    <x v="232"/>
    <s v="Electronics &amp; Mobiles"/>
    <s v="Smartwatch"/>
    <n v="4"/>
    <n v="4876.8599999999997"/>
    <n v="0"/>
    <x v="8278"/>
    <n v="6399.84"/>
    <s v="Net Banking"/>
    <s v="Amazon (FBA)"/>
    <s v="Delivered"/>
    <s v="Telangana"/>
  </r>
  <r>
    <s v="IN-AMD-108297"/>
    <x v="544"/>
    <s v="Beauty &amp; Personal Care"/>
    <s v="Matte Lipstick"/>
    <n v="4"/>
    <n v="381.59"/>
    <n v="0"/>
    <x v="8279"/>
    <n v="421.6"/>
    <s v="UPI"/>
    <s v="Amazon (FBA)"/>
    <s v="Delivered"/>
    <s v="Telangana"/>
  </r>
  <r>
    <s v="IN-AMD-108298"/>
    <x v="781"/>
    <s v="Apparel &amp; Fashion"/>
    <s v="Saree with Unstitched Blouse"/>
    <n v="4"/>
    <n v="1152.0999999999999"/>
    <n v="0"/>
    <x v="8280"/>
    <n v="1605.96"/>
    <s v="UPI"/>
    <s v="Seller Flex"/>
    <s v="Shipped"/>
    <s v="West Bengal"/>
  </r>
  <r>
    <s v="IN-AMD-108299"/>
    <x v="201"/>
    <s v="Electronics &amp; Mobiles"/>
    <s v="Power Bank 20000mAh"/>
    <n v="2"/>
    <n v="33782.29"/>
    <n v="0.05"/>
    <x v="8281"/>
    <n v="15605.76"/>
    <s v="UPI"/>
    <s v="Merchant (FBM)"/>
    <s v="Delivered"/>
    <s v="Maharashtra"/>
  </r>
  <r>
    <s v="IN-AMD-108300"/>
    <x v="542"/>
    <s v="Beauty &amp; Personal Care"/>
    <s v="Sunscreen Gel SPF 50"/>
    <n v="2"/>
    <n v="908.46"/>
    <n v="0.05"/>
    <x v="8282"/>
    <n v="456.38"/>
    <s v="UPI"/>
    <s v="Amazon (FBA)"/>
    <s v="Delivered"/>
    <s v="Maharashtra"/>
  </r>
  <r>
    <s v="IN-AMD-108301"/>
    <x v="78"/>
    <s v="Electronics &amp; Mobiles"/>
    <s v="Smartwatch"/>
    <n v="4"/>
    <n v="9260.2000000000007"/>
    <n v="0.05"/>
    <x v="8283"/>
    <n v="5768.22"/>
    <s v="UPI"/>
    <s v="Amazon (FBA)"/>
    <s v="Delivered"/>
    <s v="Tamil Nadu"/>
  </r>
  <r>
    <s v="IN-AMD-108302"/>
    <x v="347"/>
    <s v="Apparel &amp; Fashion"/>
    <s v="Cotton Kurta Set"/>
    <n v="3"/>
    <n v="1906.55"/>
    <n v="0.05"/>
    <x v="8284"/>
    <n v="0"/>
    <s v="UPI"/>
    <s v="Seller Flex"/>
    <s v="Cancelled"/>
    <s v="Delhi"/>
  </r>
  <r>
    <s v="IN-AMD-108303"/>
    <x v="509"/>
    <s v="Electronics &amp; Mobiles"/>
    <s v="Power Bank 20000mAh"/>
    <n v="3"/>
    <n v="5345.62"/>
    <n v="0"/>
    <x v="8285"/>
    <n v="4821.0600000000004"/>
    <s v="UPI"/>
    <s v="Amazon (FBA)"/>
    <s v="Delivered"/>
    <s v="West Bengal"/>
  </r>
  <r>
    <s v="IN-AMD-108304"/>
    <x v="672"/>
    <s v="Apparel &amp; Fashion"/>
    <s v="Printed T-Shirt"/>
    <n v="3"/>
    <n v="473.03"/>
    <n v="0"/>
    <x v="8286"/>
    <n v="268.83999999999997"/>
    <s v="Amazon Pay Later"/>
    <s v="Amazon (FBA)"/>
    <s v="Delivered"/>
    <s v="Maharashtra"/>
  </r>
  <r>
    <s v="IN-AMD-108305"/>
    <x v="250"/>
    <s v="Home &amp; Kitchen"/>
    <s v="Induction Cooktop"/>
    <n v="3"/>
    <n v="6449.75"/>
    <n v="0"/>
    <x v="8287"/>
    <n v="6528.09"/>
    <s v="Credit/Debit Card"/>
    <s v="Seller Flex"/>
    <s v="Delivered"/>
    <s v="Karnataka"/>
  </r>
  <r>
    <s v="IN-AMD-108306"/>
    <x v="861"/>
    <s v="Home &amp; Kitchen"/>
    <s v="Stainless Steel Dinner Set"/>
    <n v="4"/>
    <n v="2742.06"/>
    <n v="0.2"/>
    <x v="8288"/>
    <n v="2572.73"/>
    <s v="Net Banking"/>
    <s v="Amazon (FBA)"/>
    <s v="Delivered"/>
    <s v="Delhi"/>
  </r>
  <r>
    <s v="IN-AMD-108307"/>
    <x v="264"/>
    <s v="Apparel &amp; Fashion"/>
    <s v="Saree with Unstitched Blouse"/>
    <n v="1"/>
    <n v="453.28"/>
    <n v="0.2"/>
    <x v="8289"/>
    <n v="62.1"/>
    <s v="UPI"/>
    <s v="Amazon (FBA)"/>
    <s v="Delivered"/>
    <s v="Gujarat"/>
  </r>
  <r>
    <s v="IN-AMD-108308"/>
    <x v="269"/>
    <s v="Apparel &amp; Fashion"/>
    <s v="Printed T-Shirt"/>
    <n v="1"/>
    <n v="2423.33"/>
    <n v="0"/>
    <x v="8290"/>
    <n v="803.12"/>
    <s v="UPI"/>
    <s v="Amazon (FBA)"/>
    <s v="Delivered"/>
    <s v="Maharashtra"/>
  </r>
  <r>
    <s v="IN-AMD-108309"/>
    <x v="678"/>
    <s v="Electronics &amp; Mobiles"/>
    <s v="Laptop Backpack"/>
    <n v="3"/>
    <n v="2900.71"/>
    <n v="0.1"/>
    <x v="8291"/>
    <n v="1354.92"/>
    <s v="UPI"/>
    <s v="Amazon (FBA)"/>
    <s v="Delivered"/>
    <s v="West Bengal"/>
  </r>
  <r>
    <s v="IN-AMD-108310"/>
    <x v="884"/>
    <s v="Apparel &amp; Fashion"/>
    <s v="Saree with Unstitched Blouse"/>
    <n v="2"/>
    <n v="2267.13"/>
    <n v="0.2"/>
    <x v="8292"/>
    <n v="888.26"/>
    <s v="UPI"/>
    <s v="Amazon (FBA)"/>
    <s v="Delivered"/>
    <s v="Rajasthan"/>
  </r>
  <r>
    <s v="IN-AMD-108311"/>
    <x v="645"/>
    <s v="Pantry &amp; Groceries"/>
    <s v="Ghee 1L"/>
    <n v="3"/>
    <n v="152.46"/>
    <n v="0.1"/>
    <x v="8293"/>
    <n v="105.95"/>
    <s v="Net Banking"/>
    <s v="Seller Flex"/>
    <s v="Delivered"/>
    <s v="Telangana"/>
  </r>
  <r>
    <s v="IN-AMD-108312"/>
    <x v="9"/>
    <s v="Beauty &amp; Personal Care"/>
    <s v="Ayurvedic Hair Oil"/>
    <n v="3"/>
    <n v="247.36"/>
    <n v="0.15"/>
    <x v="8294"/>
    <n v="131.88"/>
    <s v="UPI"/>
    <s v="Amazon (FBA)"/>
    <s v="Delivered"/>
    <s v="Tamil Nadu"/>
  </r>
  <r>
    <s v="IN-AMD-108313"/>
    <x v="70"/>
    <s v="Electronics &amp; Mobiles"/>
    <s v="5G Smartphone"/>
    <n v="1"/>
    <n v="17935.98"/>
    <n v="0.25"/>
    <x v="8295"/>
    <n v="2440.88"/>
    <s v="Credit/Debit Card"/>
    <s v="Amazon (FBA)"/>
    <s v="Delivered"/>
    <s v="Tamil Nadu"/>
  </r>
  <r>
    <s v="IN-AMD-108314"/>
    <x v="775"/>
    <s v="Electronics &amp; Mobiles"/>
    <s v="Power Bank 20000mAh"/>
    <n v="2"/>
    <n v="27561.74"/>
    <n v="0"/>
    <x v="8296"/>
    <n v="7395.03"/>
    <s v="Net Banking"/>
    <s v="Amazon (FBA)"/>
    <s v="Shipped"/>
    <s v="Maharashtra"/>
  </r>
  <r>
    <s v="IN-AMD-108315"/>
    <x v="181"/>
    <s v="Pantry &amp; Groceries"/>
    <s v="Ghee 1L"/>
    <n v="1"/>
    <n v="1115.28"/>
    <n v="0"/>
    <x v="8297"/>
    <n v="353.02"/>
    <s v="Credit/Debit Card"/>
    <s v="Amazon (FBA)"/>
    <s v="Shipped"/>
    <s v="Delhi"/>
  </r>
  <r>
    <s v="IN-AMD-108316"/>
    <x v="174"/>
    <s v="Apparel &amp; Fashion"/>
    <s v="Printed T-Shirt"/>
    <n v="2"/>
    <n v="996.18"/>
    <n v="0.1"/>
    <x v="8298"/>
    <n v="283.92"/>
    <s v="Credit/Debit Card"/>
    <s v="Seller Flex"/>
    <s v="Shipped"/>
    <s v="Tamil Nadu"/>
  </r>
  <r>
    <s v="IN-AMD-108317"/>
    <x v="912"/>
    <s v="Apparel &amp; Fashion"/>
    <s v="Men Denim Jeans"/>
    <n v="4"/>
    <n v="2033.63"/>
    <n v="0.1"/>
    <x v="8299"/>
    <n v="1294.8599999999999"/>
    <s v="Credit/Debit Card"/>
    <s v="Amazon (FBA)"/>
    <s v="Delivered"/>
    <s v="Tamil Nadu"/>
  </r>
  <r>
    <s v="IN-AMD-108318"/>
    <x v="558"/>
    <s v="Beauty &amp; Personal Care"/>
    <s v="Matte Lipstick"/>
    <n v="1"/>
    <n v="1129.78"/>
    <n v="0"/>
    <x v="8300"/>
    <n v="351.61"/>
    <s v="UPI"/>
    <s v="Seller Flex"/>
    <s v="Delivered"/>
    <s v="Maharashtra"/>
  </r>
  <r>
    <s v="IN-AMD-108319"/>
    <x v="194"/>
    <s v="Apparel &amp; Fashion"/>
    <s v="Men Denim Jeans"/>
    <n v="4"/>
    <n v="2045.01"/>
    <n v="0.2"/>
    <x v="8301"/>
    <n v="1287.74"/>
    <s v="UPI"/>
    <s v="Seller Flex"/>
    <s v="Delivered"/>
    <s v="Maharashtra"/>
  </r>
  <r>
    <s v="IN-AMD-108320"/>
    <x v="936"/>
    <s v="Apparel &amp; Fashion"/>
    <s v="Sports Shoes"/>
    <n v="4"/>
    <n v="1929.56"/>
    <n v="0.15"/>
    <x v="8302"/>
    <n v="0"/>
    <s v="Cash on Delivery (COD)"/>
    <s v="Amazon (FBA)"/>
    <s v="Cancelled"/>
    <s v="Karnataka"/>
  </r>
  <r>
    <s v="IN-AMD-108321"/>
    <x v="237"/>
    <s v="Pantry &amp; Groceries"/>
    <s v="Basmati Rice 5kg"/>
    <n v="3"/>
    <n v="935.19"/>
    <n v="0"/>
    <x v="8303"/>
    <n v="713.16"/>
    <s v="UPI"/>
    <s v="Amazon (FBA)"/>
    <s v="Delivered"/>
    <s v="Tamil Nadu"/>
  </r>
  <r>
    <s v="IN-AMD-108322"/>
    <x v="463"/>
    <s v="Home &amp; Kitchen"/>
    <s v="Water Purifier"/>
    <n v="2"/>
    <n v="6573.79"/>
    <n v="0.15"/>
    <x v="8304"/>
    <n v="3368.58"/>
    <s v="UPI"/>
    <s v="Merchant (FBM)"/>
    <s v="Shipped"/>
    <s v="Maharashtra"/>
  </r>
  <r>
    <s v="IN-AMD-108323"/>
    <x v="953"/>
    <s v="Electronics &amp; Mobiles"/>
    <s v="5G Smartphone"/>
    <n v="1"/>
    <n v="30050.639999999999"/>
    <n v="0.15"/>
    <x v="8305"/>
    <n v="6872.58"/>
    <s v="UPI"/>
    <s v="Amazon (FBA)"/>
    <s v="Delivered"/>
    <s v="Karnataka"/>
  </r>
  <r>
    <s v="IN-AMD-108324"/>
    <x v="323"/>
    <s v="Electronics &amp; Mobiles"/>
    <s v="Power Bank 20000mAh"/>
    <n v="3"/>
    <n v="26590.48"/>
    <n v="0.05"/>
    <x v="8306"/>
    <n v="15823.66"/>
    <s v="UPI"/>
    <s v="Amazon (FBA)"/>
    <s v="Delivered"/>
    <s v="Delhi"/>
  </r>
  <r>
    <s v="IN-AMD-108325"/>
    <x v="545"/>
    <s v="Electronics &amp; Mobiles"/>
    <s v="Laptop Backpack"/>
    <n v="1"/>
    <n v="7735.73"/>
    <n v="0"/>
    <x v="8307"/>
    <n v="2430.6799999999998"/>
    <s v="UPI"/>
    <s v="Seller Flex"/>
    <s v="Delivered"/>
    <s v="Uttar Pradesh"/>
  </r>
  <r>
    <s v="IN-AMD-108326"/>
    <x v="294"/>
    <s v="Beauty &amp; Personal Care"/>
    <s v="Ayurvedic Hair Oil"/>
    <n v="4"/>
    <n v="755.49"/>
    <n v="0.2"/>
    <x v="8308"/>
    <n v="647.61"/>
    <s v="UPI"/>
    <s v="Amazon (FBA)"/>
    <s v="Delivered"/>
    <s v="Delhi"/>
  </r>
  <r>
    <s v="IN-AMD-108327"/>
    <x v="380"/>
    <s v="Electronics &amp; Mobiles"/>
    <s v="Smartwatch"/>
    <n v="1"/>
    <n v="26701.91"/>
    <n v="0"/>
    <x v="8309"/>
    <n v="5971.66"/>
    <s v="Amazon Pay Later"/>
    <s v="Amazon (FBA)"/>
    <s v="Delivered"/>
    <s v="Telangana"/>
  </r>
  <r>
    <s v="IN-AMD-108328"/>
    <x v="715"/>
    <s v="Electronics &amp; Mobiles"/>
    <s v="Wireless Earbuds"/>
    <n v="1"/>
    <n v="9549.34"/>
    <n v="0.05"/>
    <x v="8310"/>
    <n v="0"/>
    <s v="Net Banking"/>
    <s v="Amazon (FBA)"/>
    <s v="Returned"/>
    <s v="Maharashtra"/>
  </r>
  <r>
    <s v="IN-AMD-108329"/>
    <x v="953"/>
    <s v="Pantry &amp; Groceries"/>
    <s v="Filter Coffee Powder"/>
    <n v="3"/>
    <n v="154.79"/>
    <n v="0"/>
    <x v="8311"/>
    <n v="120.52"/>
    <s v="Credit/Debit Card"/>
    <s v="Seller Flex"/>
    <s v="Delivered"/>
    <s v="Karnataka"/>
  </r>
  <r>
    <s v="IN-AMD-108330"/>
    <x v="548"/>
    <s v="Electronics &amp; Mobiles"/>
    <s v="Wireless Earbuds"/>
    <n v="2"/>
    <n v="11554.55"/>
    <n v="0.2"/>
    <x v="8312"/>
    <n v="2301.14"/>
    <s v="Cash on Delivery (COD)"/>
    <s v="Merchant (FBM)"/>
    <s v="Delivered"/>
    <s v="Delhi"/>
  </r>
  <r>
    <s v="IN-AMD-108331"/>
    <x v="120"/>
    <s v="Electronics &amp; Mobiles"/>
    <s v="Power Bank 20000mAh"/>
    <n v="1"/>
    <n v="8514.68"/>
    <n v="0"/>
    <x v="8313"/>
    <n v="2491.4499999999998"/>
    <s v="UPI"/>
    <s v="Merchant (FBM)"/>
    <s v="Delivered"/>
    <s v="Karnataka"/>
  </r>
  <r>
    <s v="IN-AMD-108332"/>
    <x v="123"/>
    <s v="Electronics &amp; Mobiles"/>
    <s v="5G Smartphone"/>
    <n v="4"/>
    <n v="33959.949999999997"/>
    <n v="0"/>
    <x v="8314"/>
    <n v="39268.269999999997"/>
    <s v="UPI"/>
    <s v="Amazon (FBA)"/>
    <s v="Shipped"/>
    <s v="Karnataka"/>
  </r>
  <r>
    <s v="IN-AMD-108333"/>
    <x v="900"/>
    <s v="Electronics &amp; Mobiles"/>
    <s v="Smartwatch"/>
    <n v="4"/>
    <n v="32010.3"/>
    <n v="0.15"/>
    <x v="8315"/>
    <n v="0"/>
    <s v="Credit/Debit Card"/>
    <s v="Amazon (FBA)"/>
    <s v="Cancelled"/>
    <s v="Rajasthan"/>
  </r>
  <r>
    <s v="IN-AMD-108334"/>
    <x v="335"/>
    <s v="Apparel &amp; Fashion"/>
    <s v="Sports Shoes"/>
    <n v="3"/>
    <n v="1291.83"/>
    <n v="0"/>
    <x v="8316"/>
    <n v="809.3"/>
    <s v="Net Banking"/>
    <s v="Amazon (FBA)"/>
    <s v="Delivered"/>
    <s v="Uttar Pradesh"/>
  </r>
  <r>
    <s v="IN-AMD-108335"/>
    <x v="681"/>
    <s v="Pantry &amp; Groceries"/>
    <s v="Basmati Rice 5kg"/>
    <n v="4"/>
    <n v="901.31"/>
    <n v="0"/>
    <x v="8317"/>
    <n v="1098.18"/>
    <s v="Cash on Delivery (COD)"/>
    <s v="Amazon (FBA)"/>
    <s v="Delivered"/>
    <s v="Maharashtra"/>
  </r>
  <r>
    <s v="IN-AMD-108336"/>
    <x v="441"/>
    <s v="Beauty &amp; Personal Care"/>
    <s v="Ubtan Face Wash"/>
    <n v="1"/>
    <n v="1111.33"/>
    <n v="0"/>
    <x v="8318"/>
    <n v="173.43"/>
    <s v="Credit/Debit Card"/>
    <s v="Amazon (FBA)"/>
    <s v="Delivered"/>
    <s v="Karnataka"/>
  </r>
  <r>
    <s v="IN-AMD-108337"/>
    <x v="379"/>
    <s v="Apparel &amp; Fashion"/>
    <s v="Printed T-Shirt"/>
    <n v="2"/>
    <n v="833.1"/>
    <n v="0.1"/>
    <x v="254"/>
    <n v="0"/>
    <s v="Amazon Pay Later"/>
    <s v="Seller Flex"/>
    <s v="Cancelled"/>
    <s v="Uttar Pradesh"/>
  </r>
  <r>
    <s v="IN-AMD-108338"/>
    <x v="225"/>
    <s v="Apparel &amp; Fashion"/>
    <s v="Printed T-Shirt"/>
    <n v="1"/>
    <n v="1108.6400000000001"/>
    <n v="0"/>
    <x v="8319"/>
    <n v="139.88999999999999"/>
    <s v="UPI"/>
    <s v="Amazon (FBA)"/>
    <s v="Delivered"/>
    <s v="Delhi"/>
  </r>
  <r>
    <s v="IN-AMD-108339"/>
    <x v="74"/>
    <s v="Home &amp; Kitchen"/>
    <s v="Water Purifier"/>
    <n v="3"/>
    <n v="710.36"/>
    <n v="0.05"/>
    <x v="8320"/>
    <n v="665.81"/>
    <s v="Cash on Delivery (COD)"/>
    <s v="Amazon (FBA)"/>
    <s v="Delivered"/>
    <s v="Tamil Nadu"/>
  </r>
  <r>
    <s v="IN-AMD-108340"/>
    <x v="562"/>
    <s v="Electronics &amp; Mobiles"/>
    <s v="Smartwatch"/>
    <n v="4"/>
    <n v="18920.86"/>
    <n v="0.15"/>
    <x v="8321"/>
    <n v="21809.81"/>
    <s v="UPI"/>
    <s v="Merchant (FBM)"/>
    <s v="Delivered"/>
    <s v="West Bengal"/>
  </r>
  <r>
    <s v="IN-AMD-108341"/>
    <x v="833"/>
    <s v="Electronics &amp; Mobiles"/>
    <s v="Smartwatch"/>
    <n v="1"/>
    <n v="4132.46"/>
    <n v="0"/>
    <x v="8322"/>
    <n v="1182.49"/>
    <s v="Amazon Pay Later"/>
    <s v="Amazon (FBA)"/>
    <s v="Shipped"/>
    <s v="Maharashtra"/>
  </r>
  <r>
    <s v="IN-AMD-108342"/>
    <x v="784"/>
    <s v="Pantry &amp; Groceries"/>
    <s v="Basmati Rice 5kg"/>
    <n v="1"/>
    <n v="238.44"/>
    <n v="0.15"/>
    <x v="8323"/>
    <n v="59.18"/>
    <s v="UPI"/>
    <s v="Amazon (FBA)"/>
    <s v="Delivered"/>
    <s v="Uttar Pradesh"/>
  </r>
  <r>
    <s v="IN-AMD-108343"/>
    <x v="296"/>
    <s v="Electronics &amp; Mobiles"/>
    <s v="Smartwatch"/>
    <n v="4"/>
    <n v="1324.91"/>
    <n v="0.15"/>
    <x v="8324"/>
    <n v="919.96"/>
    <s v="UPI"/>
    <s v="Amazon (FBA)"/>
    <s v="Delivered"/>
    <s v="Tamil Nadu"/>
  </r>
  <r>
    <s v="IN-AMD-108344"/>
    <x v="751"/>
    <s v="Electronics &amp; Mobiles"/>
    <s v="5G Smartphone"/>
    <n v="2"/>
    <n v="31301.919999999998"/>
    <n v="0.15"/>
    <x v="8325"/>
    <n v="17132.18"/>
    <s v="UPI"/>
    <s v="Seller Flex"/>
    <s v="Delivered"/>
    <s v="Karnataka"/>
  </r>
  <r>
    <s v="IN-AMD-108345"/>
    <x v="740"/>
    <s v="Apparel &amp; Fashion"/>
    <s v="Sports Shoes"/>
    <n v="2"/>
    <n v="1746.92"/>
    <n v="0.05"/>
    <x v="8326"/>
    <n v="630.24"/>
    <s v="UPI"/>
    <s v="Seller Flex"/>
    <s v="Shipped"/>
    <s v="Karnataka"/>
  </r>
  <r>
    <s v="IN-AMD-108346"/>
    <x v="234"/>
    <s v="Apparel &amp; Fashion"/>
    <s v="Men Denim Jeans"/>
    <n v="2"/>
    <n v="612.51"/>
    <n v="0.05"/>
    <x v="8327"/>
    <n v="291.49"/>
    <s v="UPI"/>
    <s v="Amazon (FBA)"/>
    <s v="Delivered"/>
    <s v="Maharashtra"/>
  </r>
  <r>
    <s v="IN-AMD-108347"/>
    <x v="499"/>
    <s v="Electronics &amp; Mobiles"/>
    <s v="5G Smartphone"/>
    <n v="4"/>
    <n v="16755.990000000002"/>
    <n v="0.15"/>
    <x v="8328"/>
    <n v="16530.560000000001"/>
    <s v="UPI"/>
    <s v="Amazon (FBA)"/>
    <s v="Delivered"/>
    <s v="Rajasthan"/>
  </r>
  <r>
    <s v="IN-AMD-108348"/>
    <x v="621"/>
    <s v="Electronics &amp; Mobiles"/>
    <s v="5G Smartphone"/>
    <n v="1"/>
    <n v="9517.4500000000007"/>
    <n v="0"/>
    <x v="8329"/>
    <n v="2422.0500000000002"/>
    <s v="Cash on Delivery (COD)"/>
    <s v="Amazon (FBA)"/>
    <s v="Delivered"/>
    <s v="Maharashtra"/>
  </r>
  <r>
    <s v="IN-AMD-108349"/>
    <x v="476"/>
    <s v="Apparel &amp; Fashion"/>
    <s v="Sports Shoes"/>
    <n v="3"/>
    <n v="1370.46"/>
    <n v="0.1"/>
    <x v="8330"/>
    <n v="864.04"/>
    <s v="Cash on Delivery (COD)"/>
    <s v="Amazon (FBA)"/>
    <s v="Delivered"/>
    <s v="Telangana"/>
  </r>
  <r>
    <s v="IN-AMD-108350"/>
    <x v="857"/>
    <s v="Home &amp; Kitchen"/>
    <s v="Water Purifier"/>
    <n v="1"/>
    <n v="3329.42"/>
    <n v="0"/>
    <x v="8331"/>
    <n v="574.71"/>
    <s v="UPI"/>
    <s v="Merchant (FBM)"/>
    <s v="Delivered"/>
    <s v="Delhi"/>
  </r>
  <r>
    <s v="IN-AMD-108351"/>
    <x v="928"/>
    <s v="Electronics &amp; Mobiles"/>
    <s v="Laptop Backpack"/>
    <n v="4"/>
    <n v="6221.85"/>
    <n v="0"/>
    <x v="8332"/>
    <n v="6741.41"/>
    <s v="UPI"/>
    <s v="Merchant (FBM)"/>
    <s v="Delivered"/>
    <s v="Delhi"/>
  </r>
  <r>
    <s v="IN-AMD-108352"/>
    <x v="44"/>
    <s v="Apparel &amp; Fashion"/>
    <s v="Printed T-Shirt"/>
    <n v="4"/>
    <n v="1684.26"/>
    <n v="0.15"/>
    <x v="8333"/>
    <n v="1684.66"/>
    <s v="UPI"/>
    <s v="Amazon (FBA)"/>
    <s v="Delivered"/>
    <s v="Uttar Pradesh"/>
  </r>
  <r>
    <s v="IN-AMD-108353"/>
    <x v="668"/>
    <s v="Home &amp; Kitchen"/>
    <s v="Induction Cooktop"/>
    <n v="1"/>
    <n v="7584.58"/>
    <n v="0.1"/>
    <x v="8334"/>
    <n v="1712.35"/>
    <s v="Net Banking"/>
    <s v="Amazon (FBA)"/>
    <s v="Delivered"/>
    <s v="Kerala"/>
  </r>
  <r>
    <s v="IN-AMD-108354"/>
    <x v="801"/>
    <s v="Beauty &amp; Personal Care"/>
    <s v="Ubtan Face Wash"/>
    <n v="4"/>
    <n v="367.15"/>
    <n v="0.1"/>
    <x v="8335"/>
    <n v="407.37"/>
    <s v="Net Banking"/>
    <s v="Amazon (FBA)"/>
    <s v="Delivered"/>
    <s v="Tamil Nadu"/>
  </r>
  <r>
    <s v="IN-AMD-108355"/>
    <x v="932"/>
    <s v="Apparel &amp; Fashion"/>
    <s v="Saree with Unstitched Blouse"/>
    <n v="1"/>
    <n v="2520.79"/>
    <n v="0"/>
    <x v="8336"/>
    <n v="0"/>
    <s v="UPI"/>
    <s v="Amazon (FBA)"/>
    <s v="Cancelled"/>
    <s v="West Bengal"/>
  </r>
  <r>
    <s v="IN-AMD-108356"/>
    <x v="924"/>
    <s v="Electronics &amp; Mobiles"/>
    <s v="Smartwatch"/>
    <n v="1"/>
    <n v="33351.43"/>
    <n v="0.1"/>
    <x v="8337"/>
    <n v="8766.83"/>
    <s v="Cash on Delivery (COD)"/>
    <s v="Merchant (FBM)"/>
    <s v="Shipped"/>
    <s v="Gujarat"/>
  </r>
  <r>
    <s v="IN-AMD-108357"/>
    <x v="758"/>
    <s v="Apparel &amp; Fashion"/>
    <s v="Men Denim Jeans"/>
    <n v="2"/>
    <n v="1320.14"/>
    <n v="0"/>
    <x v="8338"/>
    <n v="883.27"/>
    <s v="Net Banking"/>
    <s v="Amazon (FBA)"/>
    <s v="Delivered"/>
    <s v="Uttar Pradesh"/>
  </r>
  <r>
    <s v="IN-AMD-108358"/>
    <x v="305"/>
    <s v="Home &amp; Kitchen"/>
    <s v="Mixer Grinder 750W"/>
    <n v="4"/>
    <n v="6403.54"/>
    <n v="0.25"/>
    <x v="8339"/>
    <n v="0"/>
    <s v="Cash on Delivery (COD)"/>
    <s v="Amazon (FBA)"/>
    <s v="Cancelled"/>
    <s v="Uttar Pradesh"/>
  </r>
  <r>
    <s v="IN-AMD-108359"/>
    <x v="840"/>
    <s v="Electronics &amp; Mobiles"/>
    <s v="Smartwatch"/>
    <n v="4"/>
    <n v="33340.870000000003"/>
    <n v="0"/>
    <x v="8340"/>
    <n v="29750.34"/>
    <s v="UPI"/>
    <s v="Amazon (FBA)"/>
    <s v="Shipped"/>
    <s v="Gujarat"/>
  </r>
  <r>
    <s v="IN-AMD-108360"/>
    <x v="424"/>
    <s v="Apparel &amp; Fashion"/>
    <s v="Cotton Kurta Set"/>
    <n v="2"/>
    <n v="1516.76"/>
    <n v="0.15"/>
    <x v="8341"/>
    <n v="847.56"/>
    <s v="UPI"/>
    <s v="Amazon (FBA)"/>
    <s v="Delivered"/>
    <s v="Maharashtra"/>
  </r>
  <r>
    <s v="IN-AMD-108361"/>
    <x v="184"/>
    <s v="Electronics &amp; Mobiles"/>
    <s v="Power Bank 20000mAh"/>
    <n v="2"/>
    <n v="30335.1"/>
    <n v="0.2"/>
    <x v="8342"/>
    <n v="11247.37"/>
    <s v="UPI"/>
    <s v="Merchant (FBM)"/>
    <s v="Delivered"/>
    <s v="Uttar Pradesh"/>
  </r>
  <r>
    <s v="IN-AMD-108362"/>
    <x v="567"/>
    <s v="Electronics &amp; Mobiles"/>
    <s v="Smartwatch"/>
    <n v="2"/>
    <n v="2809.76"/>
    <n v="0"/>
    <x v="8343"/>
    <n v="683.53"/>
    <s v="Credit/Debit Card"/>
    <s v="Amazon (FBA)"/>
    <s v="Delivered"/>
    <s v="Tamil Nadu"/>
  </r>
  <r>
    <s v="IN-AMD-108363"/>
    <x v="853"/>
    <s v="Apparel &amp; Fashion"/>
    <s v="Cotton Kurta Set"/>
    <n v="3"/>
    <n v="1179.44"/>
    <n v="0"/>
    <x v="8344"/>
    <n v="460.55"/>
    <s v="Net Banking"/>
    <s v="Amazon (FBA)"/>
    <s v="Delivered"/>
    <s v="Karnataka"/>
  </r>
  <r>
    <s v="IN-AMD-108364"/>
    <x v="468"/>
    <s v="Electronics &amp; Mobiles"/>
    <s v="Smartwatch"/>
    <n v="4"/>
    <n v="7213.57"/>
    <n v="0.2"/>
    <x v="8345"/>
    <n v="3303.48"/>
    <s v="Credit/Debit Card"/>
    <s v="Amazon (FBA)"/>
    <s v="Delivered"/>
    <s v="West Bengal"/>
  </r>
  <r>
    <s v="IN-AMD-108365"/>
    <x v="516"/>
    <s v="Beauty &amp; Personal Care"/>
    <s v="Electric Trimmer"/>
    <n v="1"/>
    <n v="439.56"/>
    <n v="0.15"/>
    <x v="8346"/>
    <n v="79.86"/>
    <s v="UPI"/>
    <s v="Amazon (FBA)"/>
    <s v="Shipped"/>
    <s v="Karnataka"/>
  </r>
  <r>
    <s v="IN-AMD-108366"/>
    <x v="892"/>
    <s v="Home &amp; Kitchen"/>
    <s v="Stainless Steel Dinner Set"/>
    <n v="1"/>
    <n v="7921.46"/>
    <n v="0"/>
    <x v="8347"/>
    <n v="1645.85"/>
    <s v="Net Banking"/>
    <s v="Merchant (FBM)"/>
    <s v="Shipped"/>
    <s v="West Bengal"/>
  </r>
  <r>
    <s v="IN-AMD-108367"/>
    <x v="46"/>
    <s v="Apparel &amp; Fashion"/>
    <s v="Printed T-Shirt"/>
    <n v="1"/>
    <n v="382.86"/>
    <n v="0.15"/>
    <x v="8348"/>
    <n v="85.35"/>
    <s v="UPI"/>
    <s v="Amazon (FBA)"/>
    <s v="Delivered"/>
    <s v="Kerala"/>
  </r>
  <r>
    <s v="IN-AMD-108368"/>
    <x v="741"/>
    <s v="Apparel &amp; Fashion"/>
    <s v="Cotton Kurta Set"/>
    <n v="4"/>
    <n v="1538.61"/>
    <n v="0.15"/>
    <x v="8349"/>
    <n v="882.43"/>
    <s v="UPI"/>
    <s v="Amazon (FBA)"/>
    <s v="Delivered"/>
    <s v="Tamil Nadu"/>
  </r>
  <r>
    <s v="IN-AMD-108369"/>
    <x v="952"/>
    <s v="Apparel &amp; Fashion"/>
    <s v="Printed T-Shirt"/>
    <n v="3"/>
    <n v="1681.52"/>
    <n v="0.05"/>
    <x v="8350"/>
    <n v="1038.95"/>
    <s v="UPI"/>
    <s v="Amazon (FBA)"/>
    <s v="Delivered"/>
    <s v="West Bengal"/>
  </r>
  <r>
    <s v="IN-AMD-108370"/>
    <x v="924"/>
    <s v="Electronics &amp; Mobiles"/>
    <s v="Smartwatch"/>
    <n v="4"/>
    <n v="9367.9500000000007"/>
    <n v="0.2"/>
    <x v="8351"/>
    <n v="8356.76"/>
    <s v="Credit/Debit Card"/>
    <s v="Amazon (FBA)"/>
    <s v="Delivered"/>
    <s v="Karnataka"/>
  </r>
  <r>
    <s v="IN-AMD-108371"/>
    <x v="192"/>
    <s v="Beauty &amp; Personal Care"/>
    <s v="Electric Trimmer"/>
    <n v="4"/>
    <n v="729.05"/>
    <n v="0.1"/>
    <x v="8352"/>
    <n v="912.53"/>
    <s v="Amazon Pay Later"/>
    <s v="Amazon (FBA)"/>
    <s v="Delivered"/>
    <s v="Maharashtra"/>
  </r>
  <r>
    <s v="IN-AMD-108372"/>
    <x v="531"/>
    <s v="Pantry &amp; Groceries"/>
    <s v="Assorted Dry Fruits 500g"/>
    <n v="4"/>
    <n v="631.83000000000004"/>
    <n v="0.05"/>
    <x v="8353"/>
    <n v="550.20000000000005"/>
    <s v="Credit/Debit Card"/>
    <s v="Amazon (FBA)"/>
    <s v="Delivered"/>
    <s v="Tamil Nadu"/>
  </r>
  <r>
    <s v="IN-AMD-108373"/>
    <x v="684"/>
    <s v="Electronics &amp; Mobiles"/>
    <s v="Laptop Backpack"/>
    <n v="4"/>
    <n v="23142"/>
    <n v="0"/>
    <x v="8354"/>
    <n v="0"/>
    <s v="UPI"/>
    <s v="Merchant (FBM)"/>
    <s v="Cancelled"/>
    <s v="Delhi"/>
  </r>
  <r>
    <s v="IN-AMD-108374"/>
    <x v="403"/>
    <s v="Electronics &amp; Mobiles"/>
    <s v="Laptop Backpack"/>
    <n v="4"/>
    <n v="5500.7"/>
    <n v="0.25"/>
    <x v="8355"/>
    <n v="4322"/>
    <s v="Cash on Delivery (COD)"/>
    <s v="Amazon (FBA)"/>
    <s v="Shipped"/>
    <s v="Delhi"/>
  </r>
  <r>
    <s v="IN-AMD-108375"/>
    <x v="711"/>
    <s v="Electronics &amp; Mobiles"/>
    <s v="Wireless Earbuds"/>
    <n v="3"/>
    <n v="28994.05"/>
    <n v="0"/>
    <x v="8356"/>
    <n v="20842.93"/>
    <s v="Amazon Pay Later"/>
    <s v="Amazon (FBA)"/>
    <s v="Delivered"/>
    <s v="Maharashtra"/>
  </r>
  <r>
    <s v="IN-AMD-108376"/>
    <x v="575"/>
    <s v="Home &amp; Kitchen"/>
    <s v="Cotton Bedsheet Double"/>
    <n v="2"/>
    <n v="6209.03"/>
    <n v="0"/>
    <x v="8357"/>
    <n v="2497.67"/>
    <s v="Credit/Debit Card"/>
    <s v="Merchant (FBM)"/>
    <s v="Delivered"/>
    <s v="Kerala"/>
  </r>
  <r>
    <s v="IN-AMD-108377"/>
    <x v="71"/>
    <s v="Home &amp; Kitchen"/>
    <s v="Induction Cooktop"/>
    <n v="1"/>
    <n v="7047.28"/>
    <n v="0.15"/>
    <x v="8358"/>
    <n v="1179.79"/>
    <s v="UPI"/>
    <s v="Amazon (FBA)"/>
    <s v="Delivered"/>
    <s v="Maharashtra"/>
  </r>
  <r>
    <s v="IN-AMD-108378"/>
    <x v="726"/>
    <s v="Beauty &amp; Personal Care"/>
    <s v="Electric Trimmer"/>
    <n v="4"/>
    <n v="916.6"/>
    <n v="0"/>
    <x v="8359"/>
    <n v="1052.46"/>
    <s v="Credit/Debit Card"/>
    <s v="Amazon (FBA)"/>
    <s v="Delivered"/>
    <s v="Karnataka"/>
  </r>
  <r>
    <s v="IN-AMD-108379"/>
    <x v="661"/>
    <s v="Beauty &amp; Personal Care"/>
    <s v="Matte Lipstick"/>
    <n v="4"/>
    <n v="1263.53"/>
    <n v="0.1"/>
    <x v="8360"/>
    <n v="883.07"/>
    <s v="UPI"/>
    <s v="Amazon (FBA)"/>
    <s v="Delivered"/>
    <s v="Tamil Nadu"/>
  </r>
  <r>
    <s v="IN-AMD-108380"/>
    <x v="368"/>
    <s v="Apparel &amp; Fashion"/>
    <s v="Cotton Kurta Set"/>
    <n v="4"/>
    <n v="2433.4299999999998"/>
    <n v="0"/>
    <x v="8361"/>
    <n v="3347.22"/>
    <s v="Credit/Debit Card"/>
    <s v="Amazon (FBA)"/>
    <s v="Shipped"/>
    <s v="Telangana"/>
  </r>
  <r>
    <s v="IN-AMD-108381"/>
    <x v="221"/>
    <s v="Home &amp; Kitchen"/>
    <s v="Cotton Bedsheet Double"/>
    <n v="1"/>
    <n v="5216.04"/>
    <n v="0"/>
    <x v="8362"/>
    <n v="740.75"/>
    <s v="Amazon Pay Later"/>
    <s v="Merchant (FBM)"/>
    <s v="Delivered"/>
    <s v="Uttar Pradesh"/>
  </r>
  <r>
    <s v="IN-AMD-108382"/>
    <x v="642"/>
    <s v="Home &amp; Kitchen"/>
    <s v="Mixer Grinder 750W"/>
    <n v="3"/>
    <n v="6876.8"/>
    <n v="0.1"/>
    <x v="8363"/>
    <n v="2599.5100000000002"/>
    <s v="UPI"/>
    <s v="Amazon (FBA)"/>
    <s v="Delivered"/>
    <s v="Maharashtra"/>
  </r>
  <r>
    <s v="IN-AMD-108383"/>
    <x v="687"/>
    <s v="Apparel &amp; Fashion"/>
    <s v="Cotton Kurta Set"/>
    <n v="1"/>
    <n v="1800.77"/>
    <n v="0.1"/>
    <x v="8364"/>
    <n v="538.38"/>
    <s v="UPI"/>
    <s v="Amazon (FBA)"/>
    <s v="Delivered"/>
    <s v="Maharashtra"/>
  </r>
  <r>
    <s v="IN-AMD-108384"/>
    <x v="929"/>
    <s v="Apparel &amp; Fashion"/>
    <s v="Cotton Kurta Set"/>
    <n v="3"/>
    <n v="2414.77"/>
    <n v="0.15"/>
    <x v="8365"/>
    <n v="1339.26"/>
    <s v="Credit/Debit Card"/>
    <s v="Merchant (FBM)"/>
    <s v="Delivered"/>
    <s v="Tamil Nadu"/>
  </r>
  <r>
    <s v="IN-AMD-108385"/>
    <x v="693"/>
    <s v="Home &amp; Kitchen"/>
    <s v="Water Purifier"/>
    <n v="2"/>
    <n v="4102.3900000000003"/>
    <n v="0.1"/>
    <x v="8366"/>
    <n v="1703.25"/>
    <s v="Credit/Debit Card"/>
    <s v="Amazon (FBA)"/>
    <s v="Delivered"/>
    <s v="Maharashtra"/>
  </r>
  <r>
    <s v="IN-AMD-108386"/>
    <x v="585"/>
    <s v="Home &amp; Kitchen"/>
    <s v="Stainless Steel Dinner Set"/>
    <n v="4"/>
    <n v="6429.33"/>
    <n v="0.05"/>
    <x v="8367"/>
    <n v="3477.39"/>
    <s v="UPI"/>
    <s v="Amazon (FBA)"/>
    <s v="Delivered"/>
    <s v="Tamil Nadu"/>
  </r>
  <r>
    <s v="IN-AMD-108387"/>
    <x v="338"/>
    <s v="Home &amp; Kitchen"/>
    <s v="Induction Cooktop"/>
    <n v="3"/>
    <n v="5729.31"/>
    <n v="0.05"/>
    <x v="8368"/>
    <n v="0"/>
    <s v="UPI"/>
    <s v="Merchant (FBM)"/>
    <s v="Returned"/>
    <s v="Karnataka"/>
  </r>
  <r>
    <s v="IN-AMD-108388"/>
    <x v="944"/>
    <s v="Home &amp; Kitchen"/>
    <s v="Induction Cooktop"/>
    <n v="1"/>
    <n v="6272.24"/>
    <n v="0"/>
    <x v="8369"/>
    <n v="1566.93"/>
    <s v="Credit/Debit Card"/>
    <s v="Amazon (FBA)"/>
    <s v="Delivered"/>
    <s v="Karnataka"/>
  </r>
  <r>
    <s v="IN-AMD-108389"/>
    <x v="750"/>
    <s v="Home &amp; Kitchen"/>
    <s v="Mixer Grinder 750W"/>
    <n v="3"/>
    <n v="2659.57"/>
    <n v="0"/>
    <x v="8370"/>
    <n v="1122.1600000000001"/>
    <s v="UPI"/>
    <s v="Amazon (FBA)"/>
    <s v="Delivered"/>
    <s v="Maharashtra"/>
  </r>
  <r>
    <s v="IN-AMD-108390"/>
    <x v="634"/>
    <s v="Home &amp; Kitchen"/>
    <s v="Mixer Grinder 750W"/>
    <n v="3"/>
    <n v="5782.67"/>
    <n v="0.2"/>
    <x v="8371"/>
    <n v="3897.52"/>
    <s v="UPI"/>
    <s v="Amazon (FBA)"/>
    <s v="Delivered"/>
    <s v="West Bengal"/>
  </r>
  <r>
    <s v="IN-AMD-108391"/>
    <x v="355"/>
    <s v="Apparel &amp; Fashion"/>
    <s v="Men Denim Jeans"/>
    <n v="2"/>
    <n v="2238.4"/>
    <n v="0.1"/>
    <x v="8372"/>
    <n v="1084.04"/>
    <s v="Net Banking"/>
    <s v="Seller Flex"/>
    <s v="Delivered"/>
    <s v="Tamil Nadu"/>
  </r>
  <r>
    <s v="IN-AMD-108392"/>
    <x v="112"/>
    <s v="Home &amp; Kitchen"/>
    <s v="Water Purifier"/>
    <n v="4"/>
    <n v="3925.1"/>
    <n v="0"/>
    <x v="8373"/>
    <n v="3978.78"/>
    <s v="Net Banking"/>
    <s v="Amazon (FBA)"/>
    <s v="Delivered"/>
    <s v="Karnataka"/>
  </r>
  <r>
    <s v="IN-AMD-108393"/>
    <x v="884"/>
    <s v="Apparel &amp; Fashion"/>
    <s v="Cotton Kurta Set"/>
    <n v="4"/>
    <n v="2073.06"/>
    <n v="0"/>
    <x v="8374"/>
    <n v="1708.99"/>
    <s v="UPI"/>
    <s v="Amazon (FBA)"/>
    <s v="Delivered"/>
    <s v="Maharashtra"/>
  </r>
  <r>
    <s v="IN-AMD-108394"/>
    <x v="347"/>
    <s v="Electronics &amp; Mobiles"/>
    <s v="Wireless Earbuds"/>
    <n v="1"/>
    <n v="31205.73"/>
    <n v="0.2"/>
    <x v="8375"/>
    <n v="5175.45"/>
    <s v="Cash on Delivery (COD)"/>
    <s v="Amazon (FBA)"/>
    <s v="Shipped"/>
    <s v="Delhi"/>
  </r>
  <r>
    <s v="IN-AMD-108395"/>
    <x v="111"/>
    <s v="Electronics &amp; Mobiles"/>
    <s v="Wireless Earbuds"/>
    <n v="1"/>
    <n v="23990.09"/>
    <n v="0.25"/>
    <x v="8376"/>
    <n v="5759.39"/>
    <s v="UPI"/>
    <s v="Seller Flex"/>
    <s v="Delivered"/>
    <s v="Tamil Nadu"/>
  </r>
  <r>
    <s v="IN-AMD-108396"/>
    <x v="451"/>
    <s v="Home &amp; Kitchen"/>
    <s v="Cotton Bedsheet Double"/>
    <n v="2"/>
    <n v="1771.69"/>
    <n v="0.15"/>
    <x v="8377"/>
    <n v="0"/>
    <s v="UPI"/>
    <s v="Amazon (FBA)"/>
    <s v="Returned"/>
    <s v="Uttar Pradesh"/>
  </r>
  <r>
    <s v="IN-AMD-108397"/>
    <x v="957"/>
    <s v="Home &amp; Kitchen"/>
    <s v="Cotton Bedsheet Double"/>
    <n v="3"/>
    <n v="942.34"/>
    <n v="0.1"/>
    <x v="8378"/>
    <n v="0"/>
    <s v="Credit/Debit Card"/>
    <s v="Amazon (FBA)"/>
    <s v="Cancelled"/>
    <s v="Maharashtra"/>
  </r>
  <r>
    <s v="IN-AMD-108398"/>
    <x v="696"/>
    <s v="Pantry &amp; Groceries"/>
    <s v="Organic Turmeric Powder"/>
    <n v="3"/>
    <n v="280.62"/>
    <n v="0.2"/>
    <x v="8379"/>
    <n v="110.23"/>
    <s v="Credit/Debit Card"/>
    <s v="Amazon (FBA)"/>
    <s v="Delivered"/>
    <s v="Delhi"/>
  </r>
  <r>
    <s v="IN-AMD-108399"/>
    <x v="771"/>
    <s v="Apparel &amp; Fashion"/>
    <s v="Printed T-Shirt"/>
    <n v="1"/>
    <n v="1036.01"/>
    <n v="0.1"/>
    <x v="8380"/>
    <n v="277.38"/>
    <s v="UPI"/>
    <s v="Amazon (FBA)"/>
    <s v="Delivered"/>
    <s v="Delhi"/>
  </r>
  <r>
    <s v="IN-AMD-108400"/>
    <x v="412"/>
    <s v="Apparel &amp; Fashion"/>
    <s v="Saree with Unstitched Blouse"/>
    <n v="4"/>
    <n v="2807.79"/>
    <n v="0.1"/>
    <x v="8381"/>
    <n v="2347.81"/>
    <s v="Net Banking"/>
    <s v="Amazon (FBA)"/>
    <s v="Delivered"/>
    <s v="Karnataka"/>
  </r>
  <r>
    <s v="IN-AMD-108401"/>
    <x v="595"/>
    <s v="Electronics &amp; Mobiles"/>
    <s v="Power Bank 20000mAh"/>
    <n v="3"/>
    <n v="16185.36"/>
    <n v="0.15"/>
    <x v="8382"/>
    <n v="8378.3799999999992"/>
    <s v="Credit/Debit Card"/>
    <s v="Seller Flex"/>
    <s v="Shipped"/>
    <s v="Gujarat"/>
  </r>
  <r>
    <s v="IN-AMD-108402"/>
    <x v="676"/>
    <s v="Electronics &amp; Mobiles"/>
    <s v="Power Bank 20000mAh"/>
    <n v="2"/>
    <n v="4325.12"/>
    <n v="0.05"/>
    <x v="8383"/>
    <n v="1524.44"/>
    <s v="Net Banking"/>
    <s v="Amazon (FBA)"/>
    <s v="Shipped"/>
    <s v="Delhi"/>
  </r>
  <r>
    <s v="IN-AMD-108403"/>
    <x v="270"/>
    <s v="Beauty &amp; Personal Care"/>
    <s v="Ubtan Face Wash"/>
    <n v="1"/>
    <n v="1049.93"/>
    <n v="0.15"/>
    <x v="8384"/>
    <n v="206.5"/>
    <s v="UPI"/>
    <s v="Amazon (FBA)"/>
    <s v="Delivered"/>
    <s v="Uttar Pradesh"/>
  </r>
  <r>
    <s v="IN-AMD-108404"/>
    <x v="431"/>
    <s v="Electronics &amp; Mobiles"/>
    <s v="5G Smartphone"/>
    <n v="3"/>
    <n v="6311.3"/>
    <n v="0"/>
    <x v="8385"/>
    <n v="5359.52"/>
    <s v="Credit/Debit Card"/>
    <s v="Amazon (FBA)"/>
    <s v="Delivered"/>
    <s v="Gujarat"/>
  </r>
  <r>
    <s v="IN-AMD-108405"/>
    <x v="630"/>
    <s v="Home &amp; Kitchen"/>
    <s v="Mixer Grinder 750W"/>
    <n v="4"/>
    <n v="6198.36"/>
    <n v="0"/>
    <x v="8386"/>
    <n v="6129.35"/>
    <s v="UPI"/>
    <s v="Merchant (FBM)"/>
    <s v="Delivered"/>
    <s v="Maharashtra"/>
  </r>
  <r>
    <s v="IN-AMD-108406"/>
    <x v="72"/>
    <s v="Home &amp; Kitchen"/>
    <s v="Induction Cooktop"/>
    <n v="4"/>
    <n v="513.65"/>
    <n v="0.15"/>
    <x v="8387"/>
    <n v="466.45"/>
    <s v="Net Banking"/>
    <s v="Amazon (FBA)"/>
    <s v="Delivered"/>
    <s v="Telangana"/>
  </r>
  <r>
    <s v="IN-AMD-108407"/>
    <x v="630"/>
    <s v="Apparel &amp; Fashion"/>
    <s v="Cotton Kurta Set"/>
    <n v="2"/>
    <n v="1574.62"/>
    <n v="0.1"/>
    <x v="8388"/>
    <n v="949.83"/>
    <s v="UPI"/>
    <s v="Amazon (FBA)"/>
    <s v="Shipped"/>
    <s v="Uttar Pradesh"/>
  </r>
  <r>
    <s v="IN-AMD-108408"/>
    <x v="894"/>
    <s v="Beauty &amp; Personal Care"/>
    <s v="Sunscreen Gel SPF 50"/>
    <n v="2"/>
    <n v="731.52"/>
    <n v="0.05"/>
    <x v="8389"/>
    <n v="365.49"/>
    <s v="Cash on Delivery (COD)"/>
    <s v="Amazon (FBA)"/>
    <s v="Delivered"/>
    <s v="Kerala"/>
  </r>
  <r>
    <s v="IN-AMD-108409"/>
    <x v="481"/>
    <s v="Apparel &amp; Fashion"/>
    <s v="Printed T-Shirt"/>
    <n v="1"/>
    <n v="560.39"/>
    <n v="0.1"/>
    <x v="8390"/>
    <n v="128.63999999999999"/>
    <s v="UPI"/>
    <s v="Merchant (FBM)"/>
    <s v="Delivered"/>
    <s v="Delhi"/>
  </r>
  <r>
    <s v="IN-AMD-108410"/>
    <x v="121"/>
    <s v="Electronics &amp; Mobiles"/>
    <s v="Wireless Earbuds"/>
    <n v="1"/>
    <n v="24649.86"/>
    <n v="0.25"/>
    <x v="8391"/>
    <n v="3816.47"/>
    <s v="Net Banking"/>
    <s v="Amazon (FBA)"/>
    <s v="Delivered"/>
    <s v="Rajasthan"/>
  </r>
  <r>
    <s v="IN-AMD-108411"/>
    <x v="413"/>
    <s v="Beauty &amp; Personal Care"/>
    <s v="Sunscreen Gel SPF 50"/>
    <n v="4"/>
    <n v="1181.5899999999999"/>
    <n v="0.2"/>
    <x v="8392"/>
    <n v="735.74"/>
    <s v="UPI"/>
    <s v="Amazon (FBA)"/>
    <s v="Delivered"/>
    <s v="Delhi"/>
  </r>
  <r>
    <s v="IN-AMD-108412"/>
    <x v="775"/>
    <s v="Beauty &amp; Personal Care"/>
    <s v="Ayurvedic Hair Oil"/>
    <n v="4"/>
    <n v="1108.2"/>
    <n v="0.1"/>
    <x v="8393"/>
    <n v="964.24"/>
    <s v="UPI"/>
    <s v="Amazon (FBA)"/>
    <s v="Delivered"/>
    <s v="Maharashtra"/>
  </r>
  <r>
    <s v="IN-AMD-108413"/>
    <x v="416"/>
    <s v="Electronics &amp; Mobiles"/>
    <s v="Laptop Backpack"/>
    <n v="3"/>
    <n v="31138.71"/>
    <n v="0.1"/>
    <x v="8394"/>
    <n v="10348.16"/>
    <s v="Cash on Delivery (COD)"/>
    <s v="Amazon (FBA)"/>
    <s v="Delivered"/>
    <s v="Telangana"/>
  </r>
  <r>
    <s v="IN-AMD-108414"/>
    <x v="532"/>
    <s v="Electronics &amp; Mobiles"/>
    <s v="Wireless Earbuds"/>
    <n v="3"/>
    <n v="15259.93"/>
    <n v="0.1"/>
    <x v="8395"/>
    <n v="10403.950000000001"/>
    <s v="Credit/Debit Card"/>
    <s v="Amazon (FBA)"/>
    <s v="Delivered"/>
    <s v="Maharashtra"/>
  </r>
  <r>
    <s v="IN-AMD-108415"/>
    <x v="876"/>
    <s v="Electronics &amp; Mobiles"/>
    <s v="5G Smartphone"/>
    <n v="3"/>
    <n v="30054.46"/>
    <n v="0.15"/>
    <x v="8396"/>
    <n v="15073.3"/>
    <s v="UPI"/>
    <s v="Amazon (FBA)"/>
    <s v="Delivered"/>
    <s v="Rajasthan"/>
  </r>
  <r>
    <s v="IN-AMD-108416"/>
    <x v="209"/>
    <s v="Electronics &amp; Mobiles"/>
    <s v="Laptop Backpack"/>
    <n v="2"/>
    <n v="27578.59"/>
    <n v="0.2"/>
    <x v="8397"/>
    <n v="13166.42"/>
    <s v="UPI"/>
    <s v="Amazon (FBA)"/>
    <s v="Delivered"/>
    <s v="Maharashtra"/>
  </r>
  <r>
    <s v="IN-AMD-108417"/>
    <x v="776"/>
    <s v="Pantry &amp; Groceries"/>
    <s v="Filter Coffee Powder"/>
    <n v="2"/>
    <n v="963.58"/>
    <n v="0"/>
    <x v="8398"/>
    <n v="292.05"/>
    <s v="UPI"/>
    <s v="Amazon (FBA)"/>
    <s v="Delivered"/>
    <s v="Telangana"/>
  </r>
  <r>
    <s v="IN-AMD-108418"/>
    <x v="642"/>
    <s v="Home &amp; Kitchen"/>
    <s v="Stainless Steel Dinner Set"/>
    <n v="3"/>
    <n v="2466.85"/>
    <n v="0.1"/>
    <x v="8399"/>
    <n v="1906.34"/>
    <s v="Cash on Delivery (COD)"/>
    <s v="Amazon (FBA)"/>
    <s v="Delivered"/>
    <s v="Maharashtra"/>
  </r>
  <r>
    <s v="IN-AMD-108419"/>
    <x v="492"/>
    <s v="Apparel &amp; Fashion"/>
    <s v="Sports Shoes"/>
    <n v="4"/>
    <n v="1627.18"/>
    <n v="0"/>
    <x v="8400"/>
    <n v="0"/>
    <s v="UPI"/>
    <s v="Amazon (FBA)"/>
    <s v="Returned"/>
    <s v="Tamil Nadu"/>
  </r>
  <r>
    <s v="IN-AMD-108420"/>
    <x v="245"/>
    <s v="Beauty &amp; Personal Care"/>
    <s v="Sunscreen Gel SPF 50"/>
    <n v="1"/>
    <n v="309.83"/>
    <n v="0.1"/>
    <x v="8401"/>
    <n v="60.46"/>
    <s v="Credit/Debit Card"/>
    <s v="Amazon (FBA)"/>
    <s v="Delivered"/>
    <s v="Maharashtra"/>
  </r>
  <r>
    <s v="IN-AMD-108421"/>
    <x v="698"/>
    <s v="Apparel &amp; Fashion"/>
    <s v="Sports Shoes"/>
    <n v="2"/>
    <n v="2162.92"/>
    <n v="0"/>
    <x v="8402"/>
    <n v="564.24"/>
    <s v="UPI"/>
    <s v="Seller Flex"/>
    <s v="Delivered"/>
    <s v="Tamil Nadu"/>
  </r>
  <r>
    <s v="IN-AMD-108422"/>
    <x v="269"/>
    <s v="Apparel &amp; Fashion"/>
    <s v="Cotton Kurta Set"/>
    <n v="2"/>
    <n v="385.42"/>
    <n v="0.15"/>
    <x v="8403"/>
    <n v="130.41999999999999"/>
    <s v="Cash on Delivery (COD)"/>
    <s v="Seller Flex"/>
    <s v="Delivered"/>
    <s v="Tamil Nadu"/>
  </r>
  <r>
    <s v="IN-AMD-108423"/>
    <x v="78"/>
    <s v="Pantry &amp; Groceries"/>
    <s v="Filter Coffee Powder"/>
    <n v="3"/>
    <n v="793.58"/>
    <n v="0.1"/>
    <x v="8404"/>
    <n v="716.61"/>
    <s v="UPI"/>
    <s v="Merchant (FBM)"/>
    <s v="Delivered"/>
    <s v="Maharashtra"/>
  </r>
  <r>
    <s v="IN-AMD-108424"/>
    <x v="21"/>
    <s v="Beauty &amp; Personal Care"/>
    <s v="Electric Trimmer"/>
    <n v="1"/>
    <n v="294.81"/>
    <n v="0.2"/>
    <x v="8405"/>
    <n v="28.97"/>
    <s v="UPI"/>
    <s v="Amazon (FBA)"/>
    <s v="Delivered"/>
    <s v="Maharashtra"/>
  </r>
  <r>
    <s v="IN-AMD-108425"/>
    <x v="375"/>
    <s v="Beauty &amp; Personal Care"/>
    <s v="Matte Lipstick"/>
    <n v="2"/>
    <n v="1454.36"/>
    <n v="0.2"/>
    <x v="8406"/>
    <n v="355.99"/>
    <s v="Credit/Debit Card"/>
    <s v="Merchant (FBM)"/>
    <s v="Delivered"/>
    <s v="Telangana"/>
  </r>
  <r>
    <s v="IN-AMD-108426"/>
    <x v="328"/>
    <s v="Apparel &amp; Fashion"/>
    <s v="Saree with Unstitched Blouse"/>
    <n v="1"/>
    <n v="1135.1099999999999"/>
    <n v="0.2"/>
    <x v="8407"/>
    <n v="273.10000000000002"/>
    <s v="Cash on Delivery (COD)"/>
    <s v="Amazon (FBA)"/>
    <s v="Delivered"/>
    <s v="Uttar Pradesh"/>
  </r>
  <r>
    <s v="IN-AMD-108427"/>
    <x v="64"/>
    <s v="Beauty &amp; Personal Care"/>
    <s v="Ubtan Face Wash"/>
    <n v="2"/>
    <n v="622.86"/>
    <n v="0"/>
    <x v="8408"/>
    <n v="265.88"/>
    <s v="UPI"/>
    <s v="Seller Flex"/>
    <s v="Delivered"/>
    <s v="Karnataka"/>
  </r>
  <r>
    <s v="IN-AMD-108428"/>
    <x v="220"/>
    <s v="Electronics &amp; Mobiles"/>
    <s v="Laptop Backpack"/>
    <n v="1"/>
    <n v="31540.36"/>
    <n v="0.05"/>
    <x v="8409"/>
    <n v="4611.96"/>
    <s v="UPI"/>
    <s v="Seller Flex"/>
    <s v="Delivered"/>
    <s v="Karnataka"/>
  </r>
  <r>
    <s v="IN-AMD-108429"/>
    <x v="194"/>
    <s v="Home &amp; Kitchen"/>
    <s v="Water Purifier"/>
    <n v="1"/>
    <n v="6492.42"/>
    <n v="0.05"/>
    <x v="8410"/>
    <n v="986.28"/>
    <s v="UPI"/>
    <s v="Amazon (FBA)"/>
    <s v="Delivered"/>
    <s v="Uttar Pradesh"/>
  </r>
  <r>
    <s v="IN-AMD-108430"/>
    <x v="74"/>
    <s v="Pantry &amp; Groceries"/>
    <s v="Basmati Rice 5kg"/>
    <n v="2"/>
    <n v="887.03"/>
    <n v="0.15"/>
    <x v="8411"/>
    <n v="0"/>
    <s v="Cash on Delivery (COD)"/>
    <s v="Seller Flex"/>
    <s v="Returned"/>
    <s v="Tamil Nadu"/>
  </r>
  <r>
    <s v="IN-AMD-108431"/>
    <x v="151"/>
    <s v="Electronics &amp; Mobiles"/>
    <s v="Smartwatch"/>
    <n v="1"/>
    <n v="8551.32"/>
    <n v="0"/>
    <x v="8412"/>
    <n v="1112.5899999999999"/>
    <s v="Net Banking"/>
    <s v="Amazon (FBA)"/>
    <s v="Delivered"/>
    <s v="Karnataka"/>
  </r>
  <r>
    <s v="IN-AMD-108432"/>
    <x v="223"/>
    <s v="Beauty &amp; Personal Care"/>
    <s v="Ayurvedic Hair Oil"/>
    <n v="4"/>
    <n v="368.75"/>
    <n v="0.2"/>
    <x v="8413"/>
    <n v="410.76"/>
    <s v="Credit/Debit Card"/>
    <s v="Amazon (FBA)"/>
    <s v="Delivered"/>
    <s v="Rajasthan"/>
  </r>
  <r>
    <s v="IN-AMD-108433"/>
    <x v="808"/>
    <s v="Apparel &amp; Fashion"/>
    <s v="Saree with Unstitched Blouse"/>
    <n v="2"/>
    <n v="2744.81"/>
    <n v="0.05"/>
    <x v="8414"/>
    <n v="1210.6500000000001"/>
    <s v="UPI"/>
    <s v="Amazon (FBA)"/>
    <s v="Delivered"/>
    <s v="Delhi"/>
  </r>
  <r>
    <s v="IN-AMD-108434"/>
    <x v="49"/>
    <s v="Electronics &amp; Mobiles"/>
    <s v="Power Bank 20000mAh"/>
    <n v="2"/>
    <n v="17688.64"/>
    <n v="0.1"/>
    <x v="8415"/>
    <n v="5771.65"/>
    <s v="Cash on Delivery (COD)"/>
    <s v="Amazon (FBA)"/>
    <s v="Delivered"/>
    <s v="Telangana"/>
  </r>
  <r>
    <s v="IN-AMD-108435"/>
    <x v="762"/>
    <s v="Beauty &amp; Personal Care"/>
    <s v="Matte Lipstick"/>
    <n v="4"/>
    <n v="699.74"/>
    <n v="0.25"/>
    <x v="8416"/>
    <n v="502.57"/>
    <s v="Net Banking"/>
    <s v="Amazon (FBA)"/>
    <s v="Delivered"/>
    <s v="Gujarat"/>
  </r>
  <r>
    <s v="IN-AMD-108436"/>
    <x v="867"/>
    <s v="Electronics &amp; Mobiles"/>
    <s v="Smartwatch"/>
    <n v="1"/>
    <n v="2037.57"/>
    <n v="0.2"/>
    <x v="8417"/>
    <n v="334.25"/>
    <s v="Net Banking"/>
    <s v="Amazon (FBA)"/>
    <s v="Delivered"/>
    <s v="Rajasthan"/>
  </r>
  <r>
    <s v="IN-AMD-108437"/>
    <x v="155"/>
    <s v="Home &amp; Kitchen"/>
    <s v="Cotton Bedsheet Double"/>
    <n v="4"/>
    <n v="1790.88"/>
    <n v="0.05"/>
    <x v="8418"/>
    <n v="2091.7800000000002"/>
    <s v="Cash on Delivery (COD)"/>
    <s v="Amazon (FBA)"/>
    <s v="Delivered"/>
    <s v="Gujarat"/>
  </r>
  <r>
    <s v="IN-AMD-108438"/>
    <x v="365"/>
    <s v="Electronics &amp; Mobiles"/>
    <s v="Wireless Earbuds"/>
    <n v="2"/>
    <n v="24903.23"/>
    <n v="0.05"/>
    <x v="8419"/>
    <n v="12209.69"/>
    <s v="UPI"/>
    <s v="Seller Flex"/>
    <s v="Shipped"/>
    <s v="Uttar Pradesh"/>
  </r>
  <r>
    <s v="IN-AMD-108439"/>
    <x v="832"/>
    <s v="Pantry &amp; Groceries"/>
    <s v="Organic Turmeric Powder"/>
    <n v="4"/>
    <n v="891.63"/>
    <n v="0.15"/>
    <x v="8420"/>
    <n v="942.75"/>
    <s v="UPI"/>
    <s v="Amazon (FBA)"/>
    <s v="Delivered"/>
    <s v="Karnataka"/>
  </r>
  <r>
    <s v="IN-AMD-108440"/>
    <x v="588"/>
    <s v="Electronics &amp; Mobiles"/>
    <s v="Laptop Backpack"/>
    <n v="1"/>
    <n v="20275.240000000002"/>
    <n v="0.15"/>
    <x v="8421"/>
    <n v="3002.28"/>
    <s v="UPI"/>
    <s v="Merchant (FBM)"/>
    <s v="Delivered"/>
    <s v="Kerala"/>
  </r>
  <r>
    <s v="IN-AMD-108441"/>
    <x v="819"/>
    <s v="Electronics &amp; Mobiles"/>
    <s v="Power Bank 20000mAh"/>
    <n v="4"/>
    <n v="10062.35"/>
    <n v="0.15"/>
    <x v="8422"/>
    <n v="0"/>
    <s v="UPI"/>
    <s v="Amazon (FBA)"/>
    <s v="Cancelled"/>
    <s v="Rajasthan"/>
  </r>
  <r>
    <s v="IN-AMD-108442"/>
    <x v="630"/>
    <s v="Electronics &amp; Mobiles"/>
    <s v="Smartwatch"/>
    <n v="2"/>
    <n v="14653.88"/>
    <n v="0"/>
    <x v="8423"/>
    <n v="5291.68"/>
    <s v="Credit/Debit Card"/>
    <s v="Amazon (FBA)"/>
    <s v="Delivered"/>
    <s v="Maharashtra"/>
  </r>
  <r>
    <s v="IN-AMD-108443"/>
    <x v="442"/>
    <s v="Pantry &amp; Groceries"/>
    <s v="Ghee 1L"/>
    <n v="1"/>
    <n v="1197.17"/>
    <n v="0"/>
    <x v="8424"/>
    <n v="213.07"/>
    <s v="UPI"/>
    <s v="Amazon (FBA)"/>
    <s v="Delivered"/>
    <s v="Kerala"/>
  </r>
  <r>
    <s v="IN-AMD-108444"/>
    <x v="245"/>
    <s v="Home &amp; Kitchen"/>
    <s v="Mixer Grinder 750W"/>
    <n v="2"/>
    <n v="718.59"/>
    <n v="0"/>
    <x v="8425"/>
    <n v="232.19"/>
    <s v="Cash on Delivery (COD)"/>
    <s v="Amazon (FBA)"/>
    <s v="Delivered"/>
    <s v="Gujarat"/>
  </r>
  <r>
    <s v="IN-AMD-108445"/>
    <x v="585"/>
    <s v="Home &amp; Kitchen"/>
    <s v="Water Purifier"/>
    <n v="2"/>
    <n v="7570.86"/>
    <n v="0"/>
    <x v="8426"/>
    <n v="3215.13"/>
    <s v="UPI"/>
    <s v="Amazon (FBA)"/>
    <s v="Delivered"/>
    <s v="Delhi"/>
  </r>
  <r>
    <s v="IN-AMD-108446"/>
    <x v="880"/>
    <s v="Apparel &amp; Fashion"/>
    <s v="Cotton Kurta Set"/>
    <n v="3"/>
    <n v="2401.9"/>
    <n v="0"/>
    <x v="8427"/>
    <n v="2019.69"/>
    <s v="UPI"/>
    <s v="Amazon (FBA)"/>
    <s v="Delivered"/>
    <s v="West Bengal"/>
  </r>
  <r>
    <s v="IN-AMD-108447"/>
    <x v="29"/>
    <s v="Apparel &amp; Fashion"/>
    <s v="Sports Shoes"/>
    <n v="2"/>
    <n v="2146.5"/>
    <n v="0.15"/>
    <x v="8428"/>
    <n v="863.96"/>
    <s v="UPI"/>
    <s v="Amazon (FBA)"/>
    <s v="Delivered"/>
    <s v="Kerala"/>
  </r>
  <r>
    <s v="IN-AMD-108448"/>
    <x v="189"/>
    <s v="Electronics &amp; Mobiles"/>
    <s v="Smartwatch"/>
    <n v="2"/>
    <n v="20673.43"/>
    <n v="0.05"/>
    <x v="8429"/>
    <n v="13499.89"/>
    <s v="Net Banking"/>
    <s v="Merchant (FBM)"/>
    <s v="Delivered"/>
    <s v="Karnataka"/>
  </r>
  <r>
    <s v="IN-AMD-108449"/>
    <x v="135"/>
    <s v="Home &amp; Kitchen"/>
    <s v="Mixer Grinder 750W"/>
    <n v="1"/>
    <n v="636.04999999999995"/>
    <n v="0.15"/>
    <x v="8430"/>
    <n v="97.9"/>
    <s v="Amazon Pay Later"/>
    <s v="Amazon (FBA)"/>
    <s v="Delivered"/>
    <s v="Tamil Nadu"/>
  </r>
  <r>
    <s v="IN-AMD-108450"/>
    <x v="511"/>
    <s v="Electronics &amp; Mobiles"/>
    <s v="Laptop Backpack"/>
    <n v="1"/>
    <n v="32756.5"/>
    <n v="0.2"/>
    <x v="8431"/>
    <n v="7305.45"/>
    <s v="UPI"/>
    <s v="Amazon (FBA)"/>
    <s v="Delivered"/>
    <s v="Maharashtra"/>
  </r>
  <r>
    <s v="IN-AMD-108451"/>
    <x v="584"/>
    <s v="Pantry &amp; Groceries"/>
    <s v="Filter Coffee Powder"/>
    <n v="1"/>
    <n v="1064.1300000000001"/>
    <n v="0.05"/>
    <x v="8432"/>
    <n v="208.46"/>
    <s v="UPI"/>
    <s v="Amazon (FBA)"/>
    <s v="Delivered"/>
    <s v="Karnataka"/>
  </r>
  <r>
    <s v="IN-AMD-108452"/>
    <x v="518"/>
    <s v="Beauty &amp; Personal Care"/>
    <s v="Matte Lipstick"/>
    <n v="4"/>
    <n v="227.26"/>
    <n v="0.05"/>
    <x v="8433"/>
    <n v="172.88"/>
    <s v="UPI"/>
    <s v="Seller Flex"/>
    <s v="Delivered"/>
    <s v="Gujarat"/>
  </r>
  <r>
    <s v="IN-AMD-108453"/>
    <x v="224"/>
    <s v="Apparel &amp; Fashion"/>
    <s v="Saree with Unstitched Blouse"/>
    <n v="4"/>
    <n v="1848.55"/>
    <n v="0"/>
    <x v="8434"/>
    <n v="1622.08"/>
    <s v="Net Banking"/>
    <s v="Amazon (FBA)"/>
    <s v="Delivered"/>
    <s v="Maharashtra"/>
  </r>
  <r>
    <s v="IN-AMD-108454"/>
    <x v="35"/>
    <s v="Electronics &amp; Mobiles"/>
    <s v="Power Bank 20000mAh"/>
    <n v="1"/>
    <n v="28141.1"/>
    <n v="0"/>
    <x v="8435"/>
    <n v="4931.04"/>
    <s v="UPI"/>
    <s v="Merchant (FBM)"/>
    <s v="Delivered"/>
    <s v="Kerala"/>
  </r>
  <r>
    <s v="IN-AMD-108455"/>
    <x v="557"/>
    <s v="Beauty &amp; Personal Care"/>
    <s v="Matte Lipstick"/>
    <n v="4"/>
    <n v="1491.54"/>
    <n v="0.1"/>
    <x v="8436"/>
    <n v="1796.87"/>
    <s v="UPI"/>
    <s v="Amazon (FBA)"/>
    <s v="Delivered"/>
    <s v="Tamil Nadu"/>
  </r>
  <r>
    <s v="IN-AMD-108456"/>
    <x v="508"/>
    <s v="Electronics &amp; Mobiles"/>
    <s v="Power Bank 20000mAh"/>
    <n v="3"/>
    <n v="22769.32"/>
    <n v="0"/>
    <x v="8437"/>
    <n v="14149.4"/>
    <s v="UPI"/>
    <s v="Amazon (FBA)"/>
    <s v="Delivered"/>
    <s v="Telangana"/>
  </r>
  <r>
    <s v="IN-AMD-108457"/>
    <x v="293"/>
    <s v="Electronics &amp; Mobiles"/>
    <s v="Laptop Backpack"/>
    <n v="4"/>
    <n v="10614.54"/>
    <n v="0.1"/>
    <x v="8438"/>
    <n v="6903.89"/>
    <s v="Net Banking"/>
    <s v="Amazon (FBA)"/>
    <s v="Delivered"/>
    <s v="Delhi"/>
  </r>
  <r>
    <s v="IN-AMD-108458"/>
    <x v="700"/>
    <s v="Electronics &amp; Mobiles"/>
    <s v="Power Bank 20000mAh"/>
    <n v="3"/>
    <n v="5686.27"/>
    <n v="0.05"/>
    <x v="8439"/>
    <n v="4138.51"/>
    <s v="Cash on Delivery (COD)"/>
    <s v="Amazon (FBA)"/>
    <s v="Delivered"/>
    <s v="Karnataka"/>
  </r>
  <r>
    <s v="IN-AMD-108459"/>
    <x v="283"/>
    <s v="Home &amp; Kitchen"/>
    <s v="Stainless Steel Dinner Set"/>
    <n v="1"/>
    <n v="6046.52"/>
    <n v="0.25"/>
    <x v="8440"/>
    <n v="715.05"/>
    <s v="Net Banking"/>
    <s v="Amazon (FBA)"/>
    <s v="Delivered"/>
    <s v="Tamil Nadu"/>
  </r>
  <r>
    <s v="IN-AMD-108460"/>
    <x v="254"/>
    <s v="Beauty &amp; Personal Care"/>
    <s v="Ubtan Face Wash"/>
    <n v="1"/>
    <n v="1212.6600000000001"/>
    <n v="0.05"/>
    <x v="8441"/>
    <n v="331.67"/>
    <s v="UPI"/>
    <s v="Amazon (FBA)"/>
    <s v="Delivered"/>
    <s v="Karnataka"/>
  </r>
  <r>
    <s v="IN-AMD-108461"/>
    <x v="425"/>
    <s v="Apparel &amp; Fashion"/>
    <s v="Saree with Unstitched Blouse"/>
    <n v="4"/>
    <n v="2893.5"/>
    <n v="0"/>
    <x v="8442"/>
    <n v="2470.9"/>
    <s v="UPI"/>
    <s v="Amazon (FBA)"/>
    <s v="Delivered"/>
    <s v="Tamil Nadu"/>
  </r>
  <r>
    <s v="IN-AMD-108462"/>
    <x v="910"/>
    <s v="Electronics &amp; Mobiles"/>
    <s v="Laptop Backpack"/>
    <n v="1"/>
    <n v="5506.88"/>
    <n v="0.05"/>
    <x v="8443"/>
    <n v="1256.54"/>
    <s v="Credit/Debit Card"/>
    <s v="Merchant (FBM)"/>
    <s v="Shipped"/>
    <s v="Maharashtra"/>
  </r>
  <r>
    <s v="IN-AMD-108463"/>
    <x v="472"/>
    <s v="Apparel &amp; Fashion"/>
    <s v="Sports Shoes"/>
    <n v="1"/>
    <n v="1496.84"/>
    <n v="0.05"/>
    <x v="8444"/>
    <n v="443.12"/>
    <s v="UPI"/>
    <s v="Amazon (FBA)"/>
    <s v="Delivered"/>
    <s v="Kerala"/>
  </r>
  <r>
    <s v="IN-AMD-108464"/>
    <x v="821"/>
    <s v="Home &amp; Kitchen"/>
    <s v="Induction Cooktop"/>
    <n v="2"/>
    <n v="5736.17"/>
    <n v="0.05"/>
    <x v="8445"/>
    <n v="0"/>
    <s v="UPI"/>
    <s v="Amazon (FBA)"/>
    <s v="Returned"/>
    <s v="Karnataka"/>
  </r>
  <r>
    <s v="IN-AMD-108465"/>
    <x v="250"/>
    <s v="Electronics &amp; Mobiles"/>
    <s v="Laptop Backpack"/>
    <n v="1"/>
    <n v="10508.93"/>
    <n v="0.05"/>
    <x v="8446"/>
    <n v="2546.5300000000002"/>
    <s v="Net Banking"/>
    <s v="Amazon (FBA)"/>
    <s v="Shipped"/>
    <s v="Uttar Pradesh"/>
  </r>
  <r>
    <s v="IN-AMD-108466"/>
    <x v="706"/>
    <s v="Electronics &amp; Mobiles"/>
    <s v="Wireless Earbuds"/>
    <n v="2"/>
    <n v="25941.87"/>
    <n v="0.2"/>
    <x v="8447"/>
    <n v="5305.31"/>
    <s v="Net Banking"/>
    <s v="Amazon (FBA)"/>
    <s v="Delivered"/>
    <s v="Uttar Pradesh"/>
  </r>
  <r>
    <s v="IN-AMD-108467"/>
    <x v="240"/>
    <s v="Pantry &amp; Groceries"/>
    <s v="Organic Turmeric Powder"/>
    <n v="1"/>
    <n v="223.03"/>
    <n v="0.05"/>
    <x v="8448"/>
    <n v="44.85"/>
    <s v="UPI"/>
    <s v="Seller Flex"/>
    <s v="Shipped"/>
    <s v="Karnataka"/>
  </r>
  <r>
    <s v="IN-AMD-108468"/>
    <x v="904"/>
    <s v="Pantry &amp; Groceries"/>
    <s v="Organic Turmeric Powder"/>
    <n v="3"/>
    <n v="1026.6500000000001"/>
    <n v="0"/>
    <x v="8449"/>
    <n v="974.35"/>
    <s v="UPI"/>
    <s v="Amazon (FBA)"/>
    <s v="Delivered"/>
    <s v="Rajasthan"/>
  </r>
  <r>
    <s v="IN-AMD-108469"/>
    <x v="810"/>
    <s v="Pantry &amp; Groceries"/>
    <s v="Basmati Rice 5kg"/>
    <n v="3"/>
    <n v="404.11"/>
    <n v="0.15"/>
    <x v="8450"/>
    <n v="0"/>
    <s v="Credit/Debit Card"/>
    <s v="Amazon (FBA)"/>
    <s v="Returned"/>
    <s v="Tamil Nadu"/>
  </r>
  <r>
    <s v="IN-AMD-108470"/>
    <x v="20"/>
    <s v="Beauty &amp; Personal Care"/>
    <s v="Sunscreen Gel SPF 50"/>
    <n v="1"/>
    <n v="927.2"/>
    <n v="0.05"/>
    <x v="8451"/>
    <n v="264.8"/>
    <s v="Cash on Delivery (COD)"/>
    <s v="Merchant (FBM)"/>
    <s v="Shipped"/>
    <s v="Telangana"/>
  </r>
  <r>
    <s v="IN-AMD-108471"/>
    <x v="961"/>
    <s v="Electronics &amp; Mobiles"/>
    <s v="5G Smartphone"/>
    <n v="3"/>
    <n v="10051.91"/>
    <n v="0"/>
    <x v="8452"/>
    <n v="6531.61"/>
    <s v="UPI"/>
    <s v="Amazon (FBA)"/>
    <s v="Delivered"/>
    <s v="Maharashtra"/>
  </r>
  <r>
    <s v="IN-AMD-108472"/>
    <x v="584"/>
    <s v="Electronics &amp; Mobiles"/>
    <s v="5G Smartphone"/>
    <n v="3"/>
    <n v="4977.0200000000004"/>
    <n v="0.25"/>
    <x v="8453"/>
    <n v="2572.5300000000002"/>
    <s v="Net Banking"/>
    <s v="Amazon (FBA)"/>
    <s v="Delivered"/>
    <s v="Karnataka"/>
  </r>
  <r>
    <s v="IN-AMD-108473"/>
    <x v="134"/>
    <s v="Apparel &amp; Fashion"/>
    <s v="Cotton Kurta Set"/>
    <n v="3"/>
    <n v="875.06"/>
    <n v="0"/>
    <x v="8454"/>
    <n v="822.35"/>
    <s v="UPI"/>
    <s v="Amazon (FBA)"/>
    <s v="Delivered"/>
    <s v="Maharashtra"/>
  </r>
  <r>
    <s v="IN-AMD-108474"/>
    <x v="403"/>
    <s v="Apparel &amp; Fashion"/>
    <s v="Men Denim Jeans"/>
    <n v="4"/>
    <n v="1699.43"/>
    <n v="0.15"/>
    <x v="8455"/>
    <n v="0"/>
    <s v="Credit/Debit Card"/>
    <s v="Amazon (FBA)"/>
    <s v="Cancelled"/>
    <s v="Delhi"/>
  </r>
  <r>
    <s v="IN-AMD-108475"/>
    <x v="383"/>
    <s v="Pantry &amp; Groceries"/>
    <s v="Filter Coffee Powder"/>
    <n v="3"/>
    <n v="836.41"/>
    <n v="0.15"/>
    <x v="8456"/>
    <n v="546.94000000000005"/>
    <s v="Credit/Debit Card"/>
    <s v="Merchant (FBM)"/>
    <s v="Delivered"/>
    <s v="Telangana"/>
  </r>
  <r>
    <s v="IN-AMD-108476"/>
    <x v="593"/>
    <s v="Beauty &amp; Personal Care"/>
    <s v="Ubtan Face Wash"/>
    <n v="2"/>
    <n v="892.73"/>
    <n v="0.05"/>
    <x v="8457"/>
    <n v="532.23"/>
    <s v="UPI"/>
    <s v="Seller Flex"/>
    <s v="Delivered"/>
    <s v="Maharashtra"/>
  </r>
  <r>
    <s v="IN-AMD-108477"/>
    <x v="143"/>
    <s v="Home &amp; Kitchen"/>
    <s v="Stainless Steel Dinner Set"/>
    <n v="4"/>
    <n v="988.23"/>
    <n v="0"/>
    <x v="8458"/>
    <n v="1215.79"/>
    <s v="Credit/Debit Card"/>
    <s v="Amazon (FBA)"/>
    <s v="Delivered"/>
    <s v="Delhi"/>
  </r>
  <r>
    <s v="IN-AMD-108478"/>
    <x v="622"/>
    <s v="Electronics &amp; Mobiles"/>
    <s v="Power Bank 20000mAh"/>
    <n v="2"/>
    <n v="16041.9"/>
    <n v="0.05"/>
    <x v="8459"/>
    <n v="5366.14"/>
    <s v="Net Banking"/>
    <s v="Amazon (FBA)"/>
    <s v="Delivered"/>
    <s v="Karnataka"/>
  </r>
  <r>
    <s v="IN-AMD-108479"/>
    <x v="245"/>
    <s v="Pantry &amp; Groceries"/>
    <s v="Basmati Rice 5kg"/>
    <n v="2"/>
    <n v="633.28"/>
    <n v="0.05"/>
    <x v="8460"/>
    <n v="306.99"/>
    <s v="UPI"/>
    <s v="Amazon (FBA)"/>
    <s v="Delivered"/>
    <s v="Karnataka"/>
  </r>
  <r>
    <s v="IN-AMD-108480"/>
    <x v="660"/>
    <s v="Beauty &amp; Personal Care"/>
    <s v="Ubtan Face Wash"/>
    <n v="2"/>
    <n v="1113.01"/>
    <n v="0.25"/>
    <x v="8461"/>
    <n v="279.33999999999997"/>
    <s v="Net Banking"/>
    <s v="Amazon (FBA)"/>
    <s v="Delivered"/>
    <s v="Maharashtra"/>
  </r>
  <r>
    <s v="IN-AMD-108481"/>
    <x v="612"/>
    <s v="Electronics &amp; Mobiles"/>
    <s v="5G Smartphone"/>
    <n v="4"/>
    <n v="19387.98"/>
    <n v="0"/>
    <x v="8462"/>
    <n v="10026.030000000001"/>
    <s v="UPI"/>
    <s v="Amazon (FBA)"/>
    <s v="Delivered"/>
    <s v="Tamil Nadu"/>
  </r>
  <r>
    <s v="IN-AMD-108482"/>
    <x v="658"/>
    <s v="Beauty &amp; Personal Care"/>
    <s v="Matte Lipstick"/>
    <n v="1"/>
    <n v="1236.3399999999999"/>
    <n v="0.1"/>
    <x v="8463"/>
    <n v="160.1"/>
    <s v="Credit/Debit Card"/>
    <s v="Seller Flex"/>
    <s v="Delivered"/>
    <s v="Maharashtra"/>
  </r>
  <r>
    <s v="IN-AMD-108483"/>
    <x v="809"/>
    <s v="Electronics &amp; Mobiles"/>
    <s v="Power Bank 20000mAh"/>
    <n v="3"/>
    <n v="16686.28"/>
    <n v="0.15"/>
    <x v="8464"/>
    <n v="9694.48"/>
    <s v="UPI"/>
    <s v="Amazon (FBA)"/>
    <s v="Delivered"/>
    <s v="Karnataka"/>
  </r>
  <r>
    <s v="IN-AMD-108484"/>
    <x v="612"/>
    <s v="Electronics &amp; Mobiles"/>
    <s v="Wireless Earbuds"/>
    <n v="3"/>
    <n v="6875.25"/>
    <n v="0.1"/>
    <x v="8465"/>
    <n v="6022.01"/>
    <s v="Net Banking"/>
    <s v="Merchant (FBM)"/>
    <s v="Delivered"/>
    <s v="Delhi"/>
  </r>
  <r>
    <s v="IN-AMD-108485"/>
    <x v="378"/>
    <s v="Home &amp; Kitchen"/>
    <s v="Water Purifier"/>
    <n v="1"/>
    <n v="553.6"/>
    <n v="0.1"/>
    <x v="8466"/>
    <n v="114.5"/>
    <s v="UPI"/>
    <s v="Seller Flex"/>
    <s v="Delivered"/>
    <s v="Karnataka"/>
  </r>
  <r>
    <s v="IN-AMD-108486"/>
    <x v="273"/>
    <s v="Home &amp; Kitchen"/>
    <s v="Stainless Steel Dinner Set"/>
    <n v="1"/>
    <n v="1597.3"/>
    <n v="0.2"/>
    <x v="8467"/>
    <n v="190.43"/>
    <s v="UPI"/>
    <s v="Seller Flex"/>
    <s v="Delivered"/>
    <s v="Tamil Nadu"/>
  </r>
  <r>
    <s v="IN-AMD-108487"/>
    <x v="122"/>
    <s v="Electronics &amp; Mobiles"/>
    <s v="Laptop Backpack"/>
    <n v="2"/>
    <n v="26838.09"/>
    <n v="0.1"/>
    <x v="8468"/>
    <n v="7380.57"/>
    <s v="Cash on Delivery (COD)"/>
    <s v="Amazon (FBA)"/>
    <s v="Delivered"/>
    <s v="Maharashtra"/>
  </r>
  <r>
    <s v="IN-AMD-108488"/>
    <x v="196"/>
    <s v="Apparel &amp; Fashion"/>
    <s v="Cotton Kurta Set"/>
    <n v="4"/>
    <n v="2735.84"/>
    <n v="0.2"/>
    <x v="8469"/>
    <n v="2300.29"/>
    <s v="Cash on Delivery (COD)"/>
    <s v="Amazon (FBA)"/>
    <s v="Delivered"/>
    <s v="Telangana"/>
  </r>
  <r>
    <s v="IN-AMD-108489"/>
    <x v="365"/>
    <s v="Pantry &amp; Groceries"/>
    <s v="Basmati Rice 5kg"/>
    <n v="2"/>
    <n v="431.87"/>
    <n v="0"/>
    <x v="8470"/>
    <n v="274.24"/>
    <s v="UPI"/>
    <s v="Amazon (FBA)"/>
    <s v="Delivered"/>
    <s v="Karnataka"/>
  </r>
  <r>
    <s v="IN-AMD-108490"/>
    <x v="736"/>
    <s v="Home &amp; Kitchen"/>
    <s v="Mixer Grinder 750W"/>
    <n v="3"/>
    <n v="7154.99"/>
    <n v="0.1"/>
    <x v="8471"/>
    <n v="3740.84"/>
    <s v="Net Banking"/>
    <s v="Amazon (FBA)"/>
    <s v="Delivered"/>
    <s v="Tamil Nadu"/>
  </r>
  <r>
    <s v="IN-AMD-108491"/>
    <x v="875"/>
    <s v="Home &amp; Kitchen"/>
    <s v="Water Purifier"/>
    <n v="1"/>
    <n v="7175.96"/>
    <n v="0"/>
    <x v="8472"/>
    <n v="1768.84"/>
    <s v="Net Banking"/>
    <s v="Seller Flex"/>
    <s v="Delivered"/>
    <s v="Maharashtra"/>
  </r>
  <r>
    <s v="IN-AMD-108492"/>
    <x v="904"/>
    <s v="Electronics &amp; Mobiles"/>
    <s v="5G Smartphone"/>
    <n v="3"/>
    <n v="18083.169999999998"/>
    <n v="0.15"/>
    <x v="8473"/>
    <n v="14997.42"/>
    <s v="UPI"/>
    <s v="Amazon (FBA)"/>
    <s v="Delivered"/>
    <s v="Maharashtra"/>
  </r>
  <r>
    <s v="IN-AMD-108493"/>
    <x v="762"/>
    <s v="Electronics &amp; Mobiles"/>
    <s v="Laptop Backpack"/>
    <n v="1"/>
    <n v="30533.88"/>
    <n v="0.15"/>
    <x v="8474"/>
    <n v="3905.32"/>
    <s v="Credit/Debit Card"/>
    <s v="Amazon (FBA)"/>
    <s v="Delivered"/>
    <s v="Delhi"/>
  </r>
  <r>
    <s v="IN-AMD-108494"/>
    <x v="940"/>
    <s v="Electronics &amp; Mobiles"/>
    <s v="Wireless Earbuds"/>
    <n v="4"/>
    <n v="33914.31"/>
    <n v="0.1"/>
    <x v="8475"/>
    <n v="19045.849999999999"/>
    <s v="UPI"/>
    <s v="Amazon (FBA)"/>
    <s v="Delivered"/>
    <s v="Uttar Pradesh"/>
  </r>
  <r>
    <s v="IN-AMD-108495"/>
    <x v="626"/>
    <s v="Electronics &amp; Mobiles"/>
    <s v="Laptop Backpack"/>
    <n v="2"/>
    <n v="22601.51"/>
    <n v="0.05"/>
    <x v="8476"/>
    <n v="8878.5400000000009"/>
    <s v="Credit/Debit Card"/>
    <s v="Seller Flex"/>
    <s v="Shipped"/>
    <s v="Delhi"/>
  </r>
  <r>
    <s v="IN-AMD-108496"/>
    <x v="887"/>
    <s v="Electronics &amp; Mobiles"/>
    <s v="Smartwatch"/>
    <n v="3"/>
    <n v="12793.48"/>
    <n v="0.05"/>
    <x v="8477"/>
    <n v="8177.99"/>
    <s v="Cash on Delivery (COD)"/>
    <s v="Amazon (FBA)"/>
    <s v="Delivered"/>
    <s v="Telangana"/>
  </r>
  <r>
    <s v="IN-AMD-108497"/>
    <x v="345"/>
    <s v="Electronics &amp; Mobiles"/>
    <s v="Wireless Earbuds"/>
    <n v="4"/>
    <n v="24516.11"/>
    <n v="0"/>
    <x v="8478"/>
    <n v="0"/>
    <s v="Credit/Debit Card"/>
    <s v="Amazon (FBA)"/>
    <s v="Cancelled"/>
    <s v="Uttar Pradesh"/>
  </r>
  <r>
    <s v="IN-AMD-108498"/>
    <x v="861"/>
    <s v="Home &amp; Kitchen"/>
    <s v="Water Purifier"/>
    <n v="3"/>
    <n v="3408.94"/>
    <n v="0.05"/>
    <x v="8479"/>
    <n v="2393.9899999999998"/>
    <s v="UPI"/>
    <s v="Amazon (FBA)"/>
    <s v="Delivered"/>
    <s v="Telangana"/>
  </r>
  <r>
    <s v="IN-AMD-108499"/>
    <x v="784"/>
    <s v="Apparel &amp; Fashion"/>
    <s v="Cotton Kurta Set"/>
    <n v="1"/>
    <n v="2501.8000000000002"/>
    <n v="0.05"/>
    <x v="8480"/>
    <n v="0"/>
    <s v="Credit/Debit Card"/>
    <s v="Amazon (FBA)"/>
    <s v="Returned"/>
    <s v="Gujarat"/>
  </r>
  <r>
    <s v="IN-AMD-108500"/>
    <x v="531"/>
    <s v="Beauty &amp; Personal Care"/>
    <s v="Matte Lipstick"/>
    <n v="3"/>
    <n v="998.91"/>
    <n v="0.1"/>
    <x v="8481"/>
    <n v="872.37"/>
    <s v="UPI"/>
    <s v="Seller Flex"/>
    <s v="Delivered"/>
    <s v="Karnataka"/>
  </r>
  <r>
    <s v="IN-AMD-108501"/>
    <x v="237"/>
    <s v="Electronics &amp; Mobiles"/>
    <s v="Power Bank 20000mAh"/>
    <n v="4"/>
    <n v="9931.01"/>
    <n v="0.15"/>
    <x v="8482"/>
    <n v="4532.55"/>
    <s v="UPI"/>
    <s v="Amazon (FBA)"/>
    <s v="Delivered"/>
    <s v="Maharashtra"/>
  </r>
  <r>
    <s v="IN-AMD-108502"/>
    <x v="849"/>
    <s v="Apparel &amp; Fashion"/>
    <s v="Men Denim Jeans"/>
    <n v="4"/>
    <n v="664.06"/>
    <n v="0.1"/>
    <x v="8483"/>
    <n v="618.72"/>
    <s v="UPI"/>
    <s v="Amazon (FBA)"/>
    <s v="Delivered"/>
    <s v="Maharashtra"/>
  </r>
  <r>
    <s v="IN-AMD-108503"/>
    <x v="203"/>
    <s v="Electronics &amp; Mobiles"/>
    <s v="Power Bank 20000mAh"/>
    <n v="2"/>
    <n v="15168.83"/>
    <n v="0.1"/>
    <x v="8484"/>
    <n v="4626.9799999999996"/>
    <s v="UPI"/>
    <s v="Merchant (FBM)"/>
    <s v="Delivered"/>
    <s v="Karnataka"/>
  </r>
  <r>
    <s v="IN-AMD-108504"/>
    <x v="901"/>
    <s v="Apparel &amp; Fashion"/>
    <s v="Saree with Unstitched Blouse"/>
    <n v="3"/>
    <n v="467.74"/>
    <n v="0.2"/>
    <x v="8485"/>
    <n v="306.17"/>
    <s v="UPI"/>
    <s v="Amazon (FBA)"/>
    <s v="Delivered"/>
    <s v="Maharashtra"/>
  </r>
  <r>
    <s v="IN-AMD-108505"/>
    <x v="757"/>
    <s v="Electronics &amp; Mobiles"/>
    <s v="Wireless Earbuds"/>
    <n v="1"/>
    <n v="27776.79"/>
    <n v="0"/>
    <x v="8486"/>
    <n v="6965.4"/>
    <s v="Cash on Delivery (COD)"/>
    <s v="Amazon (FBA)"/>
    <s v="Delivered"/>
    <s v="Karnataka"/>
  </r>
  <r>
    <s v="IN-AMD-108506"/>
    <x v="8"/>
    <s v="Pantry &amp; Groceries"/>
    <s v="Basmati Rice 5kg"/>
    <n v="3"/>
    <n v="429.65"/>
    <n v="0.1"/>
    <x v="8487"/>
    <n v="198.9"/>
    <s v="Credit/Debit Card"/>
    <s v="Amazon (FBA)"/>
    <s v="Delivered"/>
    <s v="Uttar Pradesh"/>
  </r>
  <r>
    <s v="IN-AMD-108507"/>
    <x v="626"/>
    <s v="Beauty &amp; Personal Care"/>
    <s v="Ubtan Face Wash"/>
    <n v="2"/>
    <n v="1194.6300000000001"/>
    <n v="0"/>
    <x v="8488"/>
    <n v="803.82"/>
    <s v="Amazon Pay Later"/>
    <s v="Seller Flex"/>
    <s v="Delivered"/>
    <s v="Telangana"/>
  </r>
  <r>
    <s v="IN-AMD-108508"/>
    <x v="632"/>
    <s v="Apparel &amp; Fashion"/>
    <s v="Men Denim Jeans"/>
    <n v="1"/>
    <n v="2087.2399999999998"/>
    <n v="0.1"/>
    <x v="8489"/>
    <n v="429.94"/>
    <s v="Amazon Pay Later"/>
    <s v="Amazon (FBA)"/>
    <s v="Delivered"/>
    <s v="Maharashtra"/>
  </r>
  <r>
    <s v="IN-AMD-108509"/>
    <x v="121"/>
    <s v="Electronics &amp; Mobiles"/>
    <s v="Power Bank 20000mAh"/>
    <n v="1"/>
    <n v="17665.28"/>
    <n v="0.15"/>
    <x v="8490"/>
    <n v="3155.55"/>
    <s v="UPI"/>
    <s v="Amazon (FBA)"/>
    <s v="Delivered"/>
    <s v="Tamil Nadu"/>
  </r>
  <r>
    <s v="IN-AMD-108510"/>
    <x v="794"/>
    <s v="Home &amp; Kitchen"/>
    <s v="Cotton Bedsheet Double"/>
    <n v="2"/>
    <n v="833.53"/>
    <n v="0.15"/>
    <x v="1511"/>
    <n v="428.02"/>
    <s v="Net Banking"/>
    <s v="Amazon (FBA)"/>
    <s v="Shipped"/>
    <s v="Gujarat"/>
  </r>
  <r>
    <s v="IN-AMD-108511"/>
    <x v="653"/>
    <s v="Beauty &amp; Personal Care"/>
    <s v="Ubtan Face Wash"/>
    <n v="1"/>
    <n v="1307.3399999999999"/>
    <n v="0.1"/>
    <x v="8491"/>
    <n v="221.74"/>
    <s v="UPI"/>
    <s v="Seller Flex"/>
    <s v="Delivered"/>
    <s v="Telangana"/>
  </r>
  <r>
    <s v="IN-AMD-108512"/>
    <x v="14"/>
    <s v="Electronics &amp; Mobiles"/>
    <s v="Smartwatch"/>
    <n v="4"/>
    <n v="9909.4599999999991"/>
    <n v="0"/>
    <x v="8492"/>
    <n v="10152.1"/>
    <s v="UPI"/>
    <s v="Amazon (FBA)"/>
    <s v="Delivered"/>
    <s v="Maharashtra"/>
  </r>
  <r>
    <s v="IN-AMD-108513"/>
    <x v="325"/>
    <s v="Home &amp; Kitchen"/>
    <s v="Cotton Bedsheet Double"/>
    <n v="4"/>
    <n v="1473.87"/>
    <n v="0"/>
    <x v="8493"/>
    <n v="984.81"/>
    <s v="UPI"/>
    <s v="Merchant (FBM)"/>
    <s v="Delivered"/>
    <s v="Uttar Pradesh"/>
  </r>
  <r>
    <s v="IN-AMD-108514"/>
    <x v="625"/>
    <s v="Beauty &amp; Personal Care"/>
    <s v="Sunscreen Gel SPF 50"/>
    <n v="1"/>
    <n v="343.02"/>
    <n v="0.15"/>
    <x v="8494"/>
    <n v="0"/>
    <s v="UPI"/>
    <s v="Amazon (FBA)"/>
    <s v="Returned"/>
    <s v="Tamil Nadu"/>
  </r>
  <r>
    <s v="IN-AMD-108515"/>
    <x v="945"/>
    <s v="Beauty &amp; Personal Care"/>
    <s v="Matte Lipstick"/>
    <n v="3"/>
    <n v="294.39"/>
    <n v="0.15"/>
    <x v="8495"/>
    <n v="176.12"/>
    <s v="Credit/Debit Card"/>
    <s v="Merchant (FBM)"/>
    <s v="Delivered"/>
    <s v="Karnataka"/>
  </r>
  <r>
    <s v="IN-AMD-108516"/>
    <x v="444"/>
    <s v="Beauty &amp; Personal Care"/>
    <s v="Ayurvedic Hair Oil"/>
    <n v="1"/>
    <n v="1387.45"/>
    <n v="0"/>
    <x v="8496"/>
    <n v="218.44"/>
    <s v="Credit/Debit Card"/>
    <s v="Amazon (FBA)"/>
    <s v="Delivered"/>
    <s v="Tamil Nadu"/>
  </r>
  <r>
    <s v="IN-AMD-108517"/>
    <x v="42"/>
    <s v="Beauty &amp; Personal Care"/>
    <s v="Electric Trimmer"/>
    <n v="3"/>
    <n v="410.57"/>
    <n v="0"/>
    <x v="8497"/>
    <n v="249.99"/>
    <s v="UPI"/>
    <s v="Merchant (FBM)"/>
    <s v="Delivered"/>
    <s v="Maharashtra"/>
  </r>
  <r>
    <s v="IN-AMD-108518"/>
    <x v="141"/>
    <s v="Pantry &amp; Groceries"/>
    <s v="Basmati Rice 5kg"/>
    <n v="2"/>
    <n v="546.09"/>
    <n v="0.15"/>
    <x v="2904"/>
    <n v="213.08"/>
    <s v="Credit/Debit Card"/>
    <s v="Merchant (FBM)"/>
    <s v="Delivered"/>
    <s v="Karnataka"/>
  </r>
  <r>
    <s v="IN-AMD-108519"/>
    <x v="909"/>
    <s v="Apparel &amp; Fashion"/>
    <s v="Men Denim Jeans"/>
    <n v="4"/>
    <n v="1359.77"/>
    <n v="0.25"/>
    <x v="8498"/>
    <n v="495.08"/>
    <s v="Credit/Debit Card"/>
    <s v="Amazon (FBA)"/>
    <s v="Delivered"/>
    <s v="Delhi"/>
  </r>
  <r>
    <s v="IN-AMD-108520"/>
    <x v="451"/>
    <s v="Home &amp; Kitchen"/>
    <s v="Cotton Bedsheet Double"/>
    <n v="4"/>
    <n v="5540.47"/>
    <n v="0.1"/>
    <x v="8499"/>
    <n v="3991.39"/>
    <s v="Credit/Debit Card"/>
    <s v="Amazon (FBA)"/>
    <s v="Delivered"/>
    <s v="Delhi"/>
  </r>
  <r>
    <s v="IN-AMD-108521"/>
    <x v="70"/>
    <s v="Beauty &amp; Personal Care"/>
    <s v="Ubtan Face Wash"/>
    <n v="2"/>
    <n v="1021.74"/>
    <n v="0"/>
    <x v="8500"/>
    <n v="454.13"/>
    <s v="Net Banking"/>
    <s v="Amazon (FBA)"/>
    <s v="Delivered"/>
    <s v="Maharashtra"/>
  </r>
  <r>
    <s v="IN-AMD-108522"/>
    <x v="760"/>
    <s v="Home &amp; Kitchen"/>
    <s v="Water Purifier"/>
    <n v="2"/>
    <n v="1145.1199999999999"/>
    <n v="0.05"/>
    <x v="8501"/>
    <n v="0"/>
    <s v="Credit/Debit Card"/>
    <s v="Amazon (FBA)"/>
    <s v="Returned"/>
    <s v="Delhi"/>
  </r>
  <r>
    <s v="IN-AMD-108523"/>
    <x v="196"/>
    <s v="Pantry &amp; Groceries"/>
    <s v="Ghee 1L"/>
    <n v="4"/>
    <n v="364.35"/>
    <n v="0.15"/>
    <x v="8502"/>
    <n v="388.07"/>
    <s v="UPI"/>
    <s v="Amazon (FBA)"/>
    <s v="Delivered"/>
    <s v="Gujarat"/>
  </r>
  <r>
    <s v="IN-AMD-108524"/>
    <x v="760"/>
    <s v="Electronics &amp; Mobiles"/>
    <s v="Power Bank 20000mAh"/>
    <n v="2"/>
    <n v="30273.82"/>
    <n v="0.1"/>
    <x v="8503"/>
    <n v="10631.11"/>
    <s v="UPI"/>
    <s v="Amazon (FBA)"/>
    <s v="Delivered"/>
    <s v="West Bengal"/>
  </r>
  <r>
    <s v="IN-AMD-108525"/>
    <x v="215"/>
    <s v="Apparel &amp; Fashion"/>
    <s v="Cotton Kurta Set"/>
    <n v="1"/>
    <n v="2490.13"/>
    <n v="0"/>
    <x v="8504"/>
    <n v="827"/>
    <s v="UPI"/>
    <s v="Seller Flex"/>
    <s v="Delivered"/>
    <s v="Delhi"/>
  </r>
  <r>
    <s v="IN-AMD-108526"/>
    <x v="831"/>
    <s v="Electronics &amp; Mobiles"/>
    <s v="Power Bank 20000mAh"/>
    <n v="1"/>
    <n v="34624.58"/>
    <n v="0.05"/>
    <x v="8505"/>
    <n v="6491.85"/>
    <s v="Credit/Debit Card"/>
    <s v="Amazon (FBA)"/>
    <s v="Delivered"/>
    <s v="Maharashtra"/>
  </r>
  <r>
    <s v="IN-AMD-108527"/>
    <x v="522"/>
    <s v="Electronics &amp; Mobiles"/>
    <s v="Laptop Backpack"/>
    <n v="3"/>
    <n v="5405.7"/>
    <n v="0.15"/>
    <x v="8506"/>
    <n v="3443.66"/>
    <s v="Credit/Debit Card"/>
    <s v="Amazon (FBA)"/>
    <s v="Delivered"/>
    <s v="Tamil Nadu"/>
  </r>
  <r>
    <s v="IN-AMD-108528"/>
    <x v="382"/>
    <s v="Electronics &amp; Mobiles"/>
    <s v="Wireless Earbuds"/>
    <n v="3"/>
    <n v="12979.59"/>
    <n v="0.05"/>
    <x v="8507"/>
    <n v="5103.05"/>
    <s v="Credit/Debit Card"/>
    <s v="Seller Flex"/>
    <s v="Delivered"/>
    <s v="Uttar Pradesh"/>
  </r>
  <r>
    <s v="IN-AMD-108529"/>
    <x v="746"/>
    <s v="Home &amp; Kitchen"/>
    <s v="Mixer Grinder 750W"/>
    <n v="3"/>
    <n v="2654.17"/>
    <n v="0.05"/>
    <x v="8508"/>
    <n v="1607.36"/>
    <s v="UPI"/>
    <s v="Amazon (FBA)"/>
    <s v="Delivered"/>
    <s v="Gujarat"/>
  </r>
  <r>
    <s v="IN-AMD-108530"/>
    <x v="941"/>
    <s v="Electronics &amp; Mobiles"/>
    <s v="Smartwatch"/>
    <n v="1"/>
    <n v="30900.52"/>
    <n v="0.2"/>
    <x v="8509"/>
    <n v="7387.86"/>
    <s v="Amazon Pay Later"/>
    <s v="Seller Flex"/>
    <s v="Delivered"/>
    <s v="West Bengal"/>
  </r>
  <r>
    <s v="IN-AMD-108531"/>
    <x v="479"/>
    <s v="Home &amp; Kitchen"/>
    <s v="Water Purifier"/>
    <n v="4"/>
    <n v="6404.39"/>
    <n v="0.25"/>
    <x v="8510"/>
    <n v="3618"/>
    <s v="Credit/Debit Card"/>
    <s v="Amazon (FBA)"/>
    <s v="Delivered"/>
    <s v="West Bengal"/>
  </r>
  <r>
    <s v="IN-AMD-108532"/>
    <x v="104"/>
    <s v="Home &amp; Kitchen"/>
    <s v="Water Purifier"/>
    <n v="3"/>
    <n v="6016.54"/>
    <n v="0.15"/>
    <x v="8511"/>
    <n v="1880.52"/>
    <s v="UPI"/>
    <s v="Seller Flex"/>
    <s v="Delivered"/>
    <s v="Gujarat"/>
  </r>
  <r>
    <s v="IN-AMD-108533"/>
    <x v="310"/>
    <s v="Electronics &amp; Mobiles"/>
    <s v="Power Bank 20000mAh"/>
    <n v="1"/>
    <n v="5684.92"/>
    <n v="0"/>
    <x v="8512"/>
    <n v="1896.27"/>
    <s v="UPI"/>
    <s v="Seller Flex"/>
    <s v="Delivered"/>
    <s v="Karnataka"/>
  </r>
  <r>
    <s v="IN-AMD-108534"/>
    <x v="121"/>
    <s v="Electronics &amp; Mobiles"/>
    <s v="Smartwatch"/>
    <n v="4"/>
    <n v="27318.71"/>
    <n v="0"/>
    <x v="8513"/>
    <n v="13285.05"/>
    <s v="Credit/Debit Card"/>
    <s v="Amazon (FBA)"/>
    <s v="Delivered"/>
    <s v="Tamil Nadu"/>
  </r>
  <r>
    <s v="IN-AMD-108535"/>
    <x v="861"/>
    <s v="Home &amp; Kitchen"/>
    <s v="Stainless Steel Dinner Set"/>
    <n v="2"/>
    <n v="2650.54"/>
    <n v="0.05"/>
    <x v="8514"/>
    <n v="912.86"/>
    <s v="Cash on Delivery (COD)"/>
    <s v="Amazon (FBA)"/>
    <s v="Delivered"/>
    <s v="Kerala"/>
  </r>
  <r>
    <s v="IN-AMD-108536"/>
    <x v="508"/>
    <s v="Beauty &amp; Personal Care"/>
    <s v="Ubtan Face Wash"/>
    <n v="1"/>
    <n v="1058.8699999999999"/>
    <n v="0"/>
    <x v="8515"/>
    <n v="0"/>
    <s v="UPI"/>
    <s v="Amazon (FBA)"/>
    <s v="Cancelled"/>
    <s v="Tamil Nadu"/>
  </r>
  <r>
    <s v="IN-AMD-108537"/>
    <x v="904"/>
    <s v="Beauty &amp; Personal Care"/>
    <s v="Matte Lipstick"/>
    <n v="2"/>
    <n v="1204.3599999999999"/>
    <n v="0"/>
    <x v="8516"/>
    <n v="365.27"/>
    <s v="UPI"/>
    <s v="Seller Flex"/>
    <s v="Delivered"/>
    <s v="Gujarat"/>
  </r>
  <r>
    <s v="IN-AMD-108538"/>
    <x v="266"/>
    <s v="Beauty &amp; Personal Care"/>
    <s v="Ayurvedic Hair Oil"/>
    <n v="3"/>
    <n v="568.34"/>
    <n v="0"/>
    <x v="8517"/>
    <n v="541.64"/>
    <s v="Amazon Pay Later"/>
    <s v="Amazon (FBA)"/>
    <s v="Delivered"/>
    <s v="Kerala"/>
  </r>
  <r>
    <s v="IN-AMD-108539"/>
    <x v="917"/>
    <s v="Pantry &amp; Groceries"/>
    <s v="Basmati Rice 5kg"/>
    <n v="4"/>
    <n v="901.88"/>
    <n v="0.1"/>
    <x v="8518"/>
    <n v="1103.52"/>
    <s v="UPI"/>
    <s v="Merchant (FBM)"/>
    <s v="Delivered"/>
    <s v="Maharashtra"/>
  </r>
  <r>
    <s v="IN-AMD-108540"/>
    <x v="458"/>
    <s v="Home &amp; Kitchen"/>
    <s v="Stainless Steel Dinner Set"/>
    <n v="1"/>
    <n v="1692.32"/>
    <n v="0.1"/>
    <x v="8519"/>
    <n v="401.05"/>
    <s v="Net Banking"/>
    <s v="Seller Flex"/>
    <s v="Delivered"/>
    <s v="Kerala"/>
  </r>
  <r>
    <s v="IN-AMD-108541"/>
    <x v="803"/>
    <s v="Pantry &amp; Groceries"/>
    <s v="Organic Turmeric Powder"/>
    <n v="3"/>
    <n v="261.61"/>
    <n v="0.05"/>
    <x v="8520"/>
    <n v="146.47999999999999"/>
    <s v="UPI"/>
    <s v="Amazon (FBA)"/>
    <s v="Delivered"/>
    <s v="Maharashtra"/>
  </r>
  <r>
    <s v="IN-AMD-108542"/>
    <x v="418"/>
    <s v="Beauty &amp; Personal Care"/>
    <s v="Electric Trimmer"/>
    <n v="3"/>
    <n v="1066.1199999999999"/>
    <n v="0"/>
    <x v="8521"/>
    <n v="0"/>
    <s v="UPI"/>
    <s v="Merchant (FBM)"/>
    <s v="Returned"/>
    <s v="Delhi"/>
  </r>
  <r>
    <s v="IN-AMD-108543"/>
    <x v="249"/>
    <s v="Beauty &amp; Personal Care"/>
    <s v="Matte Lipstick"/>
    <n v="4"/>
    <n v="406.49"/>
    <n v="0.1"/>
    <x v="8522"/>
    <n v="222.27"/>
    <s v="UPI"/>
    <s v="Amazon (FBA)"/>
    <s v="Delivered"/>
    <s v="Telangana"/>
  </r>
  <r>
    <s v="IN-AMD-108544"/>
    <x v="140"/>
    <s v="Electronics &amp; Mobiles"/>
    <s v="Smartwatch"/>
    <n v="2"/>
    <n v="9180.6200000000008"/>
    <n v="0"/>
    <x v="8523"/>
    <n v="0"/>
    <s v="UPI"/>
    <s v="Amazon (FBA)"/>
    <s v="Returned"/>
    <s v="Maharashtra"/>
  </r>
  <r>
    <s v="IN-AMD-108545"/>
    <x v="758"/>
    <s v="Pantry &amp; Groceries"/>
    <s v="Ghee 1L"/>
    <n v="3"/>
    <n v="526.79999999999995"/>
    <n v="0"/>
    <x v="8524"/>
    <n v="478.21"/>
    <s v="Credit/Debit Card"/>
    <s v="Amazon (FBA)"/>
    <s v="Delivered"/>
    <s v="Delhi"/>
  </r>
  <r>
    <s v="IN-AMD-108546"/>
    <x v="366"/>
    <s v="Apparel &amp; Fashion"/>
    <s v="Saree with Unstitched Blouse"/>
    <n v="4"/>
    <n v="2906.78"/>
    <n v="0.05"/>
    <x v="8525"/>
    <n v="0"/>
    <s v="UPI"/>
    <s v="Amazon (FBA)"/>
    <s v="Returned"/>
    <s v="Karnataka"/>
  </r>
  <r>
    <s v="IN-AMD-108547"/>
    <x v="676"/>
    <s v="Beauty &amp; Personal Care"/>
    <s v="Ayurvedic Hair Oil"/>
    <n v="4"/>
    <n v="225.01"/>
    <n v="0.1"/>
    <x v="8526"/>
    <n v="221.77"/>
    <s v="Credit/Debit Card"/>
    <s v="Amazon (FBA)"/>
    <s v="Delivered"/>
    <s v="Telangana"/>
  </r>
  <r>
    <s v="IN-AMD-108548"/>
    <x v="419"/>
    <s v="Electronics &amp; Mobiles"/>
    <s v="5G Smartphone"/>
    <n v="1"/>
    <n v="31308.18"/>
    <n v="0.15"/>
    <x v="8527"/>
    <n v="6820.55"/>
    <s v="Credit/Debit Card"/>
    <s v="Amazon (FBA)"/>
    <s v="Delivered"/>
    <s v="Gujarat"/>
  </r>
  <r>
    <s v="IN-AMD-108549"/>
    <x v="815"/>
    <s v="Apparel &amp; Fashion"/>
    <s v="Men Denim Jeans"/>
    <n v="3"/>
    <n v="726.88"/>
    <n v="0.1"/>
    <x v="8528"/>
    <n v="299.25"/>
    <s v="UPI"/>
    <s v="Amazon (FBA)"/>
    <s v="Delivered"/>
    <s v="Telangana"/>
  </r>
  <r>
    <s v="IN-AMD-108550"/>
    <x v="749"/>
    <s v="Electronics &amp; Mobiles"/>
    <s v="Power Bank 20000mAh"/>
    <n v="2"/>
    <n v="10851.19"/>
    <n v="0.05"/>
    <x v="8529"/>
    <n v="0"/>
    <s v="UPI"/>
    <s v="Seller Flex"/>
    <s v="Returned"/>
    <s v="Tamil Nadu"/>
  </r>
  <r>
    <s v="IN-AMD-108551"/>
    <x v="567"/>
    <s v="Electronics &amp; Mobiles"/>
    <s v="Power Bank 20000mAh"/>
    <n v="2"/>
    <n v="23966.32"/>
    <n v="0.1"/>
    <x v="8530"/>
    <n v="6518.43"/>
    <s v="UPI"/>
    <s v="Amazon (FBA)"/>
    <s v="Delivered"/>
    <s v="Gujarat"/>
  </r>
  <r>
    <s v="IN-AMD-108552"/>
    <x v="12"/>
    <s v="Electronics &amp; Mobiles"/>
    <s v="Smartwatch"/>
    <n v="3"/>
    <n v="24830.1"/>
    <n v="0"/>
    <x v="8531"/>
    <n v="18173.87"/>
    <s v="Amazon Pay Later"/>
    <s v="Seller Flex"/>
    <s v="Delivered"/>
    <s v="Gujarat"/>
  </r>
  <r>
    <s v="IN-AMD-108553"/>
    <x v="634"/>
    <s v="Beauty &amp; Personal Care"/>
    <s v="Ayurvedic Hair Oil"/>
    <n v="2"/>
    <n v="1434.02"/>
    <n v="0.05"/>
    <x v="8532"/>
    <n v="448.33"/>
    <s v="UPI"/>
    <s v="Merchant (FBM)"/>
    <s v="Delivered"/>
    <s v="Tamil Nadu"/>
  </r>
  <r>
    <s v="IN-AMD-108554"/>
    <x v="703"/>
    <s v="Electronics &amp; Mobiles"/>
    <s v="5G Smartphone"/>
    <n v="4"/>
    <n v="29205.38"/>
    <n v="0.1"/>
    <x v="8533"/>
    <n v="36401.68"/>
    <s v="UPI"/>
    <s v="Seller Flex"/>
    <s v="Delivered"/>
    <s v="Gujarat"/>
  </r>
  <r>
    <s v="IN-AMD-108555"/>
    <x v="707"/>
    <s v="Apparel &amp; Fashion"/>
    <s v="Sports Shoes"/>
    <n v="4"/>
    <n v="2308.4"/>
    <n v="0.15"/>
    <x v="8534"/>
    <n v="1440"/>
    <s v="Cash on Delivery (COD)"/>
    <s v="Amazon (FBA)"/>
    <s v="Delivered"/>
    <s v="Gujarat"/>
  </r>
  <r>
    <s v="IN-AMD-108556"/>
    <x v="938"/>
    <s v="Electronics &amp; Mobiles"/>
    <s v="5G Smartphone"/>
    <n v="3"/>
    <n v="24294.09"/>
    <n v="0"/>
    <x v="8535"/>
    <n v="20863.099999999999"/>
    <s v="Credit/Debit Card"/>
    <s v="Amazon (FBA)"/>
    <s v="Delivered"/>
    <s v="Maharashtra"/>
  </r>
  <r>
    <s v="IN-AMD-108557"/>
    <x v="488"/>
    <s v="Home &amp; Kitchen"/>
    <s v="Water Purifier"/>
    <n v="2"/>
    <n v="4045.88"/>
    <n v="0"/>
    <x v="8536"/>
    <n v="1578.77"/>
    <s v="UPI"/>
    <s v="Amazon (FBA)"/>
    <s v="Shipped"/>
    <s v="Gujarat"/>
  </r>
  <r>
    <s v="IN-AMD-108558"/>
    <x v="387"/>
    <s v="Electronics &amp; Mobiles"/>
    <s v="Smartwatch"/>
    <n v="4"/>
    <n v="18267.009999999998"/>
    <n v="0"/>
    <x v="8537"/>
    <n v="14776.83"/>
    <s v="Credit/Debit Card"/>
    <s v="Seller Flex"/>
    <s v="Delivered"/>
    <s v="Maharashtra"/>
  </r>
  <r>
    <s v="IN-AMD-108559"/>
    <x v="392"/>
    <s v="Electronics &amp; Mobiles"/>
    <s v="5G Smartphone"/>
    <n v="3"/>
    <n v="21760.73"/>
    <n v="0.1"/>
    <x v="8538"/>
    <n v="11255.57"/>
    <s v="Net Banking"/>
    <s v="Seller Flex"/>
    <s v="Delivered"/>
    <s v="Karnataka"/>
  </r>
  <r>
    <s v="IN-AMD-108560"/>
    <x v="472"/>
    <s v="Apparel &amp; Fashion"/>
    <s v="Saree with Unstitched Blouse"/>
    <n v="4"/>
    <n v="2983.14"/>
    <n v="0.1"/>
    <x v="8539"/>
    <n v="1556.35"/>
    <s v="Credit/Debit Card"/>
    <s v="Seller Flex"/>
    <s v="Delivered"/>
    <s v="Tamil Nadu"/>
  </r>
  <r>
    <s v="IN-AMD-108561"/>
    <x v="265"/>
    <s v="Home &amp; Kitchen"/>
    <s v="Water Purifier"/>
    <n v="3"/>
    <n v="2788.63"/>
    <n v="0"/>
    <x v="8540"/>
    <n v="2788.66"/>
    <s v="Cash on Delivery (COD)"/>
    <s v="Seller Flex"/>
    <s v="Delivered"/>
    <s v="Karnataka"/>
  </r>
  <r>
    <s v="IN-AMD-108562"/>
    <x v="148"/>
    <s v="Electronics &amp; Mobiles"/>
    <s v="5G Smartphone"/>
    <n v="1"/>
    <n v="7460.32"/>
    <n v="0.1"/>
    <x v="8541"/>
    <n v="2008.5"/>
    <s v="UPI"/>
    <s v="Seller Flex"/>
    <s v="Delivered"/>
    <s v="Gujarat"/>
  </r>
  <r>
    <s v="IN-AMD-108563"/>
    <x v="435"/>
    <s v="Electronics &amp; Mobiles"/>
    <s v="5G Smartphone"/>
    <n v="1"/>
    <n v="15184.14"/>
    <n v="0.15"/>
    <x v="8542"/>
    <n v="2252.2800000000002"/>
    <s v="UPI"/>
    <s v="Merchant (FBM)"/>
    <s v="Delivered"/>
    <s v="West Bengal"/>
  </r>
  <r>
    <s v="IN-AMD-108564"/>
    <x v="959"/>
    <s v="Electronics &amp; Mobiles"/>
    <s v="Laptop Backpack"/>
    <n v="3"/>
    <n v="31164.16"/>
    <n v="0"/>
    <x v="8543"/>
    <n v="17830.63"/>
    <s v="Credit/Debit Card"/>
    <s v="Seller Flex"/>
    <s v="Delivered"/>
    <s v="Tamil Nadu"/>
  </r>
  <r>
    <s v="IN-AMD-108565"/>
    <x v="203"/>
    <s v="Pantry &amp; Groceries"/>
    <s v="Organic Turmeric Powder"/>
    <n v="1"/>
    <n v="1034.5999999999999"/>
    <n v="0.05"/>
    <x v="8544"/>
    <n v="217.66"/>
    <s v="UPI"/>
    <s v="Seller Flex"/>
    <s v="Delivered"/>
    <s v="West Bengal"/>
  </r>
  <r>
    <s v="IN-AMD-108566"/>
    <x v="18"/>
    <s v="Apparel &amp; Fashion"/>
    <s v="Cotton Kurta Set"/>
    <n v="1"/>
    <n v="2859.33"/>
    <n v="0.15"/>
    <x v="8545"/>
    <n v="724.67"/>
    <s v="Cash on Delivery (COD)"/>
    <s v="Amazon (FBA)"/>
    <s v="Delivered"/>
    <s v="West Bengal"/>
  </r>
  <r>
    <s v="IN-AMD-108567"/>
    <x v="556"/>
    <s v="Home &amp; Kitchen"/>
    <s v="Induction Cooktop"/>
    <n v="2"/>
    <n v="3181.88"/>
    <n v="0.1"/>
    <x v="8546"/>
    <n v="1841.76"/>
    <s v="UPI"/>
    <s v="Amazon (FBA)"/>
    <s v="Delivered"/>
    <s v="Karnataka"/>
  </r>
  <r>
    <s v="IN-AMD-108568"/>
    <x v="600"/>
    <s v="Electronics &amp; Mobiles"/>
    <s v="Power Bank 20000mAh"/>
    <n v="1"/>
    <n v="4424.45"/>
    <n v="0.05"/>
    <x v="8547"/>
    <n v="1246.71"/>
    <s v="UPI"/>
    <s v="Amazon (FBA)"/>
    <s v="Delivered"/>
    <s v="Maharashtra"/>
  </r>
  <r>
    <s v="IN-AMD-108569"/>
    <x v="337"/>
    <s v="Apparel &amp; Fashion"/>
    <s v="Men Denim Jeans"/>
    <n v="2"/>
    <n v="1953.94"/>
    <n v="0.15"/>
    <x v="8548"/>
    <n v="1124.44"/>
    <s v="UPI"/>
    <s v="Amazon (FBA)"/>
    <s v="Delivered"/>
    <s v="Uttar Pradesh"/>
  </r>
  <r>
    <s v="IN-AMD-108570"/>
    <x v="178"/>
    <s v="Electronics &amp; Mobiles"/>
    <s v="5G Smartphone"/>
    <n v="1"/>
    <n v="11534.71"/>
    <n v="0.2"/>
    <x v="8549"/>
    <n v="2722.79"/>
    <s v="UPI"/>
    <s v="Seller Flex"/>
    <s v="Delivered"/>
    <s v="West Bengal"/>
  </r>
  <r>
    <s v="IN-AMD-108571"/>
    <x v="253"/>
    <s v="Electronics &amp; Mobiles"/>
    <s v="Laptop Backpack"/>
    <n v="1"/>
    <n v="19545.09"/>
    <n v="0.05"/>
    <x v="8550"/>
    <n v="3184.55"/>
    <s v="UPI"/>
    <s v="Amazon (FBA)"/>
    <s v="Delivered"/>
    <s v="Kerala"/>
  </r>
  <r>
    <s v="IN-AMD-108572"/>
    <x v="846"/>
    <s v="Apparel &amp; Fashion"/>
    <s v="Saree with Unstitched Blouse"/>
    <n v="4"/>
    <n v="753.44"/>
    <n v="0.1"/>
    <x v="8551"/>
    <n v="561.64"/>
    <s v="UPI"/>
    <s v="Amazon (FBA)"/>
    <s v="Delivered"/>
    <s v="Maharashtra"/>
  </r>
  <r>
    <s v="IN-AMD-108573"/>
    <x v="23"/>
    <s v="Apparel &amp; Fashion"/>
    <s v="Printed T-Shirt"/>
    <n v="3"/>
    <n v="523.47"/>
    <n v="0"/>
    <x v="8552"/>
    <n v="456.62"/>
    <s v="UPI"/>
    <s v="Amazon (FBA)"/>
    <s v="Shipped"/>
    <s v="Delhi"/>
  </r>
  <r>
    <s v="IN-AMD-108574"/>
    <x v="107"/>
    <s v="Electronics &amp; Mobiles"/>
    <s v="Wireless Earbuds"/>
    <n v="1"/>
    <n v="18542.900000000001"/>
    <n v="0"/>
    <x v="8553"/>
    <n v="0"/>
    <s v="UPI"/>
    <s v="Merchant (FBM)"/>
    <s v="Cancelled"/>
    <s v="Telangana"/>
  </r>
  <r>
    <s v="IN-AMD-108575"/>
    <x v="78"/>
    <s v="Home &amp; Kitchen"/>
    <s v="Cotton Bedsheet Double"/>
    <n v="3"/>
    <n v="5501.6"/>
    <n v="0.1"/>
    <x v="8554"/>
    <n v="2567.5100000000002"/>
    <s v="UPI"/>
    <s v="Amazon (FBA)"/>
    <s v="Delivered"/>
    <s v="Delhi"/>
  </r>
  <r>
    <s v="IN-AMD-108576"/>
    <x v="103"/>
    <s v="Pantry &amp; Groceries"/>
    <s v="Assorted Dry Fruits 500g"/>
    <n v="3"/>
    <n v="224.03"/>
    <n v="0.05"/>
    <x v="8555"/>
    <n v="0"/>
    <s v="Net Banking"/>
    <s v="Amazon (FBA)"/>
    <s v="Returned"/>
    <s v="Karnataka"/>
  </r>
  <r>
    <s v="IN-AMD-108577"/>
    <x v="562"/>
    <s v="Apparel &amp; Fashion"/>
    <s v="Sports Shoes"/>
    <n v="4"/>
    <n v="2368.5"/>
    <n v="0.15"/>
    <x v="8556"/>
    <n v="2197.81"/>
    <s v="UPI"/>
    <s v="Amazon (FBA)"/>
    <s v="Delivered"/>
    <s v="Uttar Pradesh"/>
  </r>
  <r>
    <s v="IN-AMD-108578"/>
    <x v="311"/>
    <s v="Home &amp; Kitchen"/>
    <s v="Water Purifier"/>
    <n v="3"/>
    <n v="2027.97"/>
    <n v="0.15"/>
    <x v="8557"/>
    <n v="832.53"/>
    <s v="UPI"/>
    <s v="Amazon (FBA)"/>
    <s v="Shipped"/>
    <s v="Gujarat"/>
  </r>
  <r>
    <s v="IN-AMD-108579"/>
    <x v="771"/>
    <s v="Pantry &amp; Groceries"/>
    <s v="Filter Coffee Powder"/>
    <n v="3"/>
    <n v="374.32"/>
    <n v="0"/>
    <x v="8558"/>
    <n v="158.58000000000001"/>
    <s v="UPI"/>
    <s v="Seller Flex"/>
    <s v="Delivered"/>
    <s v="Kerala"/>
  </r>
  <r>
    <s v="IN-AMD-108580"/>
    <x v="656"/>
    <s v="Beauty &amp; Personal Care"/>
    <s v="Sunscreen Gel SPF 50"/>
    <n v="1"/>
    <n v="1353.69"/>
    <n v="0.1"/>
    <x v="8559"/>
    <n v="415.86"/>
    <s v="Credit/Debit Card"/>
    <s v="Seller Flex"/>
    <s v="Delivered"/>
    <s v="Rajasthan"/>
  </r>
  <r>
    <s v="IN-AMD-108581"/>
    <x v="563"/>
    <s v="Apparel &amp; Fashion"/>
    <s v="Cotton Kurta Set"/>
    <n v="4"/>
    <n v="1995.83"/>
    <n v="0.15"/>
    <x v="8560"/>
    <n v="1592.72"/>
    <s v="Net Banking"/>
    <s v="Amazon (FBA)"/>
    <s v="Delivered"/>
    <s v="Delhi"/>
  </r>
  <r>
    <s v="IN-AMD-108582"/>
    <x v="557"/>
    <s v="Home &amp; Kitchen"/>
    <s v="Stainless Steel Dinner Set"/>
    <n v="3"/>
    <n v="3296.37"/>
    <n v="0"/>
    <x v="8561"/>
    <n v="2144.06"/>
    <s v="Credit/Debit Card"/>
    <s v="Amazon (FBA)"/>
    <s v="Delivered"/>
    <s v="Karnataka"/>
  </r>
  <r>
    <s v="IN-AMD-108583"/>
    <x v="784"/>
    <s v="Electronics &amp; Mobiles"/>
    <s v="Smartwatch"/>
    <n v="1"/>
    <n v="3836.94"/>
    <n v="0.05"/>
    <x v="8562"/>
    <n v="1105.1099999999999"/>
    <s v="Cash on Delivery (COD)"/>
    <s v="Seller Flex"/>
    <s v="Delivered"/>
    <s v="West Bengal"/>
  </r>
  <r>
    <s v="IN-AMD-108584"/>
    <x v="813"/>
    <s v="Apparel &amp; Fashion"/>
    <s v="Cotton Kurta Set"/>
    <n v="4"/>
    <n v="2623.47"/>
    <n v="0"/>
    <x v="8563"/>
    <n v="2874.48"/>
    <s v="UPI"/>
    <s v="Amazon (FBA)"/>
    <s v="Delivered"/>
    <s v="Telangana"/>
  </r>
  <r>
    <s v="IN-AMD-108585"/>
    <x v="857"/>
    <s v="Electronics &amp; Mobiles"/>
    <s v="Laptop Backpack"/>
    <n v="1"/>
    <n v="27036.7"/>
    <n v="0"/>
    <x v="8564"/>
    <n v="6714.77"/>
    <s v="Cash on Delivery (COD)"/>
    <s v="Amazon (FBA)"/>
    <s v="Delivered"/>
    <s v="Telangana"/>
  </r>
  <r>
    <s v="IN-AMD-108586"/>
    <x v="450"/>
    <s v="Electronics &amp; Mobiles"/>
    <s v="Laptop Backpack"/>
    <n v="4"/>
    <n v="10600.16"/>
    <n v="0.1"/>
    <x v="8565"/>
    <n v="6588.11"/>
    <s v="Cash on Delivery (COD)"/>
    <s v="Merchant (FBM)"/>
    <s v="Delivered"/>
    <s v="Delhi"/>
  </r>
  <r>
    <s v="IN-AMD-108587"/>
    <x v="628"/>
    <s v="Apparel &amp; Fashion"/>
    <s v="Men Denim Jeans"/>
    <n v="4"/>
    <n v="1045.05"/>
    <n v="0.05"/>
    <x v="8566"/>
    <n v="983.73"/>
    <s v="UPI"/>
    <s v="Merchant (FBM)"/>
    <s v="Delivered"/>
    <s v="Karnataka"/>
  </r>
  <r>
    <s v="IN-AMD-108588"/>
    <x v="903"/>
    <s v="Electronics &amp; Mobiles"/>
    <s v="Laptop Backpack"/>
    <n v="2"/>
    <n v="7630.41"/>
    <n v="0"/>
    <x v="8567"/>
    <n v="3727.82"/>
    <s v="Net Banking"/>
    <s v="Seller Flex"/>
    <s v="Delivered"/>
    <s v="West Bengal"/>
  </r>
  <r>
    <s v="IN-AMD-108589"/>
    <x v="511"/>
    <s v="Home &amp; Kitchen"/>
    <s v="Cotton Bedsheet Double"/>
    <n v="2"/>
    <n v="658.88"/>
    <n v="0"/>
    <x v="8568"/>
    <n v="188.88"/>
    <s v="Credit/Debit Card"/>
    <s v="Amazon (FBA)"/>
    <s v="Delivered"/>
    <s v="Delhi"/>
  </r>
  <r>
    <s v="IN-AMD-108590"/>
    <x v="626"/>
    <s v="Apparel &amp; Fashion"/>
    <s v="Sports Shoes"/>
    <n v="2"/>
    <n v="2522.96"/>
    <n v="0"/>
    <x v="8569"/>
    <n v="1187.26"/>
    <s v="UPI"/>
    <s v="Amazon (FBA)"/>
    <s v="Shipped"/>
    <s v="Telangana"/>
  </r>
  <r>
    <s v="IN-AMD-108591"/>
    <x v="769"/>
    <s v="Apparel &amp; Fashion"/>
    <s v="Men Denim Jeans"/>
    <n v="3"/>
    <n v="421.66"/>
    <n v="0.15"/>
    <x v="8570"/>
    <n v="0"/>
    <s v="Cash on Delivery (COD)"/>
    <s v="Amazon (FBA)"/>
    <s v="Cancelled"/>
    <s v="Gujarat"/>
  </r>
  <r>
    <s v="IN-AMD-108592"/>
    <x v="516"/>
    <s v="Electronics &amp; Mobiles"/>
    <s v="Smartwatch"/>
    <n v="1"/>
    <n v="9166.08"/>
    <n v="0"/>
    <x v="8571"/>
    <n v="2640.95"/>
    <s v="UPI"/>
    <s v="Amazon (FBA)"/>
    <s v="Delivered"/>
    <s v="Delhi"/>
  </r>
  <r>
    <s v="IN-AMD-108593"/>
    <x v="961"/>
    <s v="Electronics &amp; Mobiles"/>
    <s v="Wireless Earbuds"/>
    <n v="4"/>
    <n v="14451.84"/>
    <n v="0.05"/>
    <x v="8572"/>
    <n v="13605.16"/>
    <s v="UPI"/>
    <s v="Seller Flex"/>
    <s v="Delivered"/>
    <s v="Telangana"/>
  </r>
  <r>
    <s v="IN-AMD-108594"/>
    <x v="553"/>
    <s v="Home &amp; Kitchen"/>
    <s v="Induction Cooktop"/>
    <n v="1"/>
    <n v="4370.82"/>
    <n v="0"/>
    <x v="8573"/>
    <n v="0"/>
    <s v="Cash on Delivery (COD)"/>
    <s v="Amazon (FBA)"/>
    <s v="Returned"/>
    <s v="Delhi"/>
  </r>
  <r>
    <s v="IN-AMD-108595"/>
    <x v="130"/>
    <s v="Pantry &amp; Groceries"/>
    <s v="Organic Turmeric Powder"/>
    <n v="3"/>
    <n v="380.87"/>
    <n v="0.1"/>
    <x v="8574"/>
    <n v="257.47000000000003"/>
    <s v="Net Banking"/>
    <s v="Amazon (FBA)"/>
    <s v="Delivered"/>
    <s v="Uttar Pradesh"/>
  </r>
  <r>
    <s v="IN-AMD-108596"/>
    <x v="58"/>
    <s v="Electronics &amp; Mobiles"/>
    <s v="Wireless Earbuds"/>
    <n v="2"/>
    <n v="23045.62"/>
    <n v="0.1"/>
    <x v="8575"/>
    <n v="7560.33"/>
    <s v="Cash on Delivery (COD)"/>
    <s v="Amazon (FBA)"/>
    <s v="Delivered"/>
    <s v="West Bengal"/>
  </r>
  <r>
    <s v="IN-AMD-108597"/>
    <x v="277"/>
    <s v="Electronics &amp; Mobiles"/>
    <s v="Power Bank 20000mAh"/>
    <n v="2"/>
    <n v="2254.41"/>
    <n v="0.25"/>
    <x v="8576"/>
    <n v="1086.9000000000001"/>
    <s v="Cash on Delivery (COD)"/>
    <s v="Amazon (FBA)"/>
    <s v="Delivered"/>
    <s v="Karnataka"/>
  </r>
  <r>
    <s v="IN-AMD-108598"/>
    <x v="524"/>
    <s v="Beauty &amp; Personal Care"/>
    <s v="Ubtan Face Wash"/>
    <n v="1"/>
    <n v="780.37"/>
    <n v="0.15"/>
    <x v="8577"/>
    <n v="173.84"/>
    <s v="UPI"/>
    <s v="Amazon (FBA)"/>
    <s v="Delivered"/>
    <s v="West Bengal"/>
  </r>
  <r>
    <s v="IN-AMD-108599"/>
    <x v="511"/>
    <s v="Electronics &amp; Mobiles"/>
    <s v="5G Smartphone"/>
    <n v="1"/>
    <n v="25507.77"/>
    <n v="0.2"/>
    <x v="8578"/>
    <n v="5653.45"/>
    <s v="UPI"/>
    <s v="Merchant (FBM)"/>
    <s v="Delivered"/>
    <s v="Karnataka"/>
  </r>
  <r>
    <s v="IN-AMD-108600"/>
    <x v="338"/>
    <s v="Beauty &amp; Personal Care"/>
    <s v="Ayurvedic Hair Oil"/>
    <n v="4"/>
    <n v="397.09"/>
    <n v="0.1"/>
    <x v="8579"/>
    <n v="336.81"/>
    <s v="UPI"/>
    <s v="Merchant (FBM)"/>
    <s v="Delivered"/>
    <s v="Delhi"/>
  </r>
  <r>
    <s v="IN-AMD-108601"/>
    <x v="145"/>
    <s v="Apparel &amp; Fashion"/>
    <s v="Cotton Kurta Set"/>
    <n v="1"/>
    <n v="2536.38"/>
    <n v="0.15"/>
    <x v="8580"/>
    <n v="331.38"/>
    <s v="Net Banking"/>
    <s v="Amazon (FBA)"/>
    <s v="Delivered"/>
    <s v="Karnataka"/>
  </r>
  <r>
    <s v="IN-AMD-108602"/>
    <x v="644"/>
    <s v="Apparel &amp; Fashion"/>
    <s v="Cotton Kurta Set"/>
    <n v="4"/>
    <n v="2531.9499999999998"/>
    <n v="0.2"/>
    <x v="8581"/>
    <n v="1270.4100000000001"/>
    <s v="UPI"/>
    <s v="Amazon (FBA)"/>
    <s v="Delivered"/>
    <s v="Maharashtra"/>
  </r>
  <r>
    <s v="IN-AMD-108603"/>
    <x v="36"/>
    <s v="Apparel &amp; Fashion"/>
    <s v="Printed T-Shirt"/>
    <n v="4"/>
    <n v="1099.23"/>
    <n v="0"/>
    <x v="8582"/>
    <n v="0"/>
    <s v="UPI"/>
    <s v="Seller Flex"/>
    <s v="Cancelled"/>
    <s v="Maharashtra"/>
  </r>
  <r>
    <s v="IN-AMD-108604"/>
    <x v="17"/>
    <s v="Electronics &amp; Mobiles"/>
    <s v="5G Smartphone"/>
    <n v="2"/>
    <n v="3347.98"/>
    <n v="0.2"/>
    <x v="8583"/>
    <n v="1716.08"/>
    <s v="Cash on Delivery (COD)"/>
    <s v="Merchant (FBM)"/>
    <s v="Delivered"/>
    <s v="Karnataka"/>
  </r>
  <r>
    <s v="IN-AMD-108605"/>
    <x v="245"/>
    <s v="Apparel &amp; Fashion"/>
    <s v="Saree with Unstitched Blouse"/>
    <n v="1"/>
    <n v="447.08"/>
    <n v="0"/>
    <x v="8584"/>
    <n v="66.11"/>
    <s v="Cash on Delivery (COD)"/>
    <s v="Merchant (FBM)"/>
    <s v="Delivered"/>
    <s v="Uttar Pradesh"/>
  </r>
  <r>
    <s v="IN-AMD-108606"/>
    <x v="91"/>
    <s v="Beauty &amp; Personal Care"/>
    <s v="Ubtan Face Wash"/>
    <n v="2"/>
    <n v="443.23"/>
    <n v="0.15"/>
    <x v="8585"/>
    <n v="177.55"/>
    <s v="UPI"/>
    <s v="Amazon (FBA)"/>
    <s v="Delivered"/>
    <s v="Tamil Nadu"/>
  </r>
  <r>
    <s v="IN-AMD-108607"/>
    <x v="639"/>
    <s v="Home &amp; Kitchen"/>
    <s v="Cotton Bedsheet Double"/>
    <n v="4"/>
    <n v="1123.01"/>
    <n v="0.15"/>
    <x v="8586"/>
    <n v="493.07"/>
    <s v="UPI"/>
    <s v="Amazon (FBA)"/>
    <s v="Delivered"/>
    <s v="Karnataka"/>
  </r>
  <r>
    <s v="IN-AMD-108608"/>
    <x v="857"/>
    <s v="Home &amp; Kitchen"/>
    <s v="Water Purifier"/>
    <n v="2"/>
    <n v="5945.9"/>
    <n v="0"/>
    <x v="8587"/>
    <n v="3811.53"/>
    <s v="UPI"/>
    <s v="Seller Flex"/>
    <s v="Delivered"/>
    <s v="Delhi"/>
  </r>
  <r>
    <s v="IN-AMD-108609"/>
    <x v="846"/>
    <s v="Beauty &amp; Personal Care"/>
    <s v="Matte Lipstick"/>
    <n v="2"/>
    <n v="1032.42"/>
    <n v="0.25"/>
    <x v="8588"/>
    <n v="278.97000000000003"/>
    <s v="Cash on Delivery (COD)"/>
    <s v="Amazon (FBA)"/>
    <s v="Delivered"/>
    <s v="Uttar Pradesh"/>
  </r>
  <r>
    <s v="IN-AMD-108610"/>
    <x v="960"/>
    <s v="Electronics &amp; Mobiles"/>
    <s v="Power Bank 20000mAh"/>
    <n v="4"/>
    <n v="27621.25"/>
    <n v="0.2"/>
    <x v="8589"/>
    <n v="0"/>
    <s v="Net Banking"/>
    <s v="Amazon (FBA)"/>
    <s v="Cancelled"/>
    <s v="Gujarat"/>
  </r>
  <r>
    <s v="IN-AMD-108611"/>
    <x v="196"/>
    <s v="Home &amp; Kitchen"/>
    <s v="Stainless Steel Dinner Set"/>
    <n v="3"/>
    <n v="3176.2"/>
    <n v="0.1"/>
    <x v="8590"/>
    <n v="1352.86"/>
    <s v="Credit/Debit Card"/>
    <s v="Amazon (FBA)"/>
    <s v="Delivered"/>
    <s v="Karnataka"/>
  </r>
  <r>
    <s v="IN-AMD-108612"/>
    <x v="7"/>
    <s v="Apparel &amp; Fashion"/>
    <s v="Printed T-Shirt"/>
    <n v="3"/>
    <n v="1180.73"/>
    <n v="0"/>
    <x v="8591"/>
    <n v="680.65"/>
    <s v="Credit/Debit Card"/>
    <s v="Amazon (FBA)"/>
    <s v="Delivered"/>
    <s v="Gujarat"/>
  </r>
  <r>
    <s v="IN-AMD-108613"/>
    <x v="427"/>
    <s v="Beauty &amp; Personal Care"/>
    <s v="Ayurvedic Hair Oil"/>
    <n v="1"/>
    <n v="1420.84"/>
    <n v="0.1"/>
    <x v="8592"/>
    <n v="269.02"/>
    <s v="UPI"/>
    <s v="Amazon (FBA)"/>
    <s v="Delivered"/>
    <s v="Delhi"/>
  </r>
  <r>
    <s v="IN-AMD-108614"/>
    <x v="552"/>
    <s v="Apparel &amp; Fashion"/>
    <s v="Cotton Kurta Set"/>
    <n v="2"/>
    <n v="1491.87"/>
    <n v="0.05"/>
    <x v="8593"/>
    <n v="444.36"/>
    <s v="UPI"/>
    <s v="Amazon (FBA)"/>
    <s v="Shipped"/>
    <s v="Delhi"/>
  </r>
  <r>
    <s v="IN-AMD-108615"/>
    <x v="176"/>
    <s v="Home &amp; Kitchen"/>
    <s v="Stainless Steel Dinner Set"/>
    <n v="1"/>
    <n v="3246.6"/>
    <n v="0.2"/>
    <x v="8594"/>
    <n v="480.02"/>
    <s v="Cash on Delivery (COD)"/>
    <s v="Amazon (FBA)"/>
    <s v="Delivered"/>
    <s v="Tamil Nadu"/>
  </r>
  <r>
    <s v="IN-AMD-108616"/>
    <x v="502"/>
    <s v="Beauty &amp; Personal Care"/>
    <s v="Sunscreen Gel SPF 50"/>
    <n v="2"/>
    <n v="1413.79"/>
    <n v="0.05"/>
    <x v="8595"/>
    <n v="745.29"/>
    <s v="Credit/Debit Card"/>
    <s v="Seller Flex"/>
    <s v="Delivered"/>
    <s v="Delhi"/>
  </r>
  <r>
    <s v="IN-AMD-108617"/>
    <x v="147"/>
    <s v="Apparel &amp; Fashion"/>
    <s v="Men Denim Jeans"/>
    <n v="1"/>
    <n v="2814.01"/>
    <n v="0.1"/>
    <x v="8596"/>
    <n v="809.09"/>
    <s v="Credit/Debit Card"/>
    <s v="Merchant (FBM)"/>
    <s v="Delivered"/>
    <s v="Karnataka"/>
  </r>
  <r>
    <s v="IN-AMD-108618"/>
    <x v="784"/>
    <s v="Electronics &amp; Mobiles"/>
    <s v="Smartwatch"/>
    <n v="1"/>
    <n v="6326.34"/>
    <n v="0.1"/>
    <x v="8597"/>
    <n v="1531.86"/>
    <s v="Cash on Delivery (COD)"/>
    <s v="Amazon (FBA)"/>
    <s v="Delivered"/>
    <s v="Gujarat"/>
  </r>
  <r>
    <s v="IN-AMD-108619"/>
    <x v="276"/>
    <s v="Apparel &amp; Fashion"/>
    <s v="Men Denim Jeans"/>
    <n v="4"/>
    <n v="2992.41"/>
    <n v="0"/>
    <x v="8598"/>
    <n v="4086.83"/>
    <s v="Credit/Debit Card"/>
    <s v="Seller Flex"/>
    <s v="Delivered"/>
    <s v="Delhi"/>
  </r>
  <r>
    <s v="IN-AMD-108620"/>
    <x v="805"/>
    <s v="Apparel &amp; Fashion"/>
    <s v="Men Denim Jeans"/>
    <n v="3"/>
    <n v="578.02"/>
    <n v="0.1"/>
    <x v="8599"/>
    <n v="0"/>
    <s v="UPI"/>
    <s v="Amazon (FBA)"/>
    <s v="Cancelled"/>
    <s v="Maharashtra"/>
  </r>
  <r>
    <s v="IN-AMD-108621"/>
    <x v="597"/>
    <s v="Home &amp; Kitchen"/>
    <s v="Mixer Grinder 750W"/>
    <n v="3"/>
    <n v="703.16"/>
    <n v="0.05"/>
    <x v="8600"/>
    <n v="407.12"/>
    <s v="Amazon Pay Later"/>
    <s v="Merchant (FBM)"/>
    <s v="Delivered"/>
    <s v="Delhi"/>
  </r>
  <r>
    <s v="IN-AMD-108622"/>
    <x v="636"/>
    <s v="Pantry &amp; Groceries"/>
    <s v="Filter Coffee Powder"/>
    <n v="3"/>
    <n v="622.85"/>
    <n v="0.05"/>
    <x v="8601"/>
    <n v="347.36"/>
    <s v="UPI"/>
    <s v="Seller Flex"/>
    <s v="Delivered"/>
    <s v="Karnataka"/>
  </r>
  <r>
    <s v="IN-AMD-108623"/>
    <x v="962"/>
    <s v="Apparel &amp; Fashion"/>
    <s v="Men Denim Jeans"/>
    <n v="4"/>
    <n v="2333.87"/>
    <n v="0.2"/>
    <x v="8602"/>
    <n v="1806.92"/>
    <s v="UPI"/>
    <s v="Amazon (FBA)"/>
    <s v="Delivered"/>
    <s v="Tamil Nadu"/>
  </r>
  <r>
    <s v="IN-AMD-108624"/>
    <x v="60"/>
    <s v="Apparel &amp; Fashion"/>
    <s v="Saree with Unstitched Blouse"/>
    <n v="3"/>
    <n v="1470.61"/>
    <n v="0"/>
    <x v="8603"/>
    <n v="1252.9000000000001"/>
    <s v="Credit/Debit Card"/>
    <s v="Amazon (FBA)"/>
    <s v="Shipped"/>
    <s v="Uttar Pradesh"/>
  </r>
  <r>
    <s v="IN-AMD-108625"/>
    <x v="29"/>
    <s v="Home &amp; Kitchen"/>
    <s v="Water Purifier"/>
    <n v="4"/>
    <n v="5340.09"/>
    <n v="0.05"/>
    <x v="8604"/>
    <n v="3423.75"/>
    <s v="UPI"/>
    <s v="Amazon (FBA)"/>
    <s v="Delivered"/>
    <s v="Maharashtra"/>
  </r>
  <r>
    <s v="IN-AMD-108626"/>
    <x v="963"/>
    <s v="Electronics &amp; Mobiles"/>
    <s v="Wireless Earbuds"/>
    <n v="2"/>
    <n v="23593.14"/>
    <n v="0"/>
    <x v="8605"/>
    <n v="14608.71"/>
    <s v="UPI"/>
    <s v="Amazon (FBA)"/>
    <s v="Delivered"/>
    <s v="West Bengal"/>
  </r>
  <r>
    <s v="IN-AMD-108627"/>
    <x v="962"/>
    <s v="Electronics &amp; Mobiles"/>
    <s v="Smartwatch"/>
    <n v="4"/>
    <n v="31641.98"/>
    <n v="0"/>
    <x v="8606"/>
    <n v="25050.48"/>
    <s v="Credit/Debit Card"/>
    <s v="Merchant (FBM)"/>
    <s v="Delivered"/>
    <s v="Delhi"/>
  </r>
  <r>
    <s v="IN-AMD-108628"/>
    <x v="788"/>
    <s v="Pantry &amp; Groceries"/>
    <s v="Filter Coffee Powder"/>
    <n v="1"/>
    <n v="1000.61"/>
    <n v="0.1"/>
    <x v="8607"/>
    <n v="203.94"/>
    <s v="UPI"/>
    <s v="Merchant (FBM)"/>
    <s v="Delivered"/>
    <s v="Tamil Nadu"/>
  </r>
  <r>
    <s v="IN-AMD-108629"/>
    <x v="712"/>
    <s v="Home &amp; Kitchen"/>
    <s v="Stainless Steel Dinner Set"/>
    <n v="1"/>
    <n v="4967.99"/>
    <n v="0"/>
    <x v="8608"/>
    <n v="1551.43"/>
    <s v="UPI"/>
    <s v="Amazon (FBA)"/>
    <s v="Delivered"/>
    <s v="Maharashtra"/>
  </r>
  <r>
    <s v="IN-AMD-108630"/>
    <x v="956"/>
    <s v="Electronics &amp; Mobiles"/>
    <s v="5G Smartphone"/>
    <n v="2"/>
    <n v="9512.01"/>
    <n v="0"/>
    <x v="8609"/>
    <n v="0"/>
    <s v="Credit/Debit Card"/>
    <s v="Seller Flex"/>
    <s v="Returned"/>
    <s v="Delhi"/>
  </r>
  <r>
    <s v="IN-AMD-108631"/>
    <x v="120"/>
    <s v="Electronics &amp; Mobiles"/>
    <s v="5G Smartphone"/>
    <n v="2"/>
    <n v="7088.85"/>
    <n v="0.2"/>
    <x v="8610"/>
    <n v="3109.49"/>
    <s v="Cash on Delivery (COD)"/>
    <s v="Seller Flex"/>
    <s v="Delivered"/>
    <s v="Tamil Nadu"/>
  </r>
  <r>
    <s v="IN-AMD-108632"/>
    <x v="340"/>
    <s v="Home &amp; Kitchen"/>
    <s v="Mixer Grinder 750W"/>
    <n v="1"/>
    <n v="1096.1500000000001"/>
    <n v="0.1"/>
    <x v="8173"/>
    <n v="223.58"/>
    <s v="Cash on Delivery (COD)"/>
    <s v="Seller Flex"/>
    <s v="Delivered"/>
    <s v="Maharashtra"/>
  </r>
  <r>
    <s v="IN-AMD-108633"/>
    <x v="352"/>
    <s v="Beauty &amp; Personal Care"/>
    <s v="Electric Trimmer"/>
    <n v="3"/>
    <n v="340.93"/>
    <n v="0"/>
    <x v="8611"/>
    <n v="187.06"/>
    <s v="Credit/Debit Card"/>
    <s v="Merchant (FBM)"/>
    <s v="Shipped"/>
    <s v="Maharashtra"/>
  </r>
  <r>
    <s v="IN-AMD-108634"/>
    <x v="472"/>
    <s v="Beauty &amp; Personal Care"/>
    <s v="Ayurvedic Hair Oil"/>
    <n v="3"/>
    <n v="1298.17"/>
    <n v="0.25"/>
    <x v="8612"/>
    <n v="651.39"/>
    <s v="Cash on Delivery (COD)"/>
    <s v="Amazon (FBA)"/>
    <s v="Shipped"/>
    <s v="Delhi"/>
  </r>
  <r>
    <s v="IN-AMD-108635"/>
    <x v="124"/>
    <s v="Electronics &amp; Mobiles"/>
    <s v="Power Bank 20000mAh"/>
    <n v="3"/>
    <n v="14044.02"/>
    <n v="0.2"/>
    <x v="8613"/>
    <n v="9930.41"/>
    <s v="UPI"/>
    <s v="Amazon (FBA)"/>
    <s v="Delivered"/>
    <s v="Maharashtra"/>
  </r>
  <r>
    <s v="IN-AMD-108636"/>
    <x v="913"/>
    <s v="Pantry &amp; Groceries"/>
    <s v="Assorted Dry Fruits 500g"/>
    <n v="2"/>
    <n v="1001.74"/>
    <n v="0"/>
    <x v="8614"/>
    <n v="548.26"/>
    <s v="Cash on Delivery (COD)"/>
    <s v="Amazon (FBA)"/>
    <s v="Shipped"/>
    <s v="Karnataka"/>
  </r>
  <r>
    <s v="IN-AMD-108637"/>
    <x v="687"/>
    <s v="Home &amp; Kitchen"/>
    <s v="Water Purifier"/>
    <n v="1"/>
    <n v="2230.9"/>
    <n v="0.2"/>
    <x v="8615"/>
    <n v="523.97"/>
    <s v="UPI"/>
    <s v="Amazon (FBA)"/>
    <s v="Delivered"/>
    <s v="Gujarat"/>
  </r>
  <r>
    <s v="IN-AMD-108638"/>
    <x v="443"/>
    <s v="Home &amp; Kitchen"/>
    <s v="Water Purifier"/>
    <n v="4"/>
    <n v="1059.68"/>
    <n v="0.1"/>
    <x v="8616"/>
    <n v="732.97"/>
    <s v="Cash on Delivery (COD)"/>
    <s v="Amazon (FBA)"/>
    <s v="Delivered"/>
    <s v="Uttar Pradesh"/>
  </r>
  <r>
    <s v="IN-AMD-108639"/>
    <x v="61"/>
    <s v="Home &amp; Kitchen"/>
    <s v="Water Purifier"/>
    <n v="2"/>
    <n v="7999.68"/>
    <n v="0.2"/>
    <x v="8617"/>
    <n v="3804.42"/>
    <s v="UPI"/>
    <s v="Amazon (FBA)"/>
    <s v="Delivered"/>
    <s v="Tamil Nadu"/>
  </r>
  <r>
    <s v="IN-AMD-108640"/>
    <x v="798"/>
    <s v="Electronics &amp; Mobiles"/>
    <s v="5G Smartphone"/>
    <n v="1"/>
    <n v="2404.0700000000002"/>
    <n v="0.25"/>
    <x v="8618"/>
    <n v="384.2"/>
    <s v="Cash on Delivery (COD)"/>
    <s v="Amazon (FBA)"/>
    <s v="Shipped"/>
    <s v="Gujarat"/>
  </r>
  <r>
    <s v="IN-AMD-108641"/>
    <x v="436"/>
    <s v="Pantry &amp; Groceries"/>
    <s v="Basmati Rice 5kg"/>
    <n v="3"/>
    <n v="150.27000000000001"/>
    <n v="0.1"/>
    <x v="8619"/>
    <n v="98.79"/>
    <s v="Net Banking"/>
    <s v="Amazon (FBA)"/>
    <s v="Delivered"/>
    <s v="Karnataka"/>
  </r>
  <r>
    <s v="IN-AMD-108642"/>
    <x v="390"/>
    <s v="Electronics &amp; Mobiles"/>
    <s v="Power Bank 20000mAh"/>
    <n v="3"/>
    <n v="4224.72"/>
    <n v="0"/>
    <x v="8620"/>
    <n v="4082.09"/>
    <s v="Cash on Delivery (COD)"/>
    <s v="Seller Flex"/>
    <s v="Delivered"/>
    <s v="Rajasthan"/>
  </r>
  <r>
    <s v="IN-AMD-108643"/>
    <x v="283"/>
    <s v="Electronics &amp; Mobiles"/>
    <s v="Laptop Backpack"/>
    <n v="3"/>
    <n v="27304.33"/>
    <n v="0.2"/>
    <x v="8621"/>
    <n v="18680.72"/>
    <s v="UPI"/>
    <s v="Merchant (FBM)"/>
    <s v="Delivered"/>
    <s v="Karnataka"/>
  </r>
  <r>
    <s v="IN-AMD-108644"/>
    <x v="840"/>
    <s v="Beauty &amp; Personal Care"/>
    <s v="Sunscreen Gel SPF 50"/>
    <n v="1"/>
    <n v="1491.33"/>
    <n v="0.1"/>
    <x v="8622"/>
    <n v="381.92"/>
    <s v="Amazon Pay Later"/>
    <s v="Amazon (FBA)"/>
    <s v="Delivered"/>
    <s v="Tamil Nadu"/>
  </r>
  <r>
    <s v="IN-AMD-108645"/>
    <x v="272"/>
    <s v="Home &amp; Kitchen"/>
    <s v="Cotton Bedsheet Double"/>
    <n v="3"/>
    <n v="1636.17"/>
    <n v="0.05"/>
    <x v="8623"/>
    <n v="0"/>
    <s v="Credit/Debit Card"/>
    <s v="Amazon (FBA)"/>
    <s v="Returned"/>
    <s v="Rajasthan"/>
  </r>
  <r>
    <s v="IN-AMD-108646"/>
    <x v="447"/>
    <s v="Beauty &amp; Personal Care"/>
    <s v="Electric Trimmer"/>
    <n v="1"/>
    <n v="606.52"/>
    <n v="0.05"/>
    <x v="8624"/>
    <n v="145.97999999999999"/>
    <s v="UPI"/>
    <s v="Seller Flex"/>
    <s v="Delivered"/>
    <s v="Delhi"/>
  </r>
  <r>
    <s v="IN-AMD-108647"/>
    <x v="243"/>
    <s v="Apparel &amp; Fashion"/>
    <s v="Saree with Unstitched Blouse"/>
    <n v="2"/>
    <n v="1884.37"/>
    <n v="0.05"/>
    <x v="8625"/>
    <n v="1051"/>
    <s v="Credit/Debit Card"/>
    <s v="Amazon (FBA)"/>
    <s v="Delivered"/>
    <s v="Maharashtra"/>
  </r>
  <r>
    <s v="IN-AMD-108648"/>
    <x v="708"/>
    <s v="Apparel &amp; Fashion"/>
    <s v="Printed T-Shirt"/>
    <n v="4"/>
    <n v="569.9"/>
    <n v="0.2"/>
    <x v="8626"/>
    <n v="220.55"/>
    <s v="UPI"/>
    <s v="Amazon (FBA)"/>
    <s v="Delivered"/>
    <s v="Delhi"/>
  </r>
  <r>
    <s v="IN-AMD-108649"/>
    <x v="919"/>
    <s v="Pantry &amp; Groceries"/>
    <s v="Organic Turmeric Powder"/>
    <n v="3"/>
    <n v="325.67"/>
    <n v="0.15"/>
    <x v="8627"/>
    <n v="178.6"/>
    <s v="UPI"/>
    <s v="Amazon (FBA)"/>
    <s v="Delivered"/>
    <s v="Karnataka"/>
  </r>
  <r>
    <s v="IN-AMD-108650"/>
    <x v="865"/>
    <s v="Electronics &amp; Mobiles"/>
    <s v="Smartwatch"/>
    <n v="2"/>
    <n v="25412.36"/>
    <n v="0"/>
    <x v="8628"/>
    <n v="0"/>
    <s v="UPI"/>
    <s v="Seller Flex"/>
    <s v="Returned"/>
    <s v="Telangana"/>
  </r>
  <r>
    <s v="IN-AMD-108651"/>
    <x v="531"/>
    <s v="Beauty &amp; Personal Care"/>
    <s v="Ayurvedic Hair Oil"/>
    <n v="2"/>
    <n v="274.23"/>
    <n v="0"/>
    <x v="8629"/>
    <n v="98.05"/>
    <s v="UPI"/>
    <s v="Amazon (FBA)"/>
    <s v="Delivered"/>
    <s v="Kerala"/>
  </r>
  <r>
    <s v="IN-AMD-108652"/>
    <x v="672"/>
    <s v="Electronics &amp; Mobiles"/>
    <s v="5G Smartphone"/>
    <n v="1"/>
    <n v="5309.33"/>
    <n v="0"/>
    <x v="8630"/>
    <n v="1649.5"/>
    <s v="UPI"/>
    <s v="Amazon (FBA)"/>
    <s v="Delivered"/>
    <s v="Gujarat"/>
  </r>
  <r>
    <s v="IN-AMD-108653"/>
    <x v="22"/>
    <s v="Beauty &amp; Personal Care"/>
    <s v="Matte Lipstick"/>
    <n v="2"/>
    <n v="1354.69"/>
    <n v="0.1"/>
    <x v="8631"/>
    <n v="559.95000000000005"/>
    <s v="Net Banking"/>
    <s v="Amazon (FBA)"/>
    <s v="Delivered"/>
    <s v="Maharashtra"/>
  </r>
  <r>
    <s v="IN-AMD-108654"/>
    <x v="480"/>
    <s v="Electronics &amp; Mobiles"/>
    <s v="Laptop Backpack"/>
    <n v="1"/>
    <n v="8623.4699999999993"/>
    <n v="0.15"/>
    <x v="8632"/>
    <n v="963.69"/>
    <s v="UPI"/>
    <s v="Merchant (FBM)"/>
    <s v="Delivered"/>
    <s v="Rajasthan"/>
  </r>
  <r>
    <s v="IN-AMD-108655"/>
    <x v="187"/>
    <s v="Home &amp; Kitchen"/>
    <s v="Cotton Bedsheet Double"/>
    <n v="1"/>
    <n v="1308.5"/>
    <n v="0.1"/>
    <x v="8633"/>
    <n v="405.67"/>
    <s v="UPI"/>
    <s v="Seller Flex"/>
    <s v="Delivered"/>
    <s v="Telangana"/>
  </r>
  <r>
    <s v="IN-AMD-108656"/>
    <x v="87"/>
    <s v="Beauty &amp; Personal Care"/>
    <s v="Electric Trimmer"/>
    <n v="2"/>
    <n v="354.21"/>
    <n v="0.1"/>
    <x v="8634"/>
    <n v="98.01"/>
    <s v="UPI"/>
    <s v="Amazon (FBA)"/>
    <s v="Delivered"/>
    <s v="Telangana"/>
  </r>
  <r>
    <s v="IN-AMD-108657"/>
    <x v="891"/>
    <s v="Apparel &amp; Fashion"/>
    <s v="Men Denim Jeans"/>
    <n v="1"/>
    <n v="698.44"/>
    <n v="0"/>
    <x v="8635"/>
    <n v="153.46"/>
    <s v="Amazon Pay Later"/>
    <s v="Amazon (FBA)"/>
    <s v="Delivered"/>
    <s v="Tamil Nadu"/>
  </r>
  <r>
    <s v="IN-AMD-108658"/>
    <x v="913"/>
    <s v="Home &amp; Kitchen"/>
    <s v="Stainless Steel Dinner Set"/>
    <n v="1"/>
    <n v="1763.98"/>
    <n v="0.05"/>
    <x v="8636"/>
    <n v="444.61"/>
    <s v="Cash on Delivery (COD)"/>
    <s v="Amazon (FBA)"/>
    <s v="Delivered"/>
    <s v="Delhi"/>
  </r>
  <r>
    <s v="IN-AMD-108659"/>
    <x v="578"/>
    <s v="Beauty &amp; Personal Care"/>
    <s v="Sunscreen Gel SPF 50"/>
    <n v="1"/>
    <n v="295.5"/>
    <n v="0"/>
    <x v="8637"/>
    <n v="73.81"/>
    <s v="Credit/Debit Card"/>
    <s v="Amazon (FBA)"/>
    <s v="Delivered"/>
    <s v="Karnataka"/>
  </r>
  <r>
    <s v="IN-AMD-108660"/>
    <x v="437"/>
    <s v="Home &amp; Kitchen"/>
    <s v="Water Purifier"/>
    <n v="2"/>
    <n v="6428.91"/>
    <n v="0"/>
    <x v="8638"/>
    <n v="2830.12"/>
    <s v="UPI"/>
    <s v="Amazon (FBA)"/>
    <s v="Delivered"/>
    <s v="Tamil Nadu"/>
  </r>
  <r>
    <s v="IN-AMD-108661"/>
    <x v="618"/>
    <s v="Pantry &amp; Groceries"/>
    <s v="Organic Turmeric Powder"/>
    <n v="4"/>
    <n v="935.89"/>
    <n v="0.05"/>
    <x v="8639"/>
    <n v="675.88"/>
    <s v="UPI"/>
    <s v="Amazon (FBA)"/>
    <s v="Delivered"/>
    <s v="West Bengal"/>
  </r>
  <r>
    <s v="IN-AMD-108662"/>
    <x v="485"/>
    <s v="Apparel &amp; Fashion"/>
    <s v="Printed T-Shirt"/>
    <n v="1"/>
    <n v="381.88"/>
    <n v="0"/>
    <x v="8640"/>
    <n v="95.8"/>
    <s v="Credit/Debit Card"/>
    <s v="Amazon (FBA)"/>
    <s v="Delivered"/>
    <s v="Karnataka"/>
  </r>
  <r>
    <s v="IN-AMD-108663"/>
    <x v="582"/>
    <s v="Electronics &amp; Mobiles"/>
    <s v="Laptop Backpack"/>
    <n v="3"/>
    <n v="22591.22"/>
    <n v="0.25"/>
    <x v="8641"/>
    <n v="16101.67"/>
    <s v="Net Banking"/>
    <s v="Amazon (FBA)"/>
    <s v="Delivered"/>
    <s v="Gujarat"/>
  </r>
  <r>
    <s v="IN-AMD-108664"/>
    <x v="678"/>
    <s v="Electronics &amp; Mobiles"/>
    <s v="Laptop Backpack"/>
    <n v="2"/>
    <n v="9602.67"/>
    <n v="0.2"/>
    <x v="8642"/>
    <n v="2691.72"/>
    <s v="UPI"/>
    <s v="Amazon (FBA)"/>
    <s v="Shipped"/>
    <s v="Maharashtra"/>
  </r>
  <r>
    <s v="IN-AMD-108665"/>
    <x v="545"/>
    <s v="Electronics &amp; Mobiles"/>
    <s v="Smartwatch"/>
    <n v="2"/>
    <n v="27588.44"/>
    <n v="0.15"/>
    <x v="8643"/>
    <n v="6307.65"/>
    <s v="Credit/Debit Card"/>
    <s v="Amazon (FBA)"/>
    <s v="Delivered"/>
    <s v="Maharashtra"/>
  </r>
  <r>
    <s v="IN-AMD-108666"/>
    <x v="352"/>
    <s v="Electronics &amp; Mobiles"/>
    <s v="Laptop Backpack"/>
    <n v="1"/>
    <n v="7730.69"/>
    <n v="0.1"/>
    <x v="8644"/>
    <n v="1407.35"/>
    <s v="Credit/Debit Card"/>
    <s v="Amazon (FBA)"/>
    <s v="Delivered"/>
    <s v="Tamil Nadu"/>
  </r>
  <r>
    <s v="IN-AMD-108667"/>
    <x v="843"/>
    <s v="Home &amp; Kitchen"/>
    <s v="Stainless Steel Dinner Set"/>
    <n v="2"/>
    <n v="621.30999999999995"/>
    <n v="0.15"/>
    <x v="8645"/>
    <n v="308.31"/>
    <s v="Amazon Pay Later"/>
    <s v="Amazon (FBA)"/>
    <s v="Delivered"/>
    <s v="Kerala"/>
  </r>
  <r>
    <s v="IN-AMD-108668"/>
    <x v="920"/>
    <s v="Electronics &amp; Mobiles"/>
    <s v="5G Smartphone"/>
    <n v="3"/>
    <n v="999.73"/>
    <n v="0.25"/>
    <x v="8646"/>
    <n v="782.81"/>
    <s v="UPI"/>
    <s v="Seller Flex"/>
    <s v="Delivered"/>
    <s v="West Bengal"/>
  </r>
  <r>
    <s v="IN-AMD-108669"/>
    <x v="124"/>
    <s v="Electronics &amp; Mobiles"/>
    <s v="Wireless Earbuds"/>
    <n v="4"/>
    <n v="20286.150000000001"/>
    <n v="0"/>
    <x v="8647"/>
    <n v="21885.68"/>
    <s v="Net Banking"/>
    <s v="Amazon (FBA)"/>
    <s v="Delivered"/>
    <s v="Maharashtra"/>
  </r>
  <r>
    <s v="IN-AMD-108670"/>
    <x v="423"/>
    <s v="Electronics &amp; Mobiles"/>
    <s v="5G Smartphone"/>
    <n v="2"/>
    <n v="3823.19"/>
    <n v="0.05"/>
    <x v="8648"/>
    <n v="1722.63"/>
    <s v="UPI"/>
    <s v="Seller Flex"/>
    <s v="Delivered"/>
    <s v="Maharashtra"/>
  </r>
  <r>
    <s v="IN-AMD-108671"/>
    <x v="847"/>
    <s v="Beauty &amp; Personal Care"/>
    <s v="Electric Trimmer"/>
    <n v="2"/>
    <n v="531.5"/>
    <n v="0.15"/>
    <x v="8649"/>
    <n v="124.38"/>
    <s v="Cash on Delivery (COD)"/>
    <s v="Amazon (FBA)"/>
    <s v="Delivered"/>
    <s v="Maharashtra"/>
  </r>
  <r>
    <s v="IN-AMD-108672"/>
    <x v="283"/>
    <s v="Home &amp; Kitchen"/>
    <s v="Stainless Steel Dinner Set"/>
    <n v="2"/>
    <n v="5330.23"/>
    <n v="0.1"/>
    <x v="8650"/>
    <n v="1904.3"/>
    <s v="UPI"/>
    <s v="Amazon (FBA)"/>
    <s v="Delivered"/>
    <s v="West Bengal"/>
  </r>
  <r>
    <s v="IN-AMD-108673"/>
    <x v="55"/>
    <s v="Apparel &amp; Fashion"/>
    <s v="Men Denim Jeans"/>
    <n v="1"/>
    <n v="1208.78"/>
    <n v="0.15"/>
    <x v="8651"/>
    <n v="136.68"/>
    <s v="Credit/Debit Card"/>
    <s v="Seller Flex"/>
    <s v="Delivered"/>
    <s v="Delhi"/>
  </r>
  <r>
    <s v="IN-AMD-108674"/>
    <x v="75"/>
    <s v="Beauty &amp; Personal Care"/>
    <s v="Matte Lipstick"/>
    <n v="3"/>
    <n v="1457.5"/>
    <n v="0.05"/>
    <x v="8652"/>
    <n v="899.96"/>
    <s v="UPI"/>
    <s v="Merchant (FBM)"/>
    <s v="Delivered"/>
    <s v="Delhi"/>
  </r>
  <r>
    <s v="IN-AMD-108675"/>
    <x v="282"/>
    <s v="Electronics &amp; Mobiles"/>
    <s v="Wireless Earbuds"/>
    <n v="4"/>
    <n v="21091.81"/>
    <n v="0.05"/>
    <x v="8653"/>
    <n v="0"/>
    <s v="UPI"/>
    <s v="Amazon (FBA)"/>
    <s v="Returned"/>
    <s v="Kerala"/>
  </r>
  <r>
    <s v="IN-AMD-108676"/>
    <x v="592"/>
    <s v="Pantry &amp; Groceries"/>
    <s v="Organic Turmeric Powder"/>
    <n v="3"/>
    <n v="854.93"/>
    <n v="0.1"/>
    <x v="8654"/>
    <n v="422.82"/>
    <s v="Credit/Debit Card"/>
    <s v="Amazon (FBA)"/>
    <s v="Delivered"/>
    <s v="Uttar Pradesh"/>
  </r>
  <r>
    <s v="IN-AMD-108677"/>
    <x v="921"/>
    <s v="Home &amp; Kitchen"/>
    <s v="Water Purifier"/>
    <n v="3"/>
    <n v="2078.91"/>
    <n v="0"/>
    <x v="8655"/>
    <n v="848.63"/>
    <s v="Credit/Debit Card"/>
    <s v="Amazon (FBA)"/>
    <s v="Delivered"/>
    <s v="Kerala"/>
  </r>
  <r>
    <s v="IN-AMD-108678"/>
    <x v="490"/>
    <s v="Electronics &amp; Mobiles"/>
    <s v="5G Smartphone"/>
    <n v="2"/>
    <n v="28539.87"/>
    <n v="0"/>
    <x v="8656"/>
    <n v="12456.21"/>
    <s v="UPI"/>
    <s v="Amazon (FBA)"/>
    <s v="Delivered"/>
    <s v="Karnataka"/>
  </r>
  <r>
    <s v="IN-AMD-108679"/>
    <x v="538"/>
    <s v="Home &amp; Kitchen"/>
    <s v="Induction Cooktop"/>
    <n v="4"/>
    <n v="7155.51"/>
    <n v="0"/>
    <x v="8657"/>
    <n v="9826.7000000000007"/>
    <s v="Cash on Delivery (COD)"/>
    <s v="Amazon (FBA)"/>
    <s v="Delivered"/>
    <s v="Telangana"/>
  </r>
  <r>
    <s v="IN-AMD-108680"/>
    <x v="229"/>
    <s v="Beauty &amp; Personal Care"/>
    <s v="Matte Lipstick"/>
    <n v="3"/>
    <n v="1318.53"/>
    <n v="0"/>
    <x v="8658"/>
    <n v="0"/>
    <s v="Cash on Delivery (COD)"/>
    <s v="Amazon (FBA)"/>
    <s v="Returned"/>
    <s v="Maharashtra"/>
  </r>
  <r>
    <s v="IN-AMD-108681"/>
    <x v="886"/>
    <s v="Apparel &amp; Fashion"/>
    <s v="Printed T-Shirt"/>
    <n v="4"/>
    <n v="889.74"/>
    <n v="0"/>
    <x v="8659"/>
    <n v="684.17"/>
    <s v="UPI"/>
    <s v="Amazon (FBA)"/>
    <s v="Delivered"/>
    <s v="Uttar Pradesh"/>
  </r>
  <r>
    <s v="IN-AMD-108682"/>
    <x v="533"/>
    <s v="Beauty &amp; Personal Care"/>
    <s v="Ayurvedic Hair Oil"/>
    <n v="1"/>
    <n v="1387.81"/>
    <n v="0.15"/>
    <x v="8660"/>
    <n v="181.78"/>
    <s v="Cash on Delivery (COD)"/>
    <s v="Amazon (FBA)"/>
    <s v="Delivered"/>
    <s v="Delhi"/>
  </r>
  <r>
    <s v="IN-AMD-108683"/>
    <x v="563"/>
    <s v="Electronics &amp; Mobiles"/>
    <s v="5G Smartphone"/>
    <n v="2"/>
    <n v="10437.74"/>
    <n v="0.1"/>
    <x v="8661"/>
    <n v="4656.92"/>
    <s v="UPI"/>
    <s v="Amazon (FBA)"/>
    <s v="Delivered"/>
    <s v="Maharashtra"/>
  </r>
  <r>
    <s v="IN-AMD-108684"/>
    <x v="657"/>
    <s v="Electronics &amp; Mobiles"/>
    <s v="5G Smartphone"/>
    <n v="1"/>
    <n v="21545.51"/>
    <n v="0.1"/>
    <x v="8662"/>
    <n v="4717.53"/>
    <s v="Credit/Debit Card"/>
    <s v="Amazon (FBA)"/>
    <s v="Delivered"/>
    <s v="Maharashtra"/>
  </r>
  <r>
    <s v="IN-AMD-108685"/>
    <x v="633"/>
    <s v="Electronics &amp; Mobiles"/>
    <s v="Smartwatch"/>
    <n v="4"/>
    <n v="12514.7"/>
    <n v="0"/>
    <x v="8663"/>
    <n v="10453.75"/>
    <s v="Credit/Debit Card"/>
    <s v="Amazon (FBA)"/>
    <s v="Delivered"/>
    <s v="Kerala"/>
  </r>
  <r>
    <s v="IN-AMD-108686"/>
    <x v="873"/>
    <s v="Electronics &amp; Mobiles"/>
    <s v="Wireless Earbuds"/>
    <n v="2"/>
    <n v="23917.37"/>
    <n v="0"/>
    <x v="8664"/>
    <n v="15576.3"/>
    <s v="Credit/Debit Card"/>
    <s v="Amazon (FBA)"/>
    <s v="Delivered"/>
    <s v="West Bengal"/>
  </r>
  <r>
    <s v="IN-AMD-108687"/>
    <x v="241"/>
    <s v="Electronics &amp; Mobiles"/>
    <s v="Laptop Backpack"/>
    <n v="1"/>
    <n v="19432.16"/>
    <n v="0"/>
    <x v="8665"/>
    <n v="2752.64"/>
    <s v="Credit/Debit Card"/>
    <s v="Amazon (FBA)"/>
    <s v="Delivered"/>
    <s v="West Bengal"/>
  </r>
  <r>
    <s v="IN-AMD-108688"/>
    <x v="458"/>
    <s v="Pantry &amp; Groceries"/>
    <s v="Basmati Rice 5kg"/>
    <n v="2"/>
    <n v="717.74"/>
    <n v="0.25"/>
    <x v="8666"/>
    <n v="357.3"/>
    <s v="Cash on Delivery (COD)"/>
    <s v="Amazon (FBA)"/>
    <s v="Delivered"/>
    <s v="Maharashtra"/>
  </r>
  <r>
    <s v="IN-AMD-108689"/>
    <x v="565"/>
    <s v="Electronics &amp; Mobiles"/>
    <s v="Laptop Backpack"/>
    <n v="1"/>
    <n v="21932.47"/>
    <n v="0"/>
    <x v="8667"/>
    <n v="4708.66"/>
    <s v="UPI"/>
    <s v="Amazon (FBA)"/>
    <s v="Delivered"/>
    <s v="Telangana"/>
  </r>
  <r>
    <s v="IN-AMD-108690"/>
    <x v="286"/>
    <s v="Apparel &amp; Fashion"/>
    <s v="Men Denim Jeans"/>
    <n v="3"/>
    <n v="1777.52"/>
    <n v="0"/>
    <x v="8668"/>
    <n v="806.61"/>
    <s v="UPI"/>
    <s v="Merchant (FBM)"/>
    <s v="Delivered"/>
    <s v="Maharashtra"/>
  </r>
  <r>
    <s v="IN-AMD-108691"/>
    <x v="424"/>
    <s v="Apparel &amp; Fashion"/>
    <s v="Men Denim Jeans"/>
    <n v="2"/>
    <n v="2374.12"/>
    <n v="0.1"/>
    <x v="8669"/>
    <n v="1066.72"/>
    <s v="UPI"/>
    <s v="Amazon (FBA)"/>
    <s v="Delivered"/>
    <s v="Karnataka"/>
  </r>
  <r>
    <s v="IN-AMD-108692"/>
    <x v="8"/>
    <s v="Beauty &amp; Personal Care"/>
    <s v="Ubtan Face Wash"/>
    <n v="4"/>
    <n v="1443.62"/>
    <n v="0.05"/>
    <x v="8670"/>
    <n v="1516.07"/>
    <s v="UPI"/>
    <s v="Merchant (FBM)"/>
    <s v="Delivered"/>
    <s v="Tamil Nadu"/>
  </r>
  <r>
    <s v="IN-AMD-108693"/>
    <x v="972"/>
    <s v="Pantry &amp; Groceries"/>
    <s v="Assorted Dry Fruits 500g"/>
    <n v="2"/>
    <n v="306.29000000000002"/>
    <n v="0.2"/>
    <x v="8671"/>
    <n v="90.3"/>
    <s v="Amazon Pay Later"/>
    <s v="Amazon (FBA)"/>
    <s v="Delivered"/>
    <s v="Delhi"/>
  </r>
  <r>
    <s v="IN-AMD-108694"/>
    <x v="53"/>
    <s v="Beauty &amp; Personal Care"/>
    <s v="Electric Trimmer"/>
    <n v="4"/>
    <n v="710.3"/>
    <n v="0.15"/>
    <x v="8672"/>
    <n v="754.73"/>
    <s v="UPI"/>
    <s v="Amazon (FBA)"/>
    <s v="Delivered"/>
    <s v="Maharashtra"/>
  </r>
  <r>
    <s v="IN-AMD-108695"/>
    <x v="957"/>
    <s v="Pantry &amp; Groceries"/>
    <s v="Ghee 1L"/>
    <n v="1"/>
    <n v="447.44"/>
    <n v="0.2"/>
    <x v="8673"/>
    <n v="43.88"/>
    <s v="Credit/Debit Card"/>
    <s v="Seller Flex"/>
    <s v="Delivered"/>
    <s v="Rajasthan"/>
  </r>
  <r>
    <s v="IN-AMD-108696"/>
    <x v="603"/>
    <s v="Beauty &amp; Personal Care"/>
    <s v="Sunscreen Gel SPF 50"/>
    <n v="1"/>
    <n v="359.91"/>
    <n v="0.15"/>
    <x v="8674"/>
    <n v="61.25"/>
    <s v="Amazon Pay Later"/>
    <s v="Amazon (FBA)"/>
    <s v="Delivered"/>
    <s v="Maharashtra"/>
  </r>
  <r>
    <s v="IN-AMD-108697"/>
    <x v="280"/>
    <s v="Pantry &amp; Groceries"/>
    <s v="Organic Turmeric Powder"/>
    <n v="4"/>
    <n v="331.6"/>
    <n v="0"/>
    <x v="8675"/>
    <n v="426.98"/>
    <s v="Credit/Debit Card"/>
    <s v="Amazon (FBA)"/>
    <s v="Delivered"/>
    <s v="Telangana"/>
  </r>
  <r>
    <s v="IN-AMD-108698"/>
    <x v="728"/>
    <s v="Home &amp; Kitchen"/>
    <s v="Mixer Grinder 750W"/>
    <n v="1"/>
    <n v="7790.95"/>
    <n v="0"/>
    <x v="8676"/>
    <n v="2149.21"/>
    <s v="UPI"/>
    <s v="Amazon (FBA)"/>
    <s v="Delivered"/>
    <s v="West Bengal"/>
  </r>
  <r>
    <s v="IN-AMD-108699"/>
    <x v="79"/>
    <s v="Electronics &amp; Mobiles"/>
    <s v="5G Smartphone"/>
    <n v="2"/>
    <n v="9618.5499999999993"/>
    <n v="0"/>
    <x v="8677"/>
    <n v="3298.6"/>
    <s v="Cash on Delivery (COD)"/>
    <s v="Amazon (FBA)"/>
    <s v="Delivered"/>
    <s v="Karnataka"/>
  </r>
  <r>
    <s v="IN-AMD-108700"/>
    <x v="726"/>
    <s v="Apparel &amp; Fashion"/>
    <s v="Cotton Kurta Set"/>
    <n v="1"/>
    <n v="1278.58"/>
    <n v="0.15"/>
    <x v="8678"/>
    <n v="243.96"/>
    <s v="Credit/Debit Card"/>
    <s v="Amazon (FBA)"/>
    <s v="Delivered"/>
    <s v="Delhi"/>
  </r>
  <r>
    <s v="IN-AMD-108701"/>
    <x v="965"/>
    <s v="Home &amp; Kitchen"/>
    <s v="Induction Cooktop"/>
    <n v="4"/>
    <n v="4078.14"/>
    <n v="0.1"/>
    <x v="8679"/>
    <n v="2666.81"/>
    <s v="Amazon Pay Later"/>
    <s v="Amazon (FBA)"/>
    <s v="Delivered"/>
    <s v="Maharashtra"/>
  </r>
  <r>
    <s v="IN-AMD-108702"/>
    <x v="359"/>
    <s v="Apparel &amp; Fashion"/>
    <s v="Saree with Unstitched Blouse"/>
    <n v="4"/>
    <n v="513.73"/>
    <n v="0.25"/>
    <x v="8680"/>
    <n v="0"/>
    <s v="Cash on Delivery (COD)"/>
    <s v="Amazon (FBA)"/>
    <s v="Cancelled"/>
    <s v="Delhi"/>
  </r>
  <r>
    <s v="IN-AMD-108703"/>
    <x v="718"/>
    <s v="Electronics &amp; Mobiles"/>
    <s v="Power Bank 20000mAh"/>
    <n v="3"/>
    <n v="33996.89"/>
    <n v="0.1"/>
    <x v="8681"/>
    <n v="28695.64"/>
    <s v="Amazon Pay Later"/>
    <s v="Merchant (FBM)"/>
    <s v="Delivered"/>
    <s v="Delhi"/>
  </r>
  <r>
    <s v="IN-AMD-108704"/>
    <x v="746"/>
    <s v="Home &amp; Kitchen"/>
    <s v="Induction Cooktop"/>
    <n v="4"/>
    <n v="6862.43"/>
    <n v="0"/>
    <x v="8682"/>
    <n v="3613.09"/>
    <s v="Net Banking"/>
    <s v="Seller Flex"/>
    <s v="Shipped"/>
    <s v="Maharashtra"/>
  </r>
  <r>
    <s v="IN-AMD-108705"/>
    <x v="947"/>
    <s v="Pantry &amp; Groceries"/>
    <s v="Basmati Rice 5kg"/>
    <n v="1"/>
    <n v="908.04"/>
    <n v="0"/>
    <x v="8683"/>
    <n v="160.28"/>
    <s v="UPI"/>
    <s v="Amazon (FBA)"/>
    <s v="Delivered"/>
    <s v="Karnataka"/>
  </r>
  <r>
    <s v="IN-AMD-108706"/>
    <x v="919"/>
    <s v="Electronics &amp; Mobiles"/>
    <s v="5G Smartphone"/>
    <n v="4"/>
    <n v="1324.7"/>
    <n v="0.05"/>
    <x v="1445"/>
    <n v="640.37"/>
    <s v="Cash on Delivery (COD)"/>
    <s v="Amazon (FBA)"/>
    <s v="Delivered"/>
    <s v="Kerala"/>
  </r>
  <r>
    <s v="IN-AMD-108707"/>
    <x v="36"/>
    <s v="Beauty &amp; Personal Care"/>
    <s v="Sunscreen Gel SPF 50"/>
    <n v="1"/>
    <n v="339.2"/>
    <n v="0"/>
    <x v="8684"/>
    <n v="118.05"/>
    <s v="UPI"/>
    <s v="Amazon (FBA)"/>
    <s v="Delivered"/>
    <s v="Uttar Pradesh"/>
  </r>
  <r>
    <s v="IN-AMD-108708"/>
    <x v="643"/>
    <s v="Home &amp; Kitchen"/>
    <s v="Water Purifier"/>
    <n v="1"/>
    <n v="2873.73"/>
    <n v="0.1"/>
    <x v="8685"/>
    <n v="405.15"/>
    <s v="UPI"/>
    <s v="Amazon (FBA)"/>
    <s v="Shipped"/>
    <s v="Maharashtra"/>
  </r>
  <r>
    <s v="IN-AMD-108709"/>
    <x v="798"/>
    <s v="Pantry &amp; Groceries"/>
    <s v="Assorted Dry Fruits 500g"/>
    <n v="3"/>
    <n v="568.62"/>
    <n v="0"/>
    <x v="8686"/>
    <n v="0"/>
    <s v="Credit/Debit Card"/>
    <s v="Amazon (FBA)"/>
    <s v="Returned"/>
    <s v="Tamil Nadu"/>
  </r>
  <r>
    <s v="IN-AMD-108710"/>
    <x v="117"/>
    <s v="Pantry &amp; Groceries"/>
    <s v="Ghee 1L"/>
    <n v="1"/>
    <n v="199.83"/>
    <n v="0.15"/>
    <x v="8687"/>
    <n v="53.72"/>
    <s v="UPI"/>
    <s v="Amazon (FBA)"/>
    <s v="Delivered"/>
    <s v="Delhi"/>
  </r>
  <r>
    <s v="IN-AMD-108711"/>
    <x v="241"/>
    <s v="Beauty &amp; Personal Care"/>
    <s v="Ayurvedic Hair Oil"/>
    <n v="4"/>
    <n v="743.81"/>
    <n v="0.1"/>
    <x v="8688"/>
    <n v="636.37"/>
    <s v="Cash on Delivery (COD)"/>
    <s v="Amazon (FBA)"/>
    <s v="Delivered"/>
    <s v="Rajasthan"/>
  </r>
  <r>
    <s v="IN-AMD-108712"/>
    <x v="396"/>
    <s v="Apparel &amp; Fashion"/>
    <s v="Men Denim Jeans"/>
    <n v="4"/>
    <n v="2627.71"/>
    <n v="0.15"/>
    <x v="8689"/>
    <n v="3012.6"/>
    <s v="UPI"/>
    <s v="Amazon (FBA)"/>
    <s v="Delivered"/>
    <s v="Kerala"/>
  </r>
  <r>
    <s v="IN-AMD-108713"/>
    <x v="710"/>
    <s v="Electronics &amp; Mobiles"/>
    <s v="5G Smartphone"/>
    <n v="4"/>
    <n v="20174.54"/>
    <n v="0.25"/>
    <x v="8690"/>
    <n v="0"/>
    <s v="Cash on Delivery (COD)"/>
    <s v="Merchant (FBM)"/>
    <s v="Cancelled"/>
    <s v="Telangana"/>
  </r>
  <r>
    <s v="IN-AMD-108714"/>
    <x v="427"/>
    <s v="Apparel &amp; Fashion"/>
    <s v="Printed T-Shirt"/>
    <n v="1"/>
    <n v="2852.95"/>
    <n v="0.1"/>
    <x v="8691"/>
    <n v="734.49"/>
    <s v="Credit/Debit Card"/>
    <s v="Amazon (FBA)"/>
    <s v="Delivered"/>
    <s v="Maharashtra"/>
  </r>
  <r>
    <s v="IN-AMD-108715"/>
    <x v="166"/>
    <s v="Beauty &amp; Personal Care"/>
    <s v="Sunscreen Gel SPF 50"/>
    <n v="4"/>
    <n v="534.48"/>
    <n v="0.15"/>
    <x v="8692"/>
    <n v="475.99"/>
    <s v="Net Banking"/>
    <s v="Merchant (FBM)"/>
    <s v="Delivered"/>
    <s v="Maharashtra"/>
  </r>
  <r>
    <s v="IN-AMD-108716"/>
    <x v="585"/>
    <s v="Beauty &amp; Personal Care"/>
    <s v="Matte Lipstick"/>
    <n v="2"/>
    <n v="427.9"/>
    <n v="0"/>
    <x v="8693"/>
    <n v="247.84"/>
    <s v="UPI"/>
    <s v="Amazon (FBA)"/>
    <s v="Delivered"/>
    <s v="Telangana"/>
  </r>
  <r>
    <s v="IN-AMD-108717"/>
    <x v="86"/>
    <s v="Beauty &amp; Personal Care"/>
    <s v="Electric Trimmer"/>
    <n v="2"/>
    <n v="1409.84"/>
    <n v="0.2"/>
    <x v="8694"/>
    <n v="409.95"/>
    <s v="Credit/Debit Card"/>
    <s v="Seller Flex"/>
    <s v="Delivered"/>
    <s v="Uttar Pradesh"/>
  </r>
  <r>
    <s v="IN-AMD-108718"/>
    <x v="327"/>
    <s v="Electronics &amp; Mobiles"/>
    <s v="Laptop Backpack"/>
    <n v="4"/>
    <n v="33848.36"/>
    <n v="0"/>
    <x v="8695"/>
    <n v="0"/>
    <s v="Net Banking"/>
    <s v="Seller Flex"/>
    <s v="Returned"/>
    <s v="Karnataka"/>
  </r>
  <r>
    <s v="IN-AMD-108719"/>
    <x v="686"/>
    <s v="Home &amp; Kitchen"/>
    <s v="Cotton Bedsheet Double"/>
    <n v="1"/>
    <n v="5656.13"/>
    <n v="0.05"/>
    <x v="8696"/>
    <n v="1390.32"/>
    <s v="UPI"/>
    <s v="Amazon (FBA)"/>
    <s v="Delivered"/>
    <s v="Maharashtra"/>
  </r>
  <r>
    <s v="IN-AMD-108720"/>
    <x v="793"/>
    <s v="Apparel &amp; Fashion"/>
    <s v="Printed T-Shirt"/>
    <n v="4"/>
    <n v="1216.55"/>
    <n v="0.25"/>
    <x v="8697"/>
    <n v="1160.24"/>
    <s v="Cash on Delivery (COD)"/>
    <s v="Amazon (FBA)"/>
    <s v="Delivered"/>
    <s v="Delhi"/>
  </r>
  <r>
    <s v="IN-AMD-108721"/>
    <x v="397"/>
    <s v="Electronics &amp; Mobiles"/>
    <s v="Laptop Backpack"/>
    <n v="2"/>
    <n v="2281.41"/>
    <n v="0"/>
    <x v="8698"/>
    <n v="787.58"/>
    <s v="UPI"/>
    <s v="Amazon (FBA)"/>
    <s v="Delivered"/>
    <s v="Gujarat"/>
  </r>
  <r>
    <s v="IN-AMD-108722"/>
    <x v="153"/>
    <s v="Electronics &amp; Mobiles"/>
    <s v="Power Bank 20000mAh"/>
    <n v="1"/>
    <n v="11745.52"/>
    <n v="0"/>
    <x v="8699"/>
    <n v="3994.91"/>
    <s v="Cash on Delivery (COD)"/>
    <s v="Merchant (FBM)"/>
    <s v="Delivered"/>
    <s v="Tamil Nadu"/>
  </r>
  <r>
    <s v="IN-AMD-108723"/>
    <x v="594"/>
    <s v="Electronics &amp; Mobiles"/>
    <s v="Smartwatch"/>
    <n v="4"/>
    <n v="14419.44"/>
    <n v="0"/>
    <x v="8700"/>
    <n v="12857.9"/>
    <s v="Credit/Debit Card"/>
    <s v="Amazon (FBA)"/>
    <s v="Delivered"/>
    <s v="Karnataka"/>
  </r>
  <r>
    <s v="IN-AMD-108724"/>
    <x v="303"/>
    <s v="Beauty &amp; Personal Care"/>
    <s v="Matte Lipstick"/>
    <n v="1"/>
    <n v="305.89"/>
    <n v="0"/>
    <x v="8701"/>
    <n v="46.2"/>
    <s v="Credit/Debit Card"/>
    <s v="Amazon (FBA)"/>
    <s v="Delivered"/>
    <s v="Maharashtra"/>
  </r>
  <r>
    <s v="IN-AMD-108725"/>
    <x v="571"/>
    <s v="Electronics &amp; Mobiles"/>
    <s v="5G Smartphone"/>
    <n v="4"/>
    <n v="19580.28"/>
    <n v="0.1"/>
    <x v="8702"/>
    <n v="0"/>
    <s v="UPI"/>
    <s v="Amazon (FBA)"/>
    <s v="Returned"/>
    <s v="Karnataka"/>
  </r>
  <r>
    <s v="IN-AMD-108726"/>
    <x v="308"/>
    <s v="Electronics &amp; Mobiles"/>
    <s v="5G Smartphone"/>
    <n v="3"/>
    <n v="20748.91"/>
    <n v="0"/>
    <x v="8703"/>
    <n v="20752.349999999999"/>
    <s v="Cash on Delivery (COD)"/>
    <s v="Amazon (FBA)"/>
    <s v="Delivered"/>
    <s v="Delhi"/>
  </r>
  <r>
    <s v="IN-AMD-108727"/>
    <x v="28"/>
    <s v="Pantry &amp; Groceries"/>
    <s v="Basmati Rice 5kg"/>
    <n v="1"/>
    <n v="1047.54"/>
    <n v="0"/>
    <x v="8704"/>
    <n v="323.97000000000003"/>
    <s v="UPI"/>
    <s v="Amazon (FBA)"/>
    <s v="Delivered"/>
    <s v="Telangana"/>
  </r>
  <r>
    <s v="IN-AMD-108728"/>
    <x v="462"/>
    <s v="Apparel &amp; Fashion"/>
    <s v="Cotton Kurta Set"/>
    <n v="2"/>
    <n v="1393.39"/>
    <n v="0.2"/>
    <x v="8705"/>
    <n v="490.61"/>
    <s v="UPI"/>
    <s v="Amazon (FBA)"/>
    <s v="Delivered"/>
    <s v="Tamil Nadu"/>
  </r>
  <r>
    <s v="IN-AMD-108729"/>
    <x v="155"/>
    <s v="Electronics &amp; Mobiles"/>
    <s v="Wireless Earbuds"/>
    <n v="2"/>
    <n v="21981.85"/>
    <n v="0"/>
    <x v="8706"/>
    <n v="14814.44"/>
    <s v="UPI"/>
    <s v="Seller Flex"/>
    <s v="Delivered"/>
    <s v="Tamil Nadu"/>
  </r>
  <r>
    <s v="IN-AMD-108730"/>
    <x v="219"/>
    <s v="Electronics &amp; Mobiles"/>
    <s v="Smartwatch"/>
    <n v="2"/>
    <n v="4618.46"/>
    <n v="0"/>
    <x v="8707"/>
    <n v="1814.16"/>
    <s v="Net Banking"/>
    <s v="Amazon (FBA)"/>
    <s v="Delivered"/>
    <s v="Karnataka"/>
  </r>
  <r>
    <s v="IN-AMD-108731"/>
    <x v="29"/>
    <s v="Electronics &amp; Mobiles"/>
    <s v="Wireless Earbuds"/>
    <n v="2"/>
    <n v="3827.53"/>
    <n v="0"/>
    <x v="8708"/>
    <n v="1074.54"/>
    <s v="UPI"/>
    <s v="Seller Flex"/>
    <s v="Delivered"/>
    <s v="Karnataka"/>
  </r>
  <r>
    <s v="IN-AMD-108732"/>
    <x v="10"/>
    <s v="Electronics &amp; Mobiles"/>
    <s v="Laptop Backpack"/>
    <n v="4"/>
    <n v="27392.1"/>
    <n v="0"/>
    <x v="8709"/>
    <n v="21808.78"/>
    <s v="UPI"/>
    <s v="Amazon (FBA)"/>
    <s v="Delivered"/>
    <s v="Uttar Pradesh"/>
  </r>
  <r>
    <s v="IN-AMD-108733"/>
    <x v="704"/>
    <s v="Electronics &amp; Mobiles"/>
    <s v="Laptop Backpack"/>
    <n v="4"/>
    <n v="23041.43"/>
    <n v="0"/>
    <x v="8710"/>
    <n v="18812.2"/>
    <s v="UPI"/>
    <s v="Amazon (FBA)"/>
    <s v="Delivered"/>
    <s v="Telangana"/>
  </r>
  <r>
    <s v="IN-AMD-108734"/>
    <x v="72"/>
    <s v="Home &amp; Kitchen"/>
    <s v="Cotton Bedsheet Double"/>
    <n v="1"/>
    <n v="4019.4"/>
    <n v="0.15"/>
    <x v="8711"/>
    <n v="1039.47"/>
    <s v="UPI"/>
    <s v="Amazon (FBA)"/>
    <s v="Shipped"/>
    <s v="Rajasthan"/>
  </r>
  <r>
    <s v="IN-AMD-108735"/>
    <x v="216"/>
    <s v="Electronics &amp; Mobiles"/>
    <s v="5G Smartphone"/>
    <n v="3"/>
    <n v="9464.91"/>
    <n v="0"/>
    <x v="8712"/>
    <n v="8077.54"/>
    <s v="UPI"/>
    <s v="Seller Flex"/>
    <s v="Delivered"/>
    <s v="Gujarat"/>
  </r>
  <r>
    <s v="IN-AMD-108736"/>
    <x v="258"/>
    <s v="Apparel &amp; Fashion"/>
    <s v="Sports Shoes"/>
    <n v="3"/>
    <n v="1635.97"/>
    <n v="0"/>
    <x v="8713"/>
    <n v="1290.1099999999999"/>
    <s v="Amazon Pay Later"/>
    <s v="Amazon (FBA)"/>
    <s v="Delivered"/>
    <s v="Uttar Pradesh"/>
  </r>
  <r>
    <s v="IN-AMD-108737"/>
    <x v="514"/>
    <s v="Beauty &amp; Personal Care"/>
    <s v="Electric Trimmer"/>
    <n v="1"/>
    <n v="338.55"/>
    <n v="0.1"/>
    <x v="8714"/>
    <n v="0"/>
    <s v="UPI"/>
    <s v="Amazon (FBA)"/>
    <s v="Cancelled"/>
    <s v="Uttar Pradesh"/>
  </r>
  <r>
    <s v="IN-AMD-108738"/>
    <x v="667"/>
    <s v="Apparel &amp; Fashion"/>
    <s v="Cotton Kurta Set"/>
    <n v="2"/>
    <n v="1764.77"/>
    <n v="0"/>
    <x v="8715"/>
    <n v="1072.93"/>
    <s v="Net Banking"/>
    <s v="Amazon (FBA)"/>
    <s v="Delivered"/>
    <s v="Delhi"/>
  </r>
  <r>
    <s v="IN-AMD-108739"/>
    <x v="561"/>
    <s v="Pantry &amp; Groceries"/>
    <s v="Filter Coffee Powder"/>
    <n v="3"/>
    <n v="891.17"/>
    <n v="0.05"/>
    <x v="8716"/>
    <n v="323.47000000000003"/>
    <s v="UPI"/>
    <s v="Amazon (FBA)"/>
    <s v="Delivered"/>
    <s v="Rajasthan"/>
  </r>
  <r>
    <s v="IN-AMD-108740"/>
    <x v="734"/>
    <s v="Apparel &amp; Fashion"/>
    <s v="Printed T-Shirt"/>
    <n v="3"/>
    <n v="1536.4"/>
    <n v="0"/>
    <x v="8717"/>
    <n v="785.51"/>
    <s v="UPI"/>
    <s v="Seller Flex"/>
    <s v="Shipped"/>
    <s v="Kerala"/>
  </r>
  <r>
    <s v="IN-AMD-108741"/>
    <x v="120"/>
    <s v="Apparel &amp; Fashion"/>
    <s v="Sports Shoes"/>
    <n v="1"/>
    <n v="1396.85"/>
    <n v="0.05"/>
    <x v="8718"/>
    <n v="326.79000000000002"/>
    <s v="Cash on Delivery (COD)"/>
    <s v="Amazon (FBA)"/>
    <s v="Shipped"/>
    <s v="Maharashtra"/>
  </r>
  <r>
    <s v="IN-AMD-108742"/>
    <x v="113"/>
    <s v="Beauty &amp; Personal Care"/>
    <s v="Matte Lipstick"/>
    <n v="2"/>
    <n v="1342.74"/>
    <n v="0.05"/>
    <x v="8719"/>
    <n v="585.41999999999996"/>
    <s v="UPI"/>
    <s v="Seller Flex"/>
    <s v="Delivered"/>
    <s v="Delhi"/>
  </r>
  <r>
    <s v="IN-AMD-108743"/>
    <x v="24"/>
    <s v="Electronics &amp; Mobiles"/>
    <s v="Laptop Backpack"/>
    <n v="4"/>
    <n v="25995.73"/>
    <n v="0.1"/>
    <x v="8720"/>
    <n v="0"/>
    <s v="UPI"/>
    <s v="Amazon (FBA)"/>
    <s v="Cancelled"/>
    <s v="Delhi"/>
  </r>
  <r>
    <s v="IN-AMD-108744"/>
    <x v="420"/>
    <s v="Electronics &amp; Mobiles"/>
    <s v="Wireless Earbuds"/>
    <n v="4"/>
    <n v="20512.05"/>
    <n v="0.05"/>
    <x v="8721"/>
    <n v="23570.880000000001"/>
    <s v="UPI"/>
    <s v="Amazon (FBA)"/>
    <s v="Delivered"/>
    <s v="Karnataka"/>
  </r>
  <r>
    <s v="IN-AMD-108745"/>
    <x v="156"/>
    <s v="Home &amp; Kitchen"/>
    <s v="Stainless Steel Dinner Set"/>
    <n v="3"/>
    <n v="2827.72"/>
    <n v="0.1"/>
    <x v="8722"/>
    <n v="2435.1"/>
    <s v="UPI"/>
    <s v="Amazon (FBA)"/>
    <s v="Shipped"/>
    <s v="Delhi"/>
  </r>
  <r>
    <s v="IN-AMD-108746"/>
    <x v="643"/>
    <s v="Apparel &amp; Fashion"/>
    <s v="Printed T-Shirt"/>
    <n v="4"/>
    <n v="2005.29"/>
    <n v="0.2"/>
    <x v="8723"/>
    <n v="0"/>
    <s v="UPI"/>
    <s v="Amazon (FBA)"/>
    <s v="Cancelled"/>
    <s v="Delhi"/>
  </r>
  <r>
    <s v="IN-AMD-108747"/>
    <x v="96"/>
    <s v="Beauty &amp; Personal Care"/>
    <s v="Electric Trimmer"/>
    <n v="1"/>
    <n v="936.62"/>
    <n v="0.15"/>
    <x v="8724"/>
    <n v="196.86"/>
    <s v="UPI"/>
    <s v="Merchant (FBM)"/>
    <s v="Delivered"/>
    <s v="West Bengal"/>
  </r>
  <r>
    <s v="IN-AMD-108748"/>
    <x v="656"/>
    <s v="Pantry &amp; Groceries"/>
    <s v="Assorted Dry Fruits 500g"/>
    <n v="3"/>
    <n v="610.89"/>
    <n v="0.2"/>
    <x v="8725"/>
    <n v="371.7"/>
    <s v="UPI"/>
    <s v="Amazon (FBA)"/>
    <s v="Delivered"/>
    <s v="Kerala"/>
  </r>
  <r>
    <s v="IN-AMD-108749"/>
    <x v="10"/>
    <s v="Apparel &amp; Fashion"/>
    <s v="Cotton Kurta Set"/>
    <n v="3"/>
    <n v="2723.82"/>
    <n v="0"/>
    <x v="8726"/>
    <n v="2034.29"/>
    <s v="Net Banking"/>
    <s v="Amazon (FBA)"/>
    <s v="Delivered"/>
    <s v="Tamil Nadu"/>
  </r>
  <r>
    <s v="IN-AMD-108750"/>
    <x v="608"/>
    <s v="Home &amp; Kitchen"/>
    <s v="Induction Cooktop"/>
    <n v="2"/>
    <n v="4474.8500000000004"/>
    <n v="0.25"/>
    <x v="8727"/>
    <n v="2189.12"/>
    <s v="Credit/Debit Card"/>
    <s v="Amazon (FBA)"/>
    <s v="Delivered"/>
    <s v="Karnataka"/>
  </r>
  <r>
    <s v="IN-AMD-108751"/>
    <x v="453"/>
    <s v="Apparel &amp; Fashion"/>
    <s v="Cotton Kurta Set"/>
    <n v="4"/>
    <n v="1943.11"/>
    <n v="0.05"/>
    <x v="8728"/>
    <n v="2197.83"/>
    <s v="UPI"/>
    <s v="Amazon (FBA)"/>
    <s v="Shipped"/>
    <s v="Tamil Nadu"/>
  </r>
  <r>
    <s v="IN-AMD-108752"/>
    <x v="536"/>
    <s v="Pantry &amp; Groceries"/>
    <s v="Assorted Dry Fruits 500g"/>
    <n v="2"/>
    <n v="1039.1199999999999"/>
    <n v="0"/>
    <x v="8729"/>
    <n v="487.12"/>
    <s v="Cash on Delivery (COD)"/>
    <s v="Amazon (FBA)"/>
    <s v="Delivered"/>
    <s v="Maharashtra"/>
  </r>
  <r>
    <s v="IN-AMD-108753"/>
    <x v="636"/>
    <s v="Beauty &amp; Personal Care"/>
    <s v="Ubtan Face Wash"/>
    <n v="3"/>
    <n v="1331.51"/>
    <n v="0.05"/>
    <x v="8730"/>
    <n v="1052.52"/>
    <s v="UPI"/>
    <s v="Seller Flex"/>
    <s v="Delivered"/>
    <s v="Delhi"/>
  </r>
  <r>
    <s v="IN-AMD-108754"/>
    <x v="10"/>
    <s v="Pantry &amp; Groceries"/>
    <s v="Ghee 1L"/>
    <n v="4"/>
    <n v="721.06"/>
    <n v="0.15"/>
    <x v="8731"/>
    <n v="466.1"/>
    <s v="Credit/Debit Card"/>
    <s v="Seller Flex"/>
    <s v="Delivered"/>
    <s v="Tamil Nadu"/>
  </r>
  <r>
    <s v="IN-AMD-108755"/>
    <x v="401"/>
    <s v="Electronics &amp; Mobiles"/>
    <s v="Wireless Earbuds"/>
    <n v="2"/>
    <n v="14348.25"/>
    <n v="0.25"/>
    <x v="8732"/>
    <n v="3405.66"/>
    <s v="Net Banking"/>
    <s v="Merchant (FBM)"/>
    <s v="Delivered"/>
    <s v="Rajasthan"/>
  </r>
  <r>
    <s v="IN-AMD-108756"/>
    <x v="258"/>
    <s v="Beauty &amp; Personal Care"/>
    <s v="Ayurvedic Hair Oil"/>
    <n v="4"/>
    <n v="740.23"/>
    <n v="0.1"/>
    <x v="8733"/>
    <n v="348.76"/>
    <s v="Cash on Delivery (COD)"/>
    <s v="Merchant (FBM)"/>
    <s v="Delivered"/>
    <s v="Delhi"/>
  </r>
  <r>
    <s v="IN-AMD-108757"/>
    <x v="642"/>
    <s v="Electronics &amp; Mobiles"/>
    <s v="Wireless Earbuds"/>
    <n v="3"/>
    <n v="10660.09"/>
    <n v="0"/>
    <x v="8734"/>
    <n v="0"/>
    <s v="UPI"/>
    <s v="Amazon (FBA)"/>
    <s v="Returned"/>
    <s v="Maharashtra"/>
  </r>
  <r>
    <s v="IN-AMD-108758"/>
    <x v="929"/>
    <s v="Electronics &amp; Mobiles"/>
    <s v="5G Smartphone"/>
    <n v="3"/>
    <n v="34974.99"/>
    <n v="0"/>
    <x v="8735"/>
    <n v="21578.32"/>
    <s v="Credit/Debit Card"/>
    <s v="Amazon (FBA)"/>
    <s v="Delivered"/>
    <s v="Maharashtra"/>
  </r>
  <r>
    <s v="IN-AMD-108759"/>
    <x v="174"/>
    <s v="Pantry &amp; Groceries"/>
    <s v="Organic Turmeric Powder"/>
    <n v="3"/>
    <n v="230.36"/>
    <n v="0.05"/>
    <x v="8736"/>
    <n v="193.34"/>
    <s v="Cash on Delivery (COD)"/>
    <s v="Seller Flex"/>
    <s v="Delivered"/>
    <s v="Delhi"/>
  </r>
  <r>
    <s v="IN-AMD-108760"/>
    <x v="842"/>
    <s v="Electronics &amp; Mobiles"/>
    <s v="5G Smartphone"/>
    <n v="1"/>
    <n v="20229.5"/>
    <n v="0.05"/>
    <x v="8737"/>
    <n v="4531.16"/>
    <s v="UPI"/>
    <s v="Merchant (FBM)"/>
    <s v="Delivered"/>
    <s v="Maharashtra"/>
  </r>
  <r>
    <s v="IN-AMD-108761"/>
    <x v="827"/>
    <s v="Pantry &amp; Groceries"/>
    <s v="Ghee 1L"/>
    <n v="2"/>
    <n v="613.88"/>
    <n v="0"/>
    <x v="8738"/>
    <n v="195.65"/>
    <s v="UPI"/>
    <s v="Amazon (FBA)"/>
    <s v="Delivered"/>
    <s v="Karnataka"/>
  </r>
  <r>
    <s v="IN-AMD-108762"/>
    <x v="585"/>
    <s v="Electronics &amp; Mobiles"/>
    <s v="Laptop Backpack"/>
    <n v="2"/>
    <n v="9533.07"/>
    <n v="0.2"/>
    <x v="8739"/>
    <n v="0"/>
    <s v="UPI"/>
    <s v="Merchant (FBM)"/>
    <s v="Returned"/>
    <s v="Gujarat"/>
  </r>
  <r>
    <s v="IN-AMD-108763"/>
    <x v="821"/>
    <s v="Beauty &amp; Personal Care"/>
    <s v="Matte Lipstick"/>
    <n v="3"/>
    <n v="763.89"/>
    <n v="0"/>
    <x v="8740"/>
    <n v="316.91000000000003"/>
    <s v="Amazon Pay Later"/>
    <s v="Amazon (FBA)"/>
    <s v="Delivered"/>
    <s v="Telangana"/>
  </r>
  <r>
    <s v="IN-AMD-108764"/>
    <x v="547"/>
    <s v="Electronics &amp; Mobiles"/>
    <s v="Power Bank 20000mAh"/>
    <n v="2"/>
    <n v="21975.66"/>
    <n v="0.1"/>
    <x v="8741"/>
    <n v="4908.96"/>
    <s v="Cash on Delivery (COD)"/>
    <s v="Amazon (FBA)"/>
    <s v="Delivered"/>
    <s v="Uttar Pradesh"/>
  </r>
  <r>
    <s v="IN-AMD-108765"/>
    <x v="680"/>
    <s v="Apparel &amp; Fashion"/>
    <s v="Saree with Unstitched Blouse"/>
    <n v="3"/>
    <n v="1915.06"/>
    <n v="0.05"/>
    <x v="8742"/>
    <n v="748.63"/>
    <s v="Net Banking"/>
    <s v="Amazon (FBA)"/>
    <s v="Shipped"/>
    <s v="Delhi"/>
  </r>
  <r>
    <s v="IN-AMD-108766"/>
    <x v="171"/>
    <s v="Electronics &amp; Mobiles"/>
    <s v="Laptop Backpack"/>
    <n v="2"/>
    <n v="13934.45"/>
    <n v="0.2"/>
    <x v="8743"/>
    <n v="6540.93"/>
    <s v="UPI"/>
    <s v="Seller Flex"/>
    <s v="Delivered"/>
    <s v="West Bengal"/>
  </r>
  <r>
    <s v="IN-AMD-108767"/>
    <x v="503"/>
    <s v="Home &amp; Kitchen"/>
    <s v="Induction Cooktop"/>
    <n v="4"/>
    <n v="4728.3"/>
    <n v="0.1"/>
    <x v="8744"/>
    <n v="5070.8"/>
    <s v="Credit/Debit Card"/>
    <s v="Seller Flex"/>
    <s v="Delivered"/>
    <s v="Rajasthan"/>
  </r>
  <r>
    <s v="IN-AMD-108768"/>
    <x v="90"/>
    <s v="Apparel &amp; Fashion"/>
    <s v="Saree with Unstitched Blouse"/>
    <n v="2"/>
    <n v="2004.18"/>
    <n v="0.05"/>
    <x v="8745"/>
    <n v="767.87"/>
    <s v="UPI"/>
    <s v="Merchant (FBM)"/>
    <s v="Shipped"/>
    <s v="Delhi"/>
  </r>
  <r>
    <s v="IN-AMD-108769"/>
    <x v="559"/>
    <s v="Home &amp; Kitchen"/>
    <s v="Water Purifier"/>
    <n v="3"/>
    <n v="6761.24"/>
    <n v="0.1"/>
    <x v="8746"/>
    <n v="2329.1799999999998"/>
    <s v="Cash on Delivery (COD)"/>
    <s v="Seller Flex"/>
    <s v="Delivered"/>
    <s v="Uttar Pradesh"/>
  </r>
  <r>
    <s v="IN-AMD-108770"/>
    <x v="209"/>
    <s v="Electronics &amp; Mobiles"/>
    <s v="5G Smartphone"/>
    <n v="2"/>
    <n v="6466.05"/>
    <n v="0.05"/>
    <x v="8747"/>
    <n v="1838.24"/>
    <s v="UPI"/>
    <s v="Amazon (FBA)"/>
    <s v="Delivered"/>
    <s v="Karnataka"/>
  </r>
  <r>
    <s v="IN-AMD-108771"/>
    <x v="670"/>
    <s v="Electronics &amp; Mobiles"/>
    <s v="Laptop Backpack"/>
    <n v="4"/>
    <n v="9846.07"/>
    <n v="0"/>
    <x v="8748"/>
    <n v="9322.75"/>
    <s v="Credit/Debit Card"/>
    <s v="Amazon (FBA)"/>
    <s v="Shipped"/>
    <s v="Maharashtra"/>
  </r>
  <r>
    <s v="IN-AMD-108772"/>
    <x v="368"/>
    <s v="Electronics &amp; Mobiles"/>
    <s v="Laptop Backpack"/>
    <n v="4"/>
    <n v="5755.53"/>
    <n v="0.05"/>
    <x v="8749"/>
    <n v="7539.24"/>
    <s v="Credit/Debit Card"/>
    <s v="Amazon (FBA)"/>
    <s v="Delivered"/>
    <s v="Rajasthan"/>
  </r>
  <r>
    <s v="IN-AMD-108773"/>
    <x v="457"/>
    <s v="Apparel &amp; Fashion"/>
    <s v="Cotton Kurta Set"/>
    <n v="4"/>
    <n v="1074.96"/>
    <n v="0.2"/>
    <x v="8750"/>
    <n v="509.64"/>
    <s v="UPI"/>
    <s v="Amazon (FBA)"/>
    <s v="Delivered"/>
    <s v="Karnataka"/>
  </r>
  <r>
    <s v="IN-AMD-108774"/>
    <x v="639"/>
    <s v="Beauty &amp; Personal Care"/>
    <s v="Electric Trimmer"/>
    <n v="3"/>
    <n v="1122.8599999999999"/>
    <n v="0.2"/>
    <x v="8751"/>
    <n v="419.03"/>
    <s v="UPI"/>
    <s v="Merchant (FBM)"/>
    <s v="Delivered"/>
    <s v="Maharashtra"/>
  </r>
  <r>
    <s v="IN-AMD-108775"/>
    <x v="498"/>
    <s v="Beauty &amp; Personal Care"/>
    <s v="Electric Trimmer"/>
    <n v="1"/>
    <n v="397.4"/>
    <n v="0.1"/>
    <x v="8752"/>
    <n v="76.22"/>
    <s v="UPI"/>
    <s v="Amazon (FBA)"/>
    <s v="Delivered"/>
    <s v="Tamil Nadu"/>
  </r>
  <r>
    <s v="IN-AMD-108776"/>
    <x v="378"/>
    <s v="Electronics &amp; Mobiles"/>
    <s v="Laptop Backpack"/>
    <n v="3"/>
    <n v="4026.07"/>
    <n v="0.1"/>
    <x v="8753"/>
    <n v="2843.49"/>
    <s v="UPI"/>
    <s v="Merchant (FBM)"/>
    <s v="Delivered"/>
    <s v="Telangana"/>
  </r>
  <r>
    <s v="IN-AMD-108777"/>
    <x v="347"/>
    <s v="Home &amp; Kitchen"/>
    <s v="Cotton Bedsheet Double"/>
    <n v="4"/>
    <n v="5253.18"/>
    <n v="0.1"/>
    <x v="8754"/>
    <n v="3974.11"/>
    <s v="UPI"/>
    <s v="Seller Flex"/>
    <s v="Delivered"/>
    <s v="Maharashtra"/>
  </r>
  <r>
    <s v="IN-AMD-108778"/>
    <x v="302"/>
    <s v="Beauty &amp; Personal Care"/>
    <s v="Ayurvedic Hair Oil"/>
    <n v="2"/>
    <n v="1139.3399999999999"/>
    <n v="0.15"/>
    <x v="8755"/>
    <n v="511.34"/>
    <s v="UPI"/>
    <s v="Merchant (FBM)"/>
    <s v="Delivered"/>
    <s v="Delhi"/>
  </r>
  <r>
    <s v="IN-AMD-108779"/>
    <x v="312"/>
    <s v="Electronics &amp; Mobiles"/>
    <s v="Laptop Backpack"/>
    <n v="4"/>
    <n v="21974.240000000002"/>
    <n v="0"/>
    <x v="8756"/>
    <n v="11866.22"/>
    <s v="Credit/Debit Card"/>
    <s v="Seller Flex"/>
    <s v="Delivered"/>
    <s v="Delhi"/>
  </r>
  <r>
    <s v="IN-AMD-108780"/>
    <x v="11"/>
    <s v="Apparel &amp; Fashion"/>
    <s v="Cotton Kurta Set"/>
    <n v="1"/>
    <n v="484.65"/>
    <n v="0.05"/>
    <x v="8757"/>
    <n v="74.2"/>
    <s v="UPI"/>
    <s v="Amazon (FBA)"/>
    <s v="Delivered"/>
    <s v="Tamil Nadu"/>
  </r>
  <r>
    <s v="IN-AMD-108781"/>
    <x v="567"/>
    <s v="Apparel &amp; Fashion"/>
    <s v="Printed T-Shirt"/>
    <n v="1"/>
    <n v="2863.61"/>
    <n v="0"/>
    <x v="8758"/>
    <n v="390.28"/>
    <s v="UPI"/>
    <s v="Amazon (FBA)"/>
    <s v="Delivered"/>
    <s v="Delhi"/>
  </r>
  <r>
    <s v="IN-AMD-108782"/>
    <x v="446"/>
    <s v="Electronics &amp; Mobiles"/>
    <s v="Power Bank 20000mAh"/>
    <n v="4"/>
    <n v="1095.3499999999999"/>
    <n v="0"/>
    <x v="8759"/>
    <n v="1407.59"/>
    <s v="Net Banking"/>
    <s v="Amazon (FBA)"/>
    <s v="Delivered"/>
    <s v="Maharashtra"/>
  </r>
  <r>
    <s v="IN-AMD-108783"/>
    <x v="557"/>
    <s v="Electronics &amp; Mobiles"/>
    <s v="Power Bank 20000mAh"/>
    <n v="3"/>
    <n v="23093.29"/>
    <n v="0.15"/>
    <x v="8760"/>
    <n v="17884.419999999998"/>
    <s v="UPI"/>
    <s v="Amazon (FBA)"/>
    <s v="Delivered"/>
    <s v="Telangana"/>
  </r>
  <r>
    <s v="IN-AMD-108784"/>
    <x v="378"/>
    <s v="Electronics &amp; Mobiles"/>
    <s v="Laptop Backpack"/>
    <n v="1"/>
    <n v="22371.200000000001"/>
    <n v="0"/>
    <x v="8761"/>
    <n v="4057.12"/>
    <s v="UPI"/>
    <s v="Amazon (FBA)"/>
    <s v="Delivered"/>
    <s v="Uttar Pradesh"/>
  </r>
  <r>
    <s v="IN-AMD-108785"/>
    <x v="245"/>
    <s v="Home &amp; Kitchen"/>
    <s v="Stainless Steel Dinner Set"/>
    <n v="4"/>
    <n v="2637.36"/>
    <n v="0.05"/>
    <x v="8762"/>
    <n v="2940.83"/>
    <s v="UPI"/>
    <s v="Amazon (FBA)"/>
    <s v="Delivered"/>
    <s v="Maharashtra"/>
  </r>
  <r>
    <s v="IN-AMD-108786"/>
    <x v="478"/>
    <s v="Electronics &amp; Mobiles"/>
    <s v="Wireless Earbuds"/>
    <n v="3"/>
    <n v="13768.93"/>
    <n v="0.2"/>
    <x v="8763"/>
    <n v="10128.200000000001"/>
    <s v="Credit/Debit Card"/>
    <s v="Amazon (FBA)"/>
    <s v="Delivered"/>
    <s v="Uttar Pradesh"/>
  </r>
  <r>
    <s v="IN-AMD-108787"/>
    <x v="361"/>
    <s v="Electronics &amp; Mobiles"/>
    <s v="5G Smartphone"/>
    <n v="2"/>
    <n v="28072.59"/>
    <n v="0.15"/>
    <x v="8764"/>
    <n v="15068.58"/>
    <s v="Credit/Debit Card"/>
    <s v="Amazon (FBA)"/>
    <s v="Shipped"/>
    <s v="Telangana"/>
  </r>
  <r>
    <s v="IN-AMD-108788"/>
    <x v="298"/>
    <s v="Apparel &amp; Fashion"/>
    <s v="Cotton Kurta Set"/>
    <n v="3"/>
    <n v="2014.6"/>
    <n v="0.1"/>
    <x v="8765"/>
    <n v="1194.47"/>
    <s v="Net Banking"/>
    <s v="Seller Flex"/>
    <s v="Delivered"/>
    <s v="Maharashtra"/>
  </r>
  <r>
    <s v="IN-AMD-108789"/>
    <x v="12"/>
    <s v="Electronics &amp; Mobiles"/>
    <s v="5G Smartphone"/>
    <n v="1"/>
    <n v="8666.42"/>
    <n v="0.05"/>
    <x v="8766"/>
    <n v="2822.75"/>
    <s v="UPI"/>
    <s v="Seller Flex"/>
    <s v="Shipped"/>
    <s v="Telangana"/>
  </r>
  <r>
    <s v="IN-AMD-108790"/>
    <x v="375"/>
    <s v="Electronics &amp; Mobiles"/>
    <s v="5G Smartphone"/>
    <n v="3"/>
    <n v="11405.25"/>
    <n v="0.1"/>
    <x v="8767"/>
    <n v="10014.959999999999"/>
    <s v="Cash on Delivery (COD)"/>
    <s v="Amazon (FBA)"/>
    <s v="Delivered"/>
    <s v="Karnataka"/>
  </r>
  <r>
    <s v="IN-AMD-108791"/>
    <x v="881"/>
    <s v="Pantry &amp; Groceries"/>
    <s v="Assorted Dry Fruits 500g"/>
    <n v="3"/>
    <n v="296.42"/>
    <n v="0"/>
    <x v="8768"/>
    <n v="251.86"/>
    <s v="UPI"/>
    <s v="Amazon (FBA)"/>
    <s v="Delivered"/>
    <s v="Uttar Pradesh"/>
  </r>
  <r>
    <s v="IN-AMD-108792"/>
    <x v="484"/>
    <s v="Electronics &amp; Mobiles"/>
    <s v="Wireless Earbuds"/>
    <n v="2"/>
    <n v="8120.76"/>
    <n v="0.15"/>
    <x v="8769"/>
    <n v="1757.96"/>
    <s v="UPI"/>
    <s v="Amazon (FBA)"/>
    <s v="Delivered"/>
    <s v="Uttar Pradesh"/>
  </r>
  <r>
    <s v="IN-AMD-108793"/>
    <x v="704"/>
    <s v="Home &amp; Kitchen"/>
    <s v="Water Purifier"/>
    <n v="4"/>
    <n v="3820.52"/>
    <n v="0"/>
    <x v="8770"/>
    <n v="4424.9399999999996"/>
    <s v="Net Banking"/>
    <s v="Amazon (FBA)"/>
    <s v="Delivered"/>
    <s v="Tamil Nadu"/>
  </r>
  <r>
    <s v="IN-AMD-108794"/>
    <x v="813"/>
    <s v="Apparel &amp; Fashion"/>
    <s v="Printed T-Shirt"/>
    <n v="3"/>
    <n v="2577.41"/>
    <n v="0.05"/>
    <x v="8771"/>
    <n v="1943.05"/>
    <s v="UPI"/>
    <s v="Merchant (FBM)"/>
    <s v="Delivered"/>
    <s v="Karnataka"/>
  </r>
  <r>
    <s v="IN-AMD-108795"/>
    <x v="336"/>
    <s v="Home &amp; Kitchen"/>
    <s v="Stainless Steel Dinner Set"/>
    <n v="2"/>
    <n v="1441.28"/>
    <n v="0"/>
    <x v="8772"/>
    <n v="972.78"/>
    <s v="UPI"/>
    <s v="Amazon (FBA)"/>
    <s v="Delivered"/>
    <s v="Karnataka"/>
  </r>
  <r>
    <s v="IN-AMD-108796"/>
    <x v="688"/>
    <s v="Home &amp; Kitchen"/>
    <s v="Water Purifier"/>
    <n v="1"/>
    <n v="7448.81"/>
    <n v="0.15"/>
    <x v="8773"/>
    <n v="1421.17"/>
    <s v="Net Banking"/>
    <s v="Amazon (FBA)"/>
    <s v="Delivered"/>
    <s v="Tamil Nadu"/>
  </r>
  <r>
    <s v="IN-AMD-108797"/>
    <x v="488"/>
    <s v="Electronics &amp; Mobiles"/>
    <s v="Wireless Earbuds"/>
    <n v="4"/>
    <n v="28052.91"/>
    <n v="0.2"/>
    <x v="8774"/>
    <n v="22922.94"/>
    <s v="Net Banking"/>
    <s v="Amazon (FBA)"/>
    <s v="Delivered"/>
    <s v="Maharashtra"/>
  </r>
  <r>
    <s v="IN-AMD-108798"/>
    <x v="635"/>
    <s v="Beauty &amp; Personal Care"/>
    <s v="Electric Trimmer"/>
    <n v="1"/>
    <n v="974.91"/>
    <n v="0.05"/>
    <x v="8775"/>
    <n v="232.29"/>
    <s v="UPI"/>
    <s v="Amazon (FBA)"/>
    <s v="Delivered"/>
    <s v="Delhi"/>
  </r>
  <r>
    <s v="IN-AMD-108799"/>
    <x v="437"/>
    <s v="Apparel &amp; Fashion"/>
    <s v="Sports Shoes"/>
    <n v="4"/>
    <n v="626.09"/>
    <n v="0"/>
    <x v="8776"/>
    <n v="314.39"/>
    <s v="UPI"/>
    <s v="Amazon (FBA)"/>
    <s v="Delivered"/>
    <s v="Telangana"/>
  </r>
  <r>
    <s v="IN-AMD-108800"/>
    <x v="613"/>
    <s v="Beauty &amp; Personal Care"/>
    <s v="Electric Trimmer"/>
    <n v="3"/>
    <n v="722.94"/>
    <n v="0.2"/>
    <x v="8777"/>
    <n v="293.48"/>
    <s v="UPI"/>
    <s v="Seller Flex"/>
    <s v="Shipped"/>
    <s v="Maharashtra"/>
  </r>
  <r>
    <s v="IN-AMD-108801"/>
    <x v="697"/>
    <s v="Apparel &amp; Fashion"/>
    <s v="Cotton Kurta Set"/>
    <n v="3"/>
    <n v="818.19"/>
    <n v="0.05"/>
    <x v="8778"/>
    <n v="0"/>
    <s v="Credit/Debit Card"/>
    <s v="Amazon (FBA)"/>
    <s v="Returned"/>
    <s v="Telangana"/>
  </r>
  <r>
    <s v="IN-AMD-108802"/>
    <x v="482"/>
    <s v="Pantry &amp; Groceries"/>
    <s v="Basmati Rice 5kg"/>
    <n v="4"/>
    <n v="400.59"/>
    <n v="0"/>
    <x v="8779"/>
    <n v="323.07"/>
    <s v="Net Banking"/>
    <s v="Amazon (FBA)"/>
    <s v="Delivered"/>
    <s v="Delhi"/>
  </r>
  <r>
    <s v="IN-AMD-108803"/>
    <x v="324"/>
    <s v="Beauty &amp; Personal Care"/>
    <s v="Ubtan Face Wash"/>
    <n v="1"/>
    <n v="1339.03"/>
    <n v="0"/>
    <x v="8780"/>
    <n v="245.59"/>
    <s v="Net Banking"/>
    <s v="Amazon (FBA)"/>
    <s v="Shipped"/>
    <s v="Tamil Nadu"/>
  </r>
  <r>
    <s v="IN-AMD-108804"/>
    <x v="7"/>
    <s v="Pantry &amp; Groceries"/>
    <s v="Basmati Rice 5kg"/>
    <n v="1"/>
    <n v="553.84"/>
    <n v="0"/>
    <x v="7748"/>
    <n v="107.64"/>
    <s v="Net Banking"/>
    <s v="Amazon (FBA)"/>
    <s v="Delivered"/>
    <s v="Karnataka"/>
  </r>
  <r>
    <s v="IN-AMD-108805"/>
    <x v="85"/>
    <s v="Apparel &amp; Fashion"/>
    <s v="Sports Shoes"/>
    <n v="1"/>
    <n v="2112.14"/>
    <n v="0"/>
    <x v="8781"/>
    <n v="289.48"/>
    <s v="Cash on Delivery (COD)"/>
    <s v="Amazon (FBA)"/>
    <s v="Delivered"/>
    <s v="Delhi"/>
  </r>
  <r>
    <s v="IN-AMD-108806"/>
    <x v="247"/>
    <s v="Apparel &amp; Fashion"/>
    <s v="Sports Shoes"/>
    <n v="3"/>
    <n v="967.21"/>
    <n v="0"/>
    <x v="8782"/>
    <n v="450.25"/>
    <s v="Net Banking"/>
    <s v="Seller Flex"/>
    <s v="Delivered"/>
    <s v="Tamil Nadu"/>
  </r>
  <r>
    <s v="IN-AMD-108807"/>
    <x v="166"/>
    <s v="Beauty &amp; Personal Care"/>
    <s v="Matte Lipstick"/>
    <n v="4"/>
    <n v="998.12"/>
    <n v="0.2"/>
    <x v="8783"/>
    <n v="755.36"/>
    <s v="Cash on Delivery (COD)"/>
    <s v="Seller Flex"/>
    <s v="Delivered"/>
    <s v="Rajasthan"/>
  </r>
  <r>
    <s v="IN-AMD-108808"/>
    <x v="777"/>
    <s v="Beauty &amp; Personal Care"/>
    <s v="Electric Trimmer"/>
    <n v="4"/>
    <n v="534.49"/>
    <n v="0"/>
    <x v="8784"/>
    <n v="506.95"/>
    <s v="Cash on Delivery (COD)"/>
    <s v="Merchant (FBM)"/>
    <s v="Delivered"/>
    <s v="Uttar Pradesh"/>
  </r>
  <r>
    <s v="IN-AMD-108809"/>
    <x v="219"/>
    <s v="Pantry &amp; Groceries"/>
    <s v="Basmati Rice 5kg"/>
    <n v="1"/>
    <n v="268.82"/>
    <n v="0.05"/>
    <x v="8785"/>
    <n v="36.340000000000003"/>
    <s v="UPI"/>
    <s v="Amazon (FBA)"/>
    <s v="Delivered"/>
    <s v="Uttar Pradesh"/>
  </r>
  <r>
    <s v="IN-AMD-108810"/>
    <x v="783"/>
    <s v="Apparel &amp; Fashion"/>
    <s v="Saree with Unstitched Blouse"/>
    <n v="3"/>
    <n v="2536.4299999999998"/>
    <n v="0.15"/>
    <x v="8786"/>
    <n v="0"/>
    <s v="UPI"/>
    <s v="Amazon (FBA)"/>
    <s v="Cancelled"/>
    <s v="Rajasthan"/>
  </r>
  <r>
    <s v="IN-AMD-108811"/>
    <x v="726"/>
    <s v="Beauty &amp; Personal Care"/>
    <s v="Sunscreen Gel SPF 50"/>
    <n v="4"/>
    <n v="547.57000000000005"/>
    <n v="0.1"/>
    <x v="8787"/>
    <n v="680.05"/>
    <s v="UPI"/>
    <s v="Amazon (FBA)"/>
    <s v="Delivered"/>
    <s v="Maharashtra"/>
  </r>
  <r>
    <s v="IN-AMD-108812"/>
    <x v="919"/>
    <s v="Electronics &amp; Mobiles"/>
    <s v="5G Smartphone"/>
    <n v="4"/>
    <n v="23920.37"/>
    <n v="0.25"/>
    <x v="8788"/>
    <n v="15081.81"/>
    <s v="UPI"/>
    <s v="Seller Flex"/>
    <s v="Delivered"/>
    <s v="Gujarat"/>
  </r>
  <r>
    <s v="IN-AMD-108813"/>
    <x v="310"/>
    <s v="Apparel &amp; Fashion"/>
    <s v="Men Denim Jeans"/>
    <n v="1"/>
    <n v="604.16"/>
    <n v="0.25"/>
    <x v="8789"/>
    <n v="0"/>
    <s v="UPI"/>
    <s v="Amazon (FBA)"/>
    <s v="Cancelled"/>
    <s v="West Bengal"/>
  </r>
  <r>
    <s v="IN-AMD-108814"/>
    <x v="238"/>
    <s v="Electronics &amp; Mobiles"/>
    <s v="Laptop Backpack"/>
    <n v="1"/>
    <n v="29699.59"/>
    <n v="0.1"/>
    <x v="8790"/>
    <n v="9327.66"/>
    <s v="Net Banking"/>
    <s v="Amazon (FBA)"/>
    <s v="Delivered"/>
    <s v="Maharashtra"/>
  </r>
  <r>
    <s v="IN-AMD-108815"/>
    <x v="155"/>
    <s v="Apparel &amp; Fashion"/>
    <s v="Saree with Unstitched Blouse"/>
    <n v="4"/>
    <n v="1130.31"/>
    <n v="0.15"/>
    <x v="8791"/>
    <n v="926.42"/>
    <s v="Amazon Pay Later"/>
    <s v="Amazon (FBA)"/>
    <s v="Delivered"/>
    <s v="Delhi"/>
  </r>
  <r>
    <s v="IN-AMD-108816"/>
    <x v="40"/>
    <s v="Pantry &amp; Groceries"/>
    <s v="Assorted Dry Fruits 500g"/>
    <n v="3"/>
    <n v="173.83"/>
    <n v="0.05"/>
    <x v="8792"/>
    <n v="87.13"/>
    <s v="UPI"/>
    <s v="Amazon (FBA)"/>
    <s v="Delivered"/>
    <s v="Tamil Nadu"/>
  </r>
  <r>
    <s v="IN-AMD-108817"/>
    <x v="548"/>
    <s v="Electronics &amp; Mobiles"/>
    <s v="Wireless Earbuds"/>
    <n v="2"/>
    <n v="29159.54"/>
    <n v="0.05"/>
    <x v="8793"/>
    <n v="0"/>
    <s v="Credit/Debit Card"/>
    <s v="Merchant (FBM)"/>
    <s v="Cancelled"/>
    <s v="Maharashtra"/>
  </r>
  <r>
    <s v="IN-AMD-108818"/>
    <x v="748"/>
    <s v="Home &amp; Kitchen"/>
    <s v="Cotton Bedsheet Double"/>
    <n v="4"/>
    <n v="4941.74"/>
    <n v="0"/>
    <x v="8794"/>
    <n v="0"/>
    <s v="Amazon Pay Later"/>
    <s v="Amazon (FBA)"/>
    <s v="Cancelled"/>
    <s v="Delhi"/>
  </r>
  <r>
    <s v="IN-AMD-108819"/>
    <x v="913"/>
    <s v="Home &amp; Kitchen"/>
    <s v="Mixer Grinder 750W"/>
    <n v="4"/>
    <n v="5414.6"/>
    <n v="0.1"/>
    <x v="8795"/>
    <n v="3171.3"/>
    <s v="UPI"/>
    <s v="Amazon (FBA)"/>
    <s v="Delivered"/>
    <s v="Gujarat"/>
  </r>
  <r>
    <s v="IN-AMD-108820"/>
    <x v="288"/>
    <s v="Electronics &amp; Mobiles"/>
    <s v="Wireless Earbuds"/>
    <n v="3"/>
    <n v="30847.83"/>
    <n v="0"/>
    <x v="8796"/>
    <n v="27221.08"/>
    <s v="Cash on Delivery (COD)"/>
    <s v="Amazon (FBA)"/>
    <s v="Delivered"/>
    <s v="Maharashtra"/>
  </r>
  <r>
    <s v="IN-AMD-108821"/>
    <x v="728"/>
    <s v="Apparel &amp; Fashion"/>
    <s v="Printed T-Shirt"/>
    <n v="4"/>
    <n v="587.46"/>
    <n v="0"/>
    <x v="8797"/>
    <n v="774.38"/>
    <s v="UPI"/>
    <s v="Amazon (FBA)"/>
    <s v="Delivered"/>
    <s v="West Bengal"/>
  </r>
  <r>
    <s v="IN-AMD-108822"/>
    <x v="352"/>
    <s v="Home &amp; Kitchen"/>
    <s v="Cotton Bedsheet Double"/>
    <n v="2"/>
    <n v="6245.03"/>
    <n v="0"/>
    <x v="8798"/>
    <n v="0"/>
    <s v="UPI"/>
    <s v="Amazon (FBA)"/>
    <s v="Returned"/>
    <s v="West Bengal"/>
  </r>
  <r>
    <s v="IN-AMD-108823"/>
    <x v="822"/>
    <s v="Electronics &amp; Mobiles"/>
    <s v="Power Bank 20000mAh"/>
    <n v="3"/>
    <n v="11580.56"/>
    <n v="0.15"/>
    <x v="8799"/>
    <n v="4021.94"/>
    <s v="Net Banking"/>
    <s v="Amazon (FBA)"/>
    <s v="Delivered"/>
    <s v="Maharashtra"/>
  </r>
  <r>
    <s v="IN-AMD-108824"/>
    <x v="669"/>
    <s v="Beauty &amp; Personal Care"/>
    <s v="Sunscreen Gel SPF 50"/>
    <n v="2"/>
    <n v="1004.48"/>
    <n v="0"/>
    <x v="8800"/>
    <n v="529.78"/>
    <s v="UPI"/>
    <s v="Amazon (FBA)"/>
    <s v="Delivered"/>
    <s v="Kerala"/>
  </r>
  <r>
    <s v="IN-AMD-108825"/>
    <x v="914"/>
    <s v="Pantry &amp; Groceries"/>
    <s v="Basmati Rice 5kg"/>
    <n v="2"/>
    <n v="395.12"/>
    <n v="0.15"/>
    <x v="8801"/>
    <n v="198.74"/>
    <s v="UPI"/>
    <s v="Amazon (FBA)"/>
    <s v="Delivered"/>
    <s v="Telangana"/>
  </r>
  <r>
    <s v="IN-AMD-108826"/>
    <x v="78"/>
    <s v="Electronics &amp; Mobiles"/>
    <s v="5G Smartphone"/>
    <n v="4"/>
    <n v="5457.04"/>
    <n v="0.2"/>
    <x v="8802"/>
    <n v="4209.6499999999996"/>
    <s v="Credit/Debit Card"/>
    <s v="Seller Flex"/>
    <s v="Shipped"/>
    <s v="Kerala"/>
  </r>
  <r>
    <s v="IN-AMD-108827"/>
    <x v="136"/>
    <s v="Electronics &amp; Mobiles"/>
    <s v="Smartwatch"/>
    <n v="2"/>
    <n v="2595.81"/>
    <n v="0.05"/>
    <x v="8803"/>
    <n v="1036.74"/>
    <s v="Net Banking"/>
    <s v="Amazon (FBA)"/>
    <s v="Delivered"/>
    <s v="Kerala"/>
  </r>
  <r>
    <s v="IN-AMD-108828"/>
    <x v="232"/>
    <s v="Apparel &amp; Fashion"/>
    <s v="Men Denim Jeans"/>
    <n v="4"/>
    <n v="917.9"/>
    <n v="0.15"/>
    <x v="8804"/>
    <n v="861"/>
    <s v="Credit/Debit Card"/>
    <s v="Amazon (FBA)"/>
    <s v="Delivered"/>
    <s v="Karnataka"/>
  </r>
  <r>
    <s v="IN-AMD-108829"/>
    <x v="458"/>
    <s v="Home &amp; Kitchen"/>
    <s v="Stainless Steel Dinner Set"/>
    <n v="4"/>
    <n v="2504.0100000000002"/>
    <n v="0.05"/>
    <x v="8805"/>
    <n v="0"/>
    <s v="Net Banking"/>
    <s v="Amazon (FBA)"/>
    <s v="Cancelled"/>
    <s v="Tamil Nadu"/>
  </r>
  <r>
    <s v="IN-AMD-108830"/>
    <x v="434"/>
    <s v="Electronics &amp; Mobiles"/>
    <s v="Smartwatch"/>
    <n v="3"/>
    <n v="26933.02"/>
    <n v="0.15"/>
    <x v="8806"/>
    <n v="20589.060000000001"/>
    <s v="UPI"/>
    <s v="Amazon (FBA)"/>
    <s v="Delivered"/>
    <s v="Tamil Nadu"/>
  </r>
  <r>
    <s v="IN-AMD-108831"/>
    <x v="720"/>
    <s v="Electronics &amp; Mobiles"/>
    <s v="Power Bank 20000mAh"/>
    <n v="3"/>
    <n v="29027.05"/>
    <n v="0.05"/>
    <x v="8807"/>
    <n v="10044.870000000001"/>
    <s v="UPI"/>
    <s v="Amazon (FBA)"/>
    <s v="Delivered"/>
    <s v="Telangana"/>
  </r>
  <r>
    <s v="IN-AMD-108832"/>
    <x v="536"/>
    <s v="Apparel &amp; Fashion"/>
    <s v="Saree with Unstitched Blouse"/>
    <n v="3"/>
    <n v="2203.69"/>
    <n v="0.2"/>
    <x v="8808"/>
    <n v="1374.75"/>
    <s v="UPI"/>
    <s v="Amazon (FBA)"/>
    <s v="Delivered"/>
    <s v="Uttar Pradesh"/>
  </r>
  <r>
    <s v="IN-AMD-108833"/>
    <x v="206"/>
    <s v="Pantry &amp; Groceries"/>
    <s v="Organic Turmeric Powder"/>
    <n v="4"/>
    <n v="327.17"/>
    <n v="0.25"/>
    <x v="8809"/>
    <n v="308.69"/>
    <s v="Amazon Pay Later"/>
    <s v="Amazon (FBA)"/>
    <s v="Delivered"/>
    <s v="Rajasthan"/>
  </r>
  <r>
    <s v="IN-AMD-108834"/>
    <x v="562"/>
    <s v="Apparel &amp; Fashion"/>
    <s v="Cotton Kurta Set"/>
    <n v="2"/>
    <n v="1045.79"/>
    <n v="0.05"/>
    <x v="8810"/>
    <n v="549.87"/>
    <s v="UPI"/>
    <s v="Amazon (FBA)"/>
    <s v="Delivered"/>
    <s v="Tamil Nadu"/>
  </r>
  <r>
    <s v="IN-AMD-108835"/>
    <x v="806"/>
    <s v="Apparel &amp; Fashion"/>
    <s v="Printed T-Shirt"/>
    <n v="2"/>
    <n v="1476.91"/>
    <n v="0"/>
    <x v="8811"/>
    <n v="740.28"/>
    <s v="Net Banking"/>
    <s v="Seller Flex"/>
    <s v="Delivered"/>
    <s v="Delhi"/>
  </r>
  <r>
    <s v="IN-AMD-108836"/>
    <x v="263"/>
    <s v="Pantry &amp; Groceries"/>
    <s v="Filter Coffee Powder"/>
    <n v="3"/>
    <n v="207.47"/>
    <n v="0.1"/>
    <x v="8812"/>
    <n v="95.99"/>
    <s v="UPI"/>
    <s v="Amazon (FBA)"/>
    <s v="Delivered"/>
    <s v="Rajasthan"/>
  </r>
  <r>
    <s v="IN-AMD-108837"/>
    <x v="331"/>
    <s v="Home &amp; Kitchen"/>
    <s v="Stainless Steel Dinner Set"/>
    <n v="3"/>
    <n v="4651.79"/>
    <n v="0.1"/>
    <x v="8813"/>
    <n v="3098.67"/>
    <s v="UPI"/>
    <s v="Seller Flex"/>
    <s v="Delivered"/>
    <s v="Uttar Pradesh"/>
  </r>
  <r>
    <s v="IN-AMD-108838"/>
    <x v="763"/>
    <s v="Home &amp; Kitchen"/>
    <s v="Cotton Bedsheet Double"/>
    <n v="4"/>
    <n v="3615.64"/>
    <n v="0.25"/>
    <x v="8814"/>
    <n v="3334.96"/>
    <s v="UPI"/>
    <s v="Amazon (FBA)"/>
    <s v="Delivered"/>
    <s v="Delhi"/>
  </r>
  <r>
    <s v="IN-AMD-108839"/>
    <x v="344"/>
    <s v="Home &amp; Kitchen"/>
    <s v="Cotton Bedsheet Double"/>
    <n v="1"/>
    <n v="2374.87"/>
    <n v="0.15"/>
    <x v="8815"/>
    <n v="640.65"/>
    <s v="UPI"/>
    <s v="Amazon (FBA)"/>
    <s v="Delivered"/>
    <s v="Delhi"/>
  </r>
  <r>
    <s v="IN-AMD-108840"/>
    <x v="782"/>
    <s v="Pantry &amp; Groceries"/>
    <s v="Filter Coffee Powder"/>
    <n v="1"/>
    <n v="836.38"/>
    <n v="0.15"/>
    <x v="8816"/>
    <n v="189.62"/>
    <s v="Amazon Pay Later"/>
    <s v="Amazon (FBA)"/>
    <s v="Delivered"/>
    <s v="Telangana"/>
  </r>
  <r>
    <s v="IN-AMD-108841"/>
    <x v="878"/>
    <s v="Home &amp; Kitchen"/>
    <s v="Stainless Steel Dinner Set"/>
    <n v="4"/>
    <n v="6429.75"/>
    <n v="0.15"/>
    <x v="8817"/>
    <n v="7572.73"/>
    <s v="Cash on Delivery (COD)"/>
    <s v="Merchant (FBM)"/>
    <s v="Delivered"/>
    <s v="Gujarat"/>
  </r>
  <r>
    <s v="IN-AMD-108842"/>
    <x v="248"/>
    <s v="Beauty &amp; Personal Care"/>
    <s v="Ayurvedic Hair Oil"/>
    <n v="1"/>
    <n v="1193.6400000000001"/>
    <n v="0.05"/>
    <x v="8818"/>
    <n v="167.03"/>
    <s v="UPI"/>
    <s v="Amazon (FBA)"/>
    <s v="Delivered"/>
    <s v="Maharashtra"/>
  </r>
  <r>
    <s v="IN-AMD-108843"/>
    <x v="530"/>
    <s v="Home &amp; Kitchen"/>
    <s v="Induction Cooktop"/>
    <n v="1"/>
    <n v="5371.12"/>
    <n v="0.2"/>
    <x v="8819"/>
    <n v="1191.17"/>
    <s v="Credit/Debit Card"/>
    <s v="Seller Flex"/>
    <s v="Delivered"/>
    <s v="Delhi"/>
  </r>
  <r>
    <s v="IN-AMD-108844"/>
    <x v="282"/>
    <s v="Home &amp; Kitchen"/>
    <s v="Induction Cooktop"/>
    <n v="1"/>
    <n v="4515.22"/>
    <n v="0.05"/>
    <x v="8820"/>
    <n v="0"/>
    <s v="Credit/Debit Card"/>
    <s v="Amazon (FBA)"/>
    <s v="Cancelled"/>
    <s v="Maharashtra"/>
  </r>
  <r>
    <s v="IN-AMD-108845"/>
    <x v="435"/>
    <s v="Electronics &amp; Mobiles"/>
    <s v="Laptop Backpack"/>
    <n v="3"/>
    <n v="1352.89"/>
    <n v="0.05"/>
    <x v="8821"/>
    <n v="1220.31"/>
    <s v="Credit/Debit Card"/>
    <s v="Amazon (FBA)"/>
    <s v="Delivered"/>
    <s v="Karnataka"/>
  </r>
  <r>
    <s v="IN-AMD-108846"/>
    <x v="274"/>
    <s v="Apparel &amp; Fashion"/>
    <s v="Cotton Kurta Set"/>
    <n v="2"/>
    <n v="719.79"/>
    <n v="0"/>
    <x v="8822"/>
    <n v="430.21"/>
    <s v="Net Banking"/>
    <s v="Seller Flex"/>
    <s v="Delivered"/>
    <s v="Kerala"/>
  </r>
  <r>
    <s v="IN-AMD-108847"/>
    <x v="466"/>
    <s v="Beauty &amp; Personal Care"/>
    <s v="Electric Trimmer"/>
    <n v="2"/>
    <n v="1205.6199999999999"/>
    <n v="0.05"/>
    <x v="8823"/>
    <n v="704.12"/>
    <s v="UPI"/>
    <s v="Amazon (FBA)"/>
    <s v="Delivered"/>
    <s v="Uttar Pradesh"/>
  </r>
  <r>
    <s v="IN-AMD-108848"/>
    <x v="175"/>
    <s v="Electronics &amp; Mobiles"/>
    <s v="Power Bank 20000mAh"/>
    <n v="3"/>
    <n v="25459.43"/>
    <n v="0"/>
    <x v="8824"/>
    <n v="15514.39"/>
    <s v="UPI"/>
    <s v="Amazon (FBA)"/>
    <s v="Delivered"/>
    <s v="Kerala"/>
  </r>
  <r>
    <s v="IN-AMD-108849"/>
    <x v="520"/>
    <s v="Home &amp; Kitchen"/>
    <s v="Water Purifier"/>
    <n v="3"/>
    <n v="4311.21"/>
    <n v="0.1"/>
    <x v="8825"/>
    <n v="0"/>
    <s v="Credit/Debit Card"/>
    <s v="Amazon (FBA)"/>
    <s v="Returned"/>
    <s v="Tamil Nadu"/>
  </r>
  <r>
    <s v="IN-AMD-108850"/>
    <x v="543"/>
    <s v="Electronics &amp; Mobiles"/>
    <s v="Laptop Backpack"/>
    <n v="3"/>
    <n v="26720.3"/>
    <n v="0.1"/>
    <x v="8826"/>
    <n v="12183.43"/>
    <s v="Cash on Delivery (COD)"/>
    <s v="Amazon (FBA)"/>
    <s v="Delivered"/>
    <s v="Rajasthan"/>
  </r>
  <r>
    <s v="IN-AMD-108851"/>
    <x v="189"/>
    <s v="Beauty &amp; Personal Care"/>
    <s v="Ubtan Face Wash"/>
    <n v="1"/>
    <n v="1183.9000000000001"/>
    <n v="0.05"/>
    <x v="8827"/>
    <n v="369.88"/>
    <s v="Cash on Delivery (COD)"/>
    <s v="Amazon (FBA)"/>
    <s v="Delivered"/>
    <s v="Uttar Pradesh"/>
  </r>
  <r>
    <s v="IN-AMD-108852"/>
    <x v="881"/>
    <s v="Electronics &amp; Mobiles"/>
    <s v="Smartwatch"/>
    <n v="4"/>
    <n v="19801.43"/>
    <n v="0.25"/>
    <x v="8828"/>
    <n v="14264.02"/>
    <s v="UPI"/>
    <s v="Amazon (FBA)"/>
    <s v="Delivered"/>
    <s v="Telangana"/>
  </r>
  <r>
    <s v="IN-AMD-108853"/>
    <x v="798"/>
    <s v="Beauty &amp; Personal Care"/>
    <s v="Matte Lipstick"/>
    <n v="4"/>
    <n v="1048.56"/>
    <n v="0.1"/>
    <x v="8829"/>
    <n v="0"/>
    <s v="UPI"/>
    <s v="Amazon (FBA)"/>
    <s v="Cancelled"/>
    <s v="Gujarat"/>
  </r>
  <r>
    <s v="IN-AMD-108854"/>
    <x v="158"/>
    <s v="Home &amp; Kitchen"/>
    <s v="Mixer Grinder 750W"/>
    <n v="1"/>
    <n v="7867.77"/>
    <n v="0"/>
    <x v="8830"/>
    <n v="1087.5999999999999"/>
    <s v="Cash on Delivery (COD)"/>
    <s v="Amazon (FBA)"/>
    <s v="Delivered"/>
    <s v="Delhi"/>
  </r>
  <r>
    <s v="IN-AMD-108855"/>
    <x v="451"/>
    <s v="Electronics &amp; Mobiles"/>
    <s v="Laptop Backpack"/>
    <n v="1"/>
    <n v="26727.93"/>
    <n v="0.05"/>
    <x v="8831"/>
    <n v="5481.6"/>
    <s v="UPI"/>
    <s v="Merchant (FBM)"/>
    <s v="Delivered"/>
    <s v="Karnataka"/>
  </r>
  <r>
    <s v="IN-AMD-108856"/>
    <x v="623"/>
    <s v="Apparel &amp; Fashion"/>
    <s v="Printed T-Shirt"/>
    <n v="3"/>
    <n v="432.21"/>
    <n v="0.1"/>
    <x v="8832"/>
    <n v="176.61"/>
    <s v="Credit/Debit Card"/>
    <s v="Merchant (FBM)"/>
    <s v="Delivered"/>
    <s v="Maharashtra"/>
  </r>
  <r>
    <s v="IN-AMD-108857"/>
    <x v="432"/>
    <s v="Electronics &amp; Mobiles"/>
    <s v="Laptop Backpack"/>
    <n v="3"/>
    <n v="12037.37"/>
    <n v="0.1"/>
    <x v="8833"/>
    <n v="6552.65"/>
    <s v="UPI"/>
    <s v="Merchant (FBM)"/>
    <s v="Shipped"/>
    <s v="Telangana"/>
  </r>
  <r>
    <s v="IN-AMD-108858"/>
    <x v="601"/>
    <s v="Apparel &amp; Fashion"/>
    <s v="Saree with Unstitched Blouse"/>
    <n v="2"/>
    <n v="2515.64"/>
    <n v="0"/>
    <x v="8834"/>
    <n v="760.16"/>
    <s v="Cash on Delivery (COD)"/>
    <s v="Amazon (FBA)"/>
    <s v="Delivered"/>
    <s v="West Bengal"/>
  </r>
  <r>
    <s v="IN-AMD-108859"/>
    <x v="671"/>
    <s v="Apparel &amp; Fashion"/>
    <s v="Men Denim Jeans"/>
    <n v="3"/>
    <n v="1251.3900000000001"/>
    <n v="0"/>
    <x v="8835"/>
    <n v="918.52"/>
    <s v="Amazon Pay Later"/>
    <s v="Merchant (FBM)"/>
    <s v="Delivered"/>
    <s v="Delhi"/>
  </r>
  <r>
    <s v="IN-AMD-108860"/>
    <x v="825"/>
    <s v="Electronics &amp; Mobiles"/>
    <s v="5G Smartphone"/>
    <n v="1"/>
    <n v="26347.63"/>
    <n v="0"/>
    <x v="8836"/>
    <n v="3555.89"/>
    <s v="Amazon Pay Later"/>
    <s v="Amazon (FBA)"/>
    <s v="Delivered"/>
    <s v="Maharashtra"/>
  </r>
  <r>
    <s v="IN-AMD-108861"/>
    <x v="48"/>
    <s v="Pantry &amp; Groceries"/>
    <s v="Assorted Dry Fruits 500g"/>
    <n v="2"/>
    <n v="259.47000000000003"/>
    <n v="0.25"/>
    <x v="8837"/>
    <n v="0"/>
    <s v="Credit/Debit Card"/>
    <s v="Amazon (FBA)"/>
    <s v="Returned"/>
    <s v="Kerala"/>
  </r>
  <r>
    <s v="IN-AMD-108862"/>
    <x v="615"/>
    <s v="Electronics &amp; Mobiles"/>
    <s v="Smartwatch"/>
    <n v="3"/>
    <n v="8967.7199999999993"/>
    <n v="0.05"/>
    <x v="8838"/>
    <n v="7866.53"/>
    <s v="UPI"/>
    <s v="Amazon (FBA)"/>
    <s v="Delivered"/>
    <s v="Telangana"/>
  </r>
  <r>
    <s v="IN-AMD-108863"/>
    <x v="283"/>
    <s v="Home &amp; Kitchen"/>
    <s v="Mixer Grinder 750W"/>
    <n v="2"/>
    <n v="1645.26"/>
    <n v="0.05"/>
    <x v="8839"/>
    <n v="435.23"/>
    <s v="UPI"/>
    <s v="Amazon (FBA)"/>
    <s v="Delivered"/>
    <s v="Gujarat"/>
  </r>
  <r>
    <s v="IN-AMD-108864"/>
    <x v="351"/>
    <s v="Apparel &amp; Fashion"/>
    <s v="Sports Shoes"/>
    <n v="2"/>
    <n v="2556.48"/>
    <n v="0.15"/>
    <x v="8840"/>
    <n v="1490.2"/>
    <s v="UPI"/>
    <s v="Amazon (FBA)"/>
    <s v="Delivered"/>
    <s v="Gujarat"/>
  </r>
  <r>
    <s v="IN-AMD-108865"/>
    <x v="96"/>
    <s v="Home &amp; Kitchen"/>
    <s v="Induction Cooktop"/>
    <n v="3"/>
    <n v="3372.36"/>
    <n v="0"/>
    <x v="8841"/>
    <n v="2558.7800000000002"/>
    <s v="Credit/Debit Card"/>
    <s v="Amazon (FBA)"/>
    <s v="Delivered"/>
    <s v="Tamil Nadu"/>
  </r>
  <r>
    <s v="IN-AMD-108866"/>
    <x v="439"/>
    <s v="Apparel &amp; Fashion"/>
    <s v="Sports Shoes"/>
    <n v="4"/>
    <n v="1935.56"/>
    <n v="0.1"/>
    <x v="8842"/>
    <n v="1307.5"/>
    <s v="UPI"/>
    <s v="Amazon (FBA)"/>
    <s v="Delivered"/>
    <s v="Telangana"/>
  </r>
  <r>
    <s v="IN-AMD-108867"/>
    <x v="932"/>
    <s v="Home &amp; Kitchen"/>
    <s v="Water Purifier"/>
    <n v="1"/>
    <n v="6603.4"/>
    <n v="0.1"/>
    <x v="8843"/>
    <n v="1085.07"/>
    <s v="UPI"/>
    <s v="Amazon (FBA)"/>
    <s v="Delivered"/>
    <s v="Gujarat"/>
  </r>
  <r>
    <s v="IN-AMD-108868"/>
    <x v="35"/>
    <s v="Home &amp; Kitchen"/>
    <s v="Water Purifier"/>
    <n v="1"/>
    <n v="4165.05"/>
    <n v="0"/>
    <x v="8844"/>
    <n v="1136.7"/>
    <s v="UPI"/>
    <s v="Seller Flex"/>
    <s v="Delivered"/>
    <s v="Maharashtra"/>
  </r>
  <r>
    <s v="IN-AMD-108869"/>
    <x v="879"/>
    <s v="Home &amp; Kitchen"/>
    <s v="Stainless Steel Dinner Set"/>
    <n v="2"/>
    <n v="4757.3100000000004"/>
    <n v="0"/>
    <x v="8845"/>
    <n v="3030.16"/>
    <s v="Cash on Delivery (COD)"/>
    <s v="Amazon (FBA)"/>
    <s v="Delivered"/>
    <s v="West Bengal"/>
  </r>
  <r>
    <s v="IN-AMD-108870"/>
    <x v="281"/>
    <s v="Electronics &amp; Mobiles"/>
    <s v="Power Bank 20000mAh"/>
    <n v="4"/>
    <n v="16017.15"/>
    <n v="0.05"/>
    <x v="8846"/>
    <n v="14602.03"/>
    <s v="Cash on Delivery (COD)"/>
    <s v="Amazon (FBA)"/>
    <s v="Delivered"/>
    <s v="Tamil Nadu"/>
  </r>
  <r>
    <s v="IN-AMD-108871"/>
    <x v="618"/>
    <s v="Home &amp; Kitchen"/>
    <s v="Water Purifier"/>
    <n v="4"/>
    <n v="1945.66"/>
    <n v="0.15"/>
    <x v="8847"/>
    <n v="1957.78"/>
    <s v="UPI"/>
    <s v="Seller Flex"/>
    <s v="Delivered"/>
    <s v="Delhi"/>
  </r>
  <r>
    <s v="IN-AMD-108872"/>
    <x v="369"/>
    <s v="Electronics &amp; Mobiles"/>
    <s v="Smartwatch"/>
    <n v="3"/>
    <n v="23341.279999999999"/>
    <n v="0.15"/>
    <x v="8848"/>
    <n v="19952.39"/>
    <s v="Net Banking"/>
    <s v="Amazon (FBA)"/>
    <s v="Delivered"/>
    <s v="Maharashtra"/>
  </r>
  <r>
    <s v="IN-AMD-108873"/>
    <x v="172"/>
    <s v="Electronics &amp; Mobiles"/>
    <s v="Smartwatch"/>
    <n v="3"/>
    <n v="22968.5"/>
    <n v="0.2"/>
    <x v="8849"/>
    <n v="14289.56"/>
    <s v="UPI"/>
    <s v="Amazon (FBA)"/>
    <s v="Delivered"/>
    <s v="Karnataka"/>
  </r>
  <r>
    <s v="IN-AMD-108874"/>
    <x v="890"/>
    <s v="Apparel &amp; Fashion"/>
    <s v="Saree with Unstitched Blouse"/>
    <n v="1"/>
    <n v="1590.31"/>
    <n v="0.2"/>
    <x v="8850"/>
    <n v="276.01"/>
    <s v="UPI"/>
    <s v="Amazon (FBA)"/>
    <s v="Delivered"/>
    <s v="West Bengal"/>
  </r>
  <r>
    <s v="IN-AMD-108875"/>
    <x v="208"/>
    <s v="Apparel &amp; Fashion"/>
    <s v="Cotton Kurta Set"/>
    <n v="3"/>
    <n v="1260.31"/>
    <n v="0.1"/>
    <x v="8851"/>
    <n v="495.37"/>
    <s v="Amazon Pay Later"/>
    <s v="Amazon (FBA)"/>
    <s v="Delivered"/>
    <s v="Gujarat"/>
  </r>
  <r>
    <s v="IN-AMD-108876"/>
    <x v="365"/>
    <s v="Apparel &amp; Fashion"/>
    <s v="Printed T-Shirt"/>
    <n v="3"/>
    <n v="1600.61"/>
    <n v="0.1"/>
    <x v="8852"/>
    <n v="1205.48"/>
    <s v="UPI"/>
    <s v="Amazon (FBA)"/>
    <s v="Delivered"/>
    <s v="Rajasthan"/>
  </r>
  <r>
    <s v="IN-AMD-108877"/>
    <x v="630"/>
    <s v="Home &amp; Kitchen"/>
    <s v="Water Purifier"/>
    <n v="2"/>
    <n v="6886.63"/>
    <n v="0.2"/>
    <x v="8853"/>
    <n v="3481.44"/>
    <s v="UPI"/>
    <s v="Seller Flex"/>
    <s v="Shipped"/>
    <s v="Maharashtra"/>
  </r>
  <r>
    <s v="IN-AMD-108878"/>
    <x v="909"/>
    <s v="Apparel &amp; Fashion"/>
    <s v="Men Denim Jeans"/>
    <n v="4"/>
    <n v="1567.21"/>
    <n v="0.15"/>
    <x v="8854"/>
    <n v="660.92"/>
    <s v="Net Banking"/>
    <s v="Amazon (FBA)"/>
    <s v="Delivered"/>
    <s v="Tamil Nadu"/>
  </r>
  <r>
    <s v="IN-AMD-108879"/>
    <x v="588"/>
    <s v="Apparel &amp; Fashion"/>
    <s v="Cotton Kurta Set"/>
    <n v="4"/>
    <n v="1691.31"/>
    <n v="0.05"/>
    <x v="8855"/>
    <n v="1727.25"/>
    <s v="UPI"/>
    <s v="Amazon (FBA)"/>
    <s v="Delivered"/>
    <s v="Kerala"/>
  </r>
  <r>
    <s v="IN-AMD-108880"/>
    <x v="513"/>
    <s v="Electronics &amp; Mobiles"/>
    <s v="Laptop Backpack"/>
    <n v="3"/>
    <n v="32385.37"/>
    <n v="0.05"/>
    <x v="8856"/>
    <n v="12512.01"/>
    <s v="Net Banking"/>
    <s v="Amazon (FBA)"/>
    <s v="Delivered"/>
    <s v="Karnataka"/>
  </r>
  <r>
    <s v="IN-AMD-108881"/>
    <x v="815"/>
    <s v="Home &amp; Kitchen"/>
    <s v="Water Purifier"/>
    <n v="3"/>
    <n v="2333.15"/>
    <n v="0.05"/>
    <x v="8857"/>
    <n v="2239.66"/>
    <s v="UPI"/>
    <s v="Seller Flex"/>
    <s v="Delivered"/>
    <s v="Karnataka"/>
  </r>
  <r>
    <s v="IN-AMD-108882"/>
    <x v="631"/>
    <s v="Home &amp; Kitchen"/>
    <s v="Mixer Grinder 750W"/>
    <n v="3"/>
    <n v="5810.87"/>
    <n v="0.05"/>
    <x v="8858"/>
    <n v="3566.39"/>
    <s v="UPI"/>
    <s v="Amazon (FBA)"/>
    <s v="Shipped"/>
    <s v="Tamil Nadu"/>
  </r>
  <r>
    <s v="IN-AMD-108883"/>
    <x v="865"/>
    <s v="Apparel &amp; Fashion"/>
    <s v="Sports Shoes"/>
    <n v="1"/>
    <n v="2862.67"/>
    <n v="0.05"/>
    <x v="8859"/>
    <n v="442.27"/>
    <s v="UPI"/>
    <s v="Amazon (FBA)"/>
    <s v="Delivered"/>
    <s v="Tamil Nadu"/>
  </r>
  <r>
    <s v="IN-AMD-108884"/>
    <x v="686"/>
    <s v="Home &amp; Kitchen"/>
    <s v="Cotton Bedsheet Double"/>
    <n v="1"/>
    <n v="1202.01"/>
    <n v="0"/>
    <x v="8860"/>
    <n v="200.16"/>
    <s v="UPI"/>
    <s v="Merchant (FBM)"/>
    <s v="Delivered"/>
    <s v="Karnataka"/>
  </r>
  <r>
    <s v="IN-AMD-108885"/>
    <x v="334"/>
    <s v="Apparel &amp; Fashion"/>
    <s v="Cotton Kurta Set"/>
    <n v="2"/>
    <n v="1019.27"/>
    <n v="0.1"/>
    <x v="8861"/>
    <n v="258.37"/>
    <s v="UPI"/>
    <s v="Amazon (FBA)"/>
    <s v="Delivered"/>
    <s v="Tamil Nadu"/>
  </r>
  <r>
    <s v="IN-AMD-108886"/>
    <x v="3"/>
    <s v="Apparel &amp; Fashion"/>
    <s v="Saree with Unstitched Blouse"/>
    <n v="1"/>
    <n v="2186.69"/>
    <n v="0.2"/>
    <x v="8862"/>
    <n v="474.52"/>
    <s v="UPI"/>
    <s v="Amazon (FBA)"/>
    <s v="Delivered"/>
    <s v="Kerala"/>
  </r>
  <r>
    <s v="IN-AMD-108887"/>
    <x v="82"/>
    <s v="Apparel &amp; Fashion"/>
    <s v="Men Denim Jeans"/>
    <n v="4"/>
    <n v="815.74"/>
    <n v="0.05"/>
    <x v="8863"/>
    <n v="998.39"/>
    <s v="Cash on Delivery (COD)"/>
    <s v="Amazon (FBA)"/>
    <s v="Delivered"/>
    <s v="Uttar Pradesh"/>
  </r>
  <r>
    <s v="IN-AMD-108888"/>
    <x v="551"/>
    <s v="Home &amp; Kitchen"/>
    <s v="Mixer Grinder 750W"/>
    <n v="1"/>
    <n v="4002.1"/>
    <n v="0"/>
    <x v="8864"/>
    <n v="830.93"/>
    <s v="Cash on Delivery (COD)"/>
    <s v="Amazon (FBA)"/>
    <s v="Delivered"/>
    <s v="West Bengal"/>
  </r>
  <r>
    <s v="IN-AMD-108889"/>
    <x v="243"/>
    <s v="Home &amp; Kitchen"/>
    <s v="Water Purifier"/>
    <n v="4"/>
    <n v="2978.9"/>
    <n v="0.15"/>
    <x v="8865"/>
    <n v="2451.9699999999998"/>
    <s v="UPI"/>
    <s v="Amazon (FBA)"/>
    <s v="Delivered"/>
    <s v="West Bengal"/>
  </r>
  <r>
    <s v="IN-AMD-108890"/>
    <x v="76"/>
    <s v="Electronics &amp; Mobiles"/>
    <s v="Laptop Backpack"/>
    <n v="1"/>
    <n v="34081.01"/>
    <n v="0.15"/>
    <x v="8866"/>
    <n v="5201.2700000000004"/>
    <s v="UPI"/>
    <s v="Seller Flex"/>
    <s v="Delivered"/>
    <s v="Delhi"/>
  </r>
  <r>
    <s v="IN-AMD-108891"/>
    <x v="872"/>
    <s v="Electronics &amp; Mobiles"/>
    <s v="Wireless Earbuds"/>
    <n v="1"/>
    <n v="8706.93"/>
    <n v="0.15"/>
    <x v="8867"/>
    <n v="0"/>
    <s v="UPI"/>
    <s v="Amazon (FBA)"/>
    <s v="Returned"/>
    <s v="West Bengal"/>
  </r>
  <r>
    <s v="IN-AMD-108892"/>
    <x v="232"/>
    <s v="Electronics &amp; Mobiles"/>
    <s v="Smartwatch"/>
    <n v="2"/>
    <n v="5349.04"/>
    <n v="0.1"/>
    <x v="8868"/>
    <n v="2593.65"/>
    <s v="UPI"/>
    <s v="Amazon (FBA)"/>
    <s v="Delivered"/>
    <s v="West Bengal"/>
  </r>
  <r>
    <s v="IN-AMD-108893"/>
    <x v="103"/>
    <s v="Home &amp; Kitchen"/>
    <s v="Cotton Bedsheet Double"/>
    <n v="3"/>
    <n v="2697.75"/>
    <n v="0.15"/>
    <x v="8869"/>
    <n v="2404.94"/>
    <s v="UPI"/>
    <s v="Amazon (FBA)"/>
    <s v="Delivered"/>
    <s v="Delhi"/>
  </r>
  <r>
    <s v="IN-AMD-108894"/>
    <x v="702"/>
    <s v="Beauty &amp; Personal Care"/>
    <s v="Ubtan Face Wash"/>
    <n v="3"/>
    <n v="908.87"/>
    <n v="0.15"/>
    <x v="8870"/>
    <n v="731.86"/>
    <s v="UPI"/>
    <s v="Amazon (FBA)"/>
    <s v="Delivered"/>
    <s v="West Bengal"/>
  </r>
  <r>
    <s v="IN-AMD-108895"/>
    <x v="209"/>
    <s v="Apparel &amp; Fashion"/>
    <s v="Sports Shoes"/>
    <n v="3"/>
    <n v="2953.55"/>
    <n v="0.2"/>
    <x v="8871"/>
    <n v="1080.1300000000001"/>
    <s v="Credit/Debit Card"/>
    <s v="Amazon (FBA)"/>
    <s v="Delivered"/>
    <s v="Rajasthan"/>
  </r>
  <r>
    <s v="IN-AMD-108896"/>
    <x v="561"/>
    <s v="Electronics &amp; Mobiles"/>
    <s v="5G Smartphone"/>
    <n v="2"/>
    <n v="11861.14"/>
    <n v="0.1"/>
    <x v="8872"/>
    <n v="6707"/>
    <s v="UPI"/>
    <s v="Amazon (FBA)"/>
    <s v="Delivered"/>
    <s v="Uttar Pradesh"/>
  </r>
  <r>
    <s v="IN-AMD-108897"/>
    <x v="818"/>
    <s v="Beauty &amp; Personal Care"/>
    <s v="Sunscreen Gel SPF 50"/>
    <n v="4"/>
    <n v="837.74"/>
    <n v="0.05"/>
    <x v="8873"/>
    <n v="421.45"/>
    <s v="Net Banking"/>
    <s v="Amazon (FBA)"/>
    <s v="Delivered"/>
    <s v="Karnataka"/>
  </r>
  <r>
    <s v="IN-AMD-108898"/>
    <x v="433"/>
    <s v="Beauty &amp; Personal Care"/>
    <s v="Ayurvedic Hair Oil"/>
    <n v="1"/>
    <n v="1415.73"/>
    <n v="0"/>
    <x v="8874"/>
    <n v="218.52"/>
    <s v="UPI"/>
    <s v="Amazon (FBA)"/>
    <s v="Delivered"/>
    <s v="West Bengal"/>
  </r>
  <r>
    <s v="IN-AMD-108899"/>
    <x v="887"/>
    <s v="Beauty &amp; Personal Care"/>
    <s v="Sunscreen Gel SPF 50"/>
    <n v="2"/>
    <n v="605.45000000000005"/>
    <n v="0.15"/>
    <x v="8875"/>
    <n v="214.62"/>
    <s v="Cash on Delivery (COD)"/>
    <s v="Amazon (FBA)"/>
    <s v="Shipped"/>
    <s v="Maharashtra"/>
  </r>
  <r>
    <s v="IN-AMD-108900"/>
    <x v="6"/>
    <s v="Home &amp; Kitchen"/>
    <s v="Mixer Grinder 750W"/>
    <n v="4"/>
    <n v="5185.01"/>
    <n v="0"/>
    <x v="8876"/>
    <n v="3393.5"/>
    <s v="UPI"/>
    <s v="Amazon (FBA)"/>
    <s v="Delivered"/>
    <s v="Tamil Nadu"/>
  </r>
  <r>
    <s v="IN-AMD-108901"/>
    <x v="353"/>
    <s v="Beauty &amp; Personal Care"/>
    <s v="Electric Trimmer"/>
    <n v="2"/>
    <n v="1060.5999999999999"/>
    <n v="0.2"/>
    <x v="8877"/>
    <n v="314.94"/>
    <s v="Credit/Debit Card"/>
    <s v="Amazon (FBA)"/>
    <s v="Delivered"/>
    <s v="Gujarat"/>
  </r>
  <r>
    <s v="IN-AMD-108902"/>
    <x v="354"/>
    <s v="Electronics &amp; Mobiles"/>
    <s v="5G Smartphone"/>
    <n v="2"/>
    <n v="13072.11"/>
    <n v="0.05"/>
    <x v="8878"/>
    <n v="7037.06"/>
    <s v="UPI"/>
    <s v="Amazon (FBA)"/>
    <s v="Delivered"/>
    <s v="Uttar Pradesh"/>
  </r>
  <r>
    <s v="IN-AMD-108903"/>
    <x v="777"/>
    <s v="Electronics &amp; Mobiles"/>
    <s v="Laptop Backpack"/>
    <n v="4"/>
    <n v="29764.07"/>
    <n v="0.2"/>
    <x v="8879"/>
    <n v="23716.33"/>
    <s v="UPI"/>
    <s v="Merchant (FBM)"/>
    <s v="Delivered"/>
    <s v="Rajasthan"/>
  </r>
  <r>
    <s v="IN-AMD-108904"/>
    <x v="253"/>
    <s v="Electronics &amp; Mobiles"/>
    <s v="Wireless Earbuds"/>
    <n v="3"/>
    <n v="25554.48"/>
    <n v="0.1"/>
    <x v="8880"/>
    <n v="14611"/>
    <s v="Credit/Debit Card"/>
    <s v="Amazon (FBA)"/>
    <s v="Delivered"/>
    <s v="Delhi"/>
  </r>
  <r>
    <s v="IN-AMD-108905"/>
    <x v="844"/>
    <s v="Home &amp; Kitchen"/>
    <s v="Induction Cooktop"/>
    <n v="1"/>
    <n v="1299.51"/>
    <n v="0.05"/>
    <x v="8881"/>
    <n v="331.57"/>
    <s v="UPI"/>
    <s v="Amazon (FBA)"/>
    <s v="Delivered"/>
    <s v="Tamil Nadu"/>
  </r>
  <r>
    <s v="IN-AMD-108906"/>
    <x v="830"/>
    <s v="Electronics &amp; Mobiles"/>
    <s v="5G Smartphone"/>
    <n v="3"/>
    <n v="33770.01"/>
    <n v="0.05"/>
    <x v="8882"/>
    <n v="11553.76"/>
    <s v="UPI"/>
    <s v="Amazon (FBA)"/>
    <s v="Delivered"/>
    <s v="Delhi"/>
  </r>
  <r>
    <s v="IN-AMD-108907"/>
    <x v="562"/>
    <s v="Apparel &amp; Fashion"/>
    <s v="Printed T-Shirt"/>
    <n v="2"/>
    <n v="2770.33"/>
    <n v="0"/>
    <x v="8883"/>
    <n v="1785.02"/>
    <s v="Cash on Delivery (COD)"/>
    <s v="Seller Flex"/>
    <s v="Delivered"/>
    <s v="Uttar Pradesh"/>
  </r>
  <r>
    <s v="IN-AMD-108908"/>
    <x v="639"/>
    <s v="Apparel &amp; Fashion"/>
    <s v="Cotton Kurta Set"/>
    <n v="4"/>
    <n v="1579.09"/>
    <n v="0"/>
    <x v="8884"/>
    <n v="1330.88"/>
    <s v="UPI"/>
    <s v="Amazon (FBA)"/>
    <s v="Delivered"/>
    <s v="Karnataka"/>
  </r>
  <r>
    <s v="IN-AMD-108909"/>
    <x v="615"/>
    <s v="Apparel &amp; Fashion"/>
    <s v="Men Denim Jeans"/>
    <n v="2"/>
    <n v="1849.78"/>
    <n v="0.1"/>
    <x v="8885"/>
    <n v="0"/>
    <s v="UPI"/>
    <s v="Amazon (FBA)"/>
    <s v="Cancelled"/>
    <s v="Karnataka"/>
  </r>
  <r>
    <s v="IN-AMD-108910"/>
    <x v="865"/>
    <s v="Beauty &amp; Personal Care"/>
    <s v="Ayurvedic Hair Oil"/>
    <n v="3"/>
    <n v="1284.02"/>
    <n v="0.2"/>
    <x v="8886"/>
    <n v="452.84"/>
    <s v="Credit/Debit Card"/>
    <s v="Amazon (FBA)"/>
    <s v="Delivered"/>
    <s v="Telangana"/>
  </r>
  <r>
    <s v="IN-AMD-108911"/>
    <x v="622"/>
    <s v="Electronics &amp; Mobiles"/>
    <s v="Laptop Backpack"/>
    <n v="3"/>
    <n v="2624.47"/>
    <n v="0.1"/>
    <x v="8887"/>
    <n v="2084.5300000000002"/>
    <s v="Amazon Pay Later"/>
    <s v="Amazon (FBA)"/>
    <s v="Delivered"/>
    <s v="Rajasthan"/>
  </r>
  <r>
    <s v="IN-AMD-108912"/>
    <x v="715"/>
    <s v="Apparel &amp; Fashion"/>
    <s v="Saree with Unstitched Blouse"/>
    <n v="3"/>
    <n v="2331.37"/>
    <n v="0.2"/>
    <x v="8888"/>
    <n v="1951.95"/>
    <s v="UPI"/>
    <s v="Seller Flex"/>
    <s v="Delivered"/>
    <s v="Maharashtra"/>
  </r>
  <r>
    <s v="IN-AMD-108913"/>
    <x v="840"/>
    <s v="Beauty &amp; Personal Care"/>
    <s v="Ayurvedic Hair Oil"/>
    <n v="1"/>
    <n v="917.03"/>
    <n v="0.25"/>
    <x v="8889"/>
    <n v="203.76"/>
    <s v="Cash on Delivery (COD)"/>
    <s v="Amazon (FBA)"/>
    <s v="Delivered"/>
    <s v="Gujarat"/>
  </r>
  <r>
    <s v="IN-AMD-108914"/>
    <x v="264"/>
    <s v="Electronics &amp; Mobiles"/>
    <s v="Wireless Earbuds"/>
    <n v="3"/>
    <n v="20320.48"/>
    <n v="0"/>
    <x v="8890"/>
    <n v="9271.9"/>
    <s v="UPI"/>
    <s v="Amazon (FBA)"/>
    <s v="Delivered"/>
    <s v="Kerala"/>
  </r>
  <r>
    <s v="IN-AMD-108915"/>
    <x v="629"/>
    <s v="Home &amp; Kitchen"/>
    <s v="Induction Cooktop"/>
    <n v="1"/>
    <n v="1550.09"/>
    <n v="0.1"/>
    <x v="8891"/>
    <n v="465.81"/>
    <s v="UPI"/>
    <s v="Amazon (FBA)"/>
    <s v="Delivered"/>
    <s v="Telangana"/>
  </r>
  <r>
    <s v="IN-AMD-108916"/>
    <x v="789"/>
    <s v="Beauty &amp; Personal Care"/>
    <s v="Ubtan Face Wash"/>
    <n v="1"/>
    <n v="472.05"/>
    <n v="0.05"/>
    <x v="8892"/>
    <n v="114.1"/>
    <s v="UPI"/>
    <s v="Seller Flex"/>
    <s v="Delivered"/>
    <s v="Delhi"/>
  </r>
  <r>
    <s v="IN-AMD-108917"/>
    <x v="588"/>
    <s v="Pantry &amp; Groceries"/>
    <s v="Organic Turmeric Powder"/>
    <n v="3"/>
    <n v="205.83"/>
    <n v="0"/>
    <x v="8893"/>
    <n v="0"/>
    <s v="UPI"/>
    <s v="Amazon (FBA)"/>
    <s v="Cancelled"/>
    <s v="Maharashtra"/>
  </r>
  <r>
    <s v="IN-AMD-108918"/>
    <x v="763"/>
    <s v="Beauty &amp; Personal Care"/>
    <s v="Electric Trimmer"/>
    <n v="4"/>
    <n v="993.08"/>
    <n v="0"/>
    <x v="8894"/>
    <n v="862.34"/>
    <s v="UPI"/>
    <s v="Amazon (FBA)"/>
    <s v="Delivered"/>
    <s v="Maharashtra"/>
  </r>
  <r>
    <s v="IN-AMD-108919"/>
    <x v="89"/>
    <s v="Apparel &amp; Fashion"/>
    <s v="Saree with Unstitched Blouse"/>
    <n v="2"/>
    <n v="822.19"/>
    <n v="0"/>
    <x v="8895"/>
    <n v="302.66000000000003"/>
    <s v="UPI"/>
    <s v="Amazon (FBA)"/>
    <s v="Shipped"/>
    <s v="Uttar Pradesh"/>
  </r>
  <r>
    <s v="IN-AMD-108920"/>
    <x v="860"/>
    <s v="Home &amp; Kitchen"/>
    <s v="Induction Cooktop"/>
    <n v="2"/>
    <n v="3993.86"/>
    <n v="0.15"/>
    <x v="8896"/>
    <n v="848.09"/>
    <s v="UPI"/>
    <s v="Amazon (FBA)"/>
    <s v="Delivered"/>
    <s v="West Bengal"/>
  </r>
  <r>
    <s v="IN-AMD-108921"/>
    <x v="438"/>
    <s v="Electronics &amp; Mobiles"/>
    <s v="5G Smartphone"/>
    <n v="1"/>
    <n v="18571.04"/>
    <n v="0.05"/>
    <x v="8897"/>
    <n v="5966.24"/>
    <s v="Net Banking"/>
    <s v="Amazon (FBA)"/>
    <s v="Delivered"/>
    <s v="Karnataka"/>
  </r>
  <r>
    <s v="IN-AMD-108922"/>
    <x v="970"/>
    <s v="Electronics &amp; Mobiles"/>
    <s v="Smartwatch"/>
    <n v="1"/>
    <n v="33048.379999999997"/>
    <n v="0"/>
    <x v="8898"/>
    <n v="5134.74"/>
    <s v="UPI"/>
    <s v="Seller Flex"/>
    <s v="Delivered"/>
    <s v="Delhi"/>
  </r>
  <r>
    <s v="IN-AMD-108923"/>
    <x v="378"/>
    <s v="Electronics &amp; Mobiles"/>
    <s v="5G Smartphone"/>
    <n v="1"/>
    <n v="12881.25"/>
    <n v="0.2"/>
    <x v="8899"/>
    <n v="3090.14"/>
    <s v="Net Banking"/>
    <s v="Amazon (FBA)"/>
    <s v="Delivered"/>
    <s v="Karnataka"/>
  </r>
  <r>
    <s v="IN-AMD-108924"/>
    <x v="703"/>
    <s v="Apparel &amp; Fashion"/>
    <s v="Printed T-Shirt"/>
    <n v="2"/>
    <n v="2771.28"/>
    <n v="0"/>
    <x v="8900"/>
    <n v="1019.94"/>
    <s v="UPI"/>
    <s v="Amazon (FBA)"/>
    <s v="Delivered"/>
    <s v="West Bengal"/>
  </r>
  <r>
    <s v="IN-AMD-108925"/>
    <x v="64"/>
    <s v="Beauty &amp; Personal Care"/>
    <s v="Ubtan Face Wash"/>
    <n v="1"/>
    <n v="203.53"/>
    <n v="0.15"/>
    <x v="8901"/>
    <n v="43.47"/>
    <s v="UPI"/>
    <s v="Amazon (FBA)"/>
    <s v="Delivered"/>
    <s v="West Bengal"/>
  </r>
  <r>
    <s v="IN-AMD-108926"/>
    <x v="132"/>
    <s v="Apparel &amp; Fashion"/>
    <s v="Cotton Kurta Set"/>
    <n v="4"/>
    <n v="1987.03"/>
    <n v="0.25"/>
    <x v="8902"/>
    <n v="1847.35"/>
    <s v="UPI"/>
    <s v="Seller Flex"/>
    <s v="Delivered"/>
    <s v="Telangana"/>
  </r>
  <r>
    <s v="IN-AMD-108927"/>
    <x v="760"/>
    <s v="Home &amp; Kitchen"/>
    <s v="Mixer Grinder 750W"/>
    <n v="4"/>
    <n v="6890.07"/>
    <n v="0.1"/>
    <x v="8903"/>
    <n v="4973.1000000000004"/>
    <s v="Cash on Delivery (COD)"/>
    <s v="Amazon (FBA)"/>
    <s v="Shipped"/>
    <s v="Gujarat"/>
  </r>
  <r>
    <s v="IN-AMD-108928"/>
    <x v="810"/>
    <s v="Apparel &amp; Fashion"/>
    <s v="Printed T-Shirt"/>
    <n v="1"/>
    <n v="1516.24"/>
    <n v="0.1"/>
    <x v="8904"/>
    <n v="299.38"/>
    <s v="UPI"/>
    <s v="Amazon (FBA)"/>
    <s v="Delivered"/>
    <s v="Maharashtra"/>
  </r>
  <r>
    <s v="IN-AMD-108929"/>
    <x v="27"/>
    <s v="Apparel &amp; Fashion"/>
    <s v="Printed T-Shirt"/>
    <n v="2"/>
    <n v="398.49"/>
    <n v="0"/>
    <x v="8905"/>
    <n v="121.99"/>
    <s v="Credit/Debit Card"/>
    <s v="Seller Flex"/>
    <s v="Delivered"/>
    <s v="Delhi"/>
  </r>
  <r>
    <s v="IN-AMD-108930"/>
    <x v="798"/>
    <s v="Pantry &amp; Groceries"/>
    <s v="Organic Turmeric Powder"/>
    <n v="3"/>
    <n v="726.93"/>
    <n v="0.1"/>
    <x v="8906"/>
    <n v="425.42"/>
    <s v="Cash on Delivery (COD)"/>
    <s v="Amazon (FBA)"/>
    <s v="Delivered"/>
    <s v="West Bengal"/>
  </r>
  <r>
    <s v="IN-AMD-108931"/>
    <x v="454"/>
    <s v="Electronics &amp; Mobiles"/>
    <s v="Power Bank 20000mAh"/>
    <n v="2"/>
    <n v="14534.3"/>
    <n v="0.05"/>
    <x v="8907"/>
    <n v="8557.64"/>
    <s v="UPI"/>
    <s v="Seller Flex"/>
    <s v="Delivered"/>
    <s v="Rajasthan"/>
  </r>
  <r>
    <s v="IN-AMD-108932"/>
    <x v="62"/>
    <s v="Home &amp; Kitchen"/>
    <s v="Stainless Steel Dinner Set"/>
    <n v="3"/>
    <n v="635.75"/>
    <n v="0.15"/>
    <x v="8908"/>
    <n v="522.66999999999996"/>
    <s v="UPI"/>
    <s v="Amazon (FBA)"/>
    <s v="Shipped"/>
    <s v="West Bengal"/>
  </r>
  <r>
    <s v="IN-AMD-108933"/>
    <x v="854"/>
    <s v="Apparel &amp; Fashion"/>
    <s v="Printed T-Shirt"/>
    <n v="3"/>
    <n v="2493.96"/>
    <n v="0.15"/>
    <x v="8909"/>
    <n v="1690"/>
    <s v="Cash on Delivery (COD)"/>
    <s v="Amazon (FBA)"/>
    <s v="Delivered"/>
    <s v="Gujarat"/>
  </r>
  <r>
    <s v="IN-AMD-108934"/>
    <x v="448"/>
    <s v="Electronics &amp; Mobiles"/>
    <s v="Power Bank 20000mAh"/>
    <n v="1"/>
    <n v="1583.2"/>
    <n v="0"/>
    <x v="8910"/>
    <n v="360.32"/>
    <s v="UPI"/>
    <s v="Amazon (FBA)"/>
    <s v="Delivered"/>
    <s v="Maharashtra"/>
  </r>
  <r>
    <s v="IN-AMD-108935"/>
    <x v="650"/>
    <s v="Apparel &amp; Fashion"/>
    <s v="Saree with Unstitched Blouse"/>
    <n v="4"/>
    <n v="1382.25"/>
    <n v="0.1"/>
    <x v="8911"/>
    <n v="833.73"/>
    <s v="UPI"/>
    <s v="Amazon (FBA)"/>
    <s v="Delivered"/>
    <s v="Telangana"/>
  </r>
  <r>
    <s v="IN-AMD-108936"/>
    <x v="70"/>
    <s v="Beauty &amp; Personal Care"/>
    <s v="Electric Trimmer"/>
    <n v="1"/>
    <n v="230.47"/>
    <n v="0.2"/>
    <x v="8912"/>
    <n v="41.43"/>
    <s v="Cash on Delivery (COD)"/>
    <s v="Amazon (FBA)"/>
    <s v="Delivered"/>
    <s v="Maharashtra"/>
  </r>
  <r>
    <s v="IN-AMD-108937"/>
    <x v="912"/>
    <s v="Electronics &amp; Mobiles"/>
    <s v="5G Smartphone"/>
    <n v="3"/>
    <n v="8732.14"/>
    <n v="0.1"/>
    <x v="8913"/>
    <n v="7203.37"/>
    <s v="UPI"/>
    <s v="Amazon (FBA)"/>
    <s v="Delivered"/>
    <s v="Telangana"/>
  </r>
  <r>
    <s v="IN-AMD-108938"/>
    <x v="510"/>
    <s v="Electronics &amp; Mobiles"/>
    <s v="Laptop Backpack"/>
    <n v="1"/>
    <n v="15403.07"/>
    <n v="0.05"/>
    <x v="8914"/>
    <n v="2797.99"/>
    <s v="Credit/Debit Card"/>
    <s v="Amazon (FBA)"/>
    <s v="Delivered"/>
    <s v="Maharashtra"/>
  </r>
  <r>
    <s v="IN-AMD-108939"/>
    <x v="897"/>
    <s v="Electronics &amp; Mobiles"/>
    <s v="Smartwatch"/>
    <n v="3"/>
    <n v="28284.83"/>
    <n v="0.2"/>
    <x v="8915"/>
    <n v="20658.650000000001"/>
    <s v="UPI"/>
    <s v="Amazon (FBA)"/>
    <s v="Delivered"/>
    <s v="Karnataka"/>
  </r>
  <r>
    <s v="IN-AMD-108940"/>
    <x v="34"/>
    <s v="Beauty &amp; Personal Care"/>
    <s v="Matte Lipstick"/>
    <n v="1"/>
    <n v="949.96"/>
    <n v="0.25"/>
    <x v="8916"/>
    <n v="86.08"/>
    <s v="UPI"/>
    <s v="Amazon (FBA)"/>
    <s v="Delivered"/>
    <s v="Telangana"/>
  </r>
  <r>
    <s v="IN-AMD-108941"/>
    <x v="717"/>
    <s v="Home &amp; Kitchen"/>
    <s v="Induction Cooktop"/>
    <n v="4"/>
    <n v="1550.88"/>
    <n v="0"/>
    <x v="8917"/>
    <n v="0"/>
    <s v="Cash on Delivery (COD)"/>
    <s v="Amazon (FBA)"/>
    <s v="Cancelled"/>
    <s v="Karnataka"/>
  </r>
  <r>
    <s v="IN-AMD-108942"/>
    <x v="55"/>
    <s v="Home &amp; Kitchen"/>
    <s v="Stainless Steel Dinner Set"/>
    <n v="4"/>
    <n v="6001.45"/>
    <n v="0"/>
    <x v="8918"/>
    <n v="8347.8700000000008"/>
    <s v="UPI"/>
    <s v="Amazon (FBA)"/>
    <s v="Delivered"/>
    <s v="West Bengal"/>
  </r>
  <r>
    <s v="IN-AMD-108943"/>
    <x v="579"/>
    <s v="Apparel &amp; Fashion"/>
    <s v="Saree with Unstitched Blouse"/>
    <n v="2"/>
    <n v="1189.8699999999999"/>
    <n v="0.2"/>
    <x v="8919"/>
    <n v="627.36"/>
    <s v="Cash on Delivery (COD)"/>
    <s v="Merchant (FBM)"/>
    <s v="Delivered"/>
    <s v="Maharashtra"/>
  </r>
  <r>
    <s v="IN-AMD-108944"/>
    <x v="621"/>
    <s v="Beauty &amp; Personal Care"/>
    <s v="Electric Trimmer"/>
    <n v="3"/>
    <n v="852.83"/>
    <n v="0"/>
    <x v="8920"/>
    <n v="687.72"/>
    <s v="Cash on Delivery (COD)"/>
    <s v="Amazon (FBA)"/>
    <s v="Delivered"/>
    <s v="West Bengal"/>
  </r>
  <r>
    <s v="IN-AMD-108945"/>
    <x v="427"/>
    <s v="Beauty &amp; Personal Care"/>
    <s v="Ayurvedic Hair Oil"/>
    <n v="3"/>
    <n v="755.61"/>
    <n v="0.15"/>
    <x v="8921"/>
    <n v="0"/>
    <s v="Net Banking"/>
    <s v="Amazon (FBA)"/>
    <s v="Returned"/>
    <s v="Tamil Nadu"/>
  </r>
  <r>
    <s v="IN-AMD-108946"/>
    <x v="356"/>
    <s v="Beauty &amp; Personal Care"/>
    <s v="Ayurvedic Hair Oil"/>
    <n v="1"/>
    <n v="603.61"/>
    <n v="0.05"/>
    <x v="8922"/>
    <n v="0"/>
    <s v="Credit/Debit Card"/>
    <s v="Amazon (FBA)"/>
    <s v="Cancelled"/>
    <s v="Maharashtra"/>
  </r>
  <r>
    <s v="IN-AMD-108947"/>
    <x v="233"/>
    <s v="Beauty &amp; Personal Care"/>
    <s v="Ubtan Face Wash"/>
    <n v="2"/>
    <n v="1142.24"/>
    <n v="0"/>
    <x v="8923"/>
    <n v="789.51"/>
    <s v="UPI"/>
    <s v="Amazon (FBA)"/>
    <s v="Delivered"/>
    <s v="Karnataka"/>
  </r>
  <r>
    <s v="IN-AMD-108948"/>
    <x v="762"/>
    <s v="Home &amp; Kitchen"/>
    <s v="Stainless Steel Dinner Set"/>
    <n v="4"/>
    <n v="3486.54"/>
    <n v="0.05"/>
    <x v="8924"/>
    <n v="1682.05"/>
    <s v="UPI"/>
    <s v="Amazon (FBA)"/>
    <s v="Delivered"/>
    <s v="Tamil Nadu"/>
  </r>
  <r>
    <s v="IN-AMD-108949"/>
    <x v="503"/>
    <s v="Apparel &amp; Fashion"/>
    <s v="Sports Shoes"/>
    <n v="1"/>
    <n v="715.86"/>
    <n v="0"/>
    <x v="8925"/>
    <n v="131.30000000000001"/>
    <s v="UPI"/>
    <s v="Amazon (FBA)"/>
    <s v="Delivered"/>
    <s v="Uttar Pradesh"/>
  </r>
  <r>
    <s v="IN-AMD-108950"/>
    <x v="644"/>
    <s v="Beauty &amp; Personal Care"/>
    <s v="Ubtan Face Wash"/>
    <n v="2"/>
    <n v="888.62"/>
    <n v="0"/>
    <x v="8926"/>
    <n v="620.07000000000005"/>
    <s v="Cash on Delivery (COD)"/>
    <s v="Amazon (FBA)"/>
    <s v="Delivered"/>
    <s v="Uttar Pradesh"/>
  </r>
  <r>
    <s v="IN-AMD-108951"/>
    <x v="228"/>
    <s v="Pantry &amp; Groceries"/>
    <s v="Basmati Rice 5kg"/>
    <n v="4"/>
    <n v="225.56"/>
    <n v="0.05"/>
    <x v="8927"/>
    <n v="0"/>
    <s v="UPI"/>
    <s v="Amazon (FBA)"/>
    <s v="Cancelled"/>
    <s v="Gujarat"/>
  </r>
  <r>
    <s v="IN-AMD-108952"/>
    <x v="148"/>
    <s v="Electronics &amp; Mobiles"/>
    <s v="Laptop Backpack"/>
    <n v="1"/>
    <n v="9387.1"/>
    <n v="0"/>
    <x v="8928"/>
    <n v="2704.5"/>
    <s v="UPI"/>
    <s v="Amazon (FBA)"/>
    <s v="Delivered"/>
    <s v="Delhi"/>
  </r>
  <r>
    <s v="IN-AMD-108953"/>
    <x v="241"/>
    <s v="Electronics &amp; Mobiles"/>
    <s v="Power Bank 20000mAh"/>
    <n v="4"/>
    <n v="24152.76"/>
    <n v="0"/>
    <x v="8929"/>
    <n v="28344.14"/>
    <s v="Cash on Delivery (COD)"/>
    <s v="Amazon (FBA)"/>
    <s v="Delivered"/>
    <s v="Maharashtra"/>
  </r>
  <r>
    <s v="IN-AMD-108954"/>
    <x v="550"/>
    <s v="Pantry &amp; Groceries"/>
    <s v="Filter Coffee Powder"/>
    <n v="3"/>
    <n v="1023.63"/>
    <n v="0"/>
    <x v="8930"/>
    <n v="647.65"/>
    <s v="UPI"/>
    <s v="Seller Flex"/>
    <s v="Delivered"/>
    <s v="Karnataka"/>
  </r>
  <r>
    <s v="IN-AMD-108955"/>
    <x v="912"/>
    <s v="Electronics &amp; Mobiles"/>
    <s v="Smartwatch"/>
    <n v="2"/>
    <n v="30264.5"/>
    <n v="0.05"/>
    <x v="8931"/>
    <n v="19345.47"/>
    <s v="UPI"/>
    <s v="Amazon (FBA)"/>
    <s v="Delivered"/>
    <s v="Maharashtra"/>
  </r>
  <r>
    <s v="IN-AMD-108956"/>
    <x v="526"/>
    <s v="Beauty &amp; Personal Care"/>
    <s v="Sunscreen Gel SPF 50"/>
    <n v="4"/>
    <n v="1246.3399999999999"/>
    <n v="0.25"/>
    <x v="8932"/>
    <n v="590.13"/>
    <s v="Cash on Delivery (COD)"/>
    <s v="Amazon (FBA)"/>
    <s v="Delivered"/>
    <s v="West Bengal"/>
  </r>
  <r>
    <s v="IN-AMD-108957"/>
    <x v="813"/>
    <s v="Apparel &amp; Fashion"/>
    <s v="Cotton Kurta Set"/>
    <n v="2"/>
    <n v="1780.92"/>
    <n v="0"/>
    <x v="8933"/>
    <n v="0"/>
    <s v="UPI"/>
    <s v="Amazon (FBA)"/>
    <s v="Cancelled"/>
    <s v="Maharashtra"/>
  </r>
  <r>
    <s v="IN-AMD-108958"/>
    <x v="889"/>
    <s v="Electronics &amp; Mobiles"/>
    <s v="Laptop Backpack"/>
    <n v="1"/>
    <n v="20437.169999999998"/>
    <n v="0.1"/>
    <x v="8934"/>
    <n v="4540.3900000000003"/>
    <s v="Cash on Delivery (COD)"/>
    <s v="Amazon (FBA)"/>
    <s v="Delivered"/>
    <s v="Delhi"/>
  </r>
  <r>
    <s v="IN-AMD-108959"/>
    <x v="84"/>
    <s v="Electronics &amp; Mobiles"/>
    <s v="5G Smartphone"/>
    <n v="2"/>
    <n v="33593.64"/>
    <n v="0.05"/>
    <x v="8935"/>
    <n v="11881.38"/>
    <s v="UPI"/>
    <s v="Amazon (FBA)"/>
    <s v="Delivered"/>
    <s v="Maharashtra"/>
  </r>
  <r>
    <s v="IN-AMD-108960"/>
    <x v="131"/>
    <s v="Electronics &amp; Mobiles"/>
    <s v="Wireless Earbuds"/>
    <n v="1"/>
    <n v="1300.3900000000001"/>
    <n v="0"/>
    <x v="8936"/>
    <n v="299.35000000000002"/>
    <s v="Amazon Pay Later"/>
    <s v="Amazon (FBA)"/>
    <s v="Delivered"/>
    <s v="Tamil Nadu"/>
  </r>
  <r>
    <s v="IN-AMD-108961"/>
    <x v="462"/>
    <s v="Electronics &amp; Mobiles"/>
    <s v="Wireless Earbuds"/>
    <n v="2"/>
    <n v="9016.82"/>
    <n v="0"/>
    <x v="8937"/>
    <n v="4375.18"/>
    <s v="UPI"/>
    <s v="Amazon (FBA)"/>
    <s v="Delivered"/>
    <s v="Karnataka"/>
  </r>
  <r>
    <s v="IN-AMD-108962"/>
    <x v="447"/>
    <s v="Apparel &amp; Fashion"/>
    <s v="Saree with Unstitched Blouse"/>
    <n v="1"/>
    <n v="997.99"/>
    <n v="0"/>
    <x v="8938"/>
    <n v="203.23"/>
    <s v="Cash on Delivery (COD)"/>
    <s v="Amazon (FBA)"/>
    <s v="Delivered"/>
    <s v="Telangana"/>
  </r>
  <r>
    <s v="IN-AMD-108963"/>
    <x v="266"/>
    <s v="Home &amp; Kitchen"/>
    <s v="Water Purifier"/>
    <n v="1"/>
    <n v="1239.6400000000001"/>
    <n v="0.1"/>
    <x v="8939"/>
    <n v="212.13"/>
    <s v="UPI"/>
    <s v="Merchant (FBM)"/>
    <s v="Delivered"/>
    <s v="Tamil Nadu"/>
  </r>
  <r>
    <s v="IN-AMD-108964"/>
    <x v="727"/>
    <s v="Pantry &amp; Groceries"/>
    <s v="Filter Coffee Powder"/>
    <n v="1"/>
    <n v="342.2"/>
    <n v="0.25"/>
    <x v="8940"/>
    <n v="56.98"/>
    <s v="Cash on Delivery (COD)"/>
    <s v="Amazon (FBA)"/>
    <s v="Delivered"/>
    <s v="Tamil Nadu"/>
  </r>
  <r>
    <s v="IN-AMD-108965"/>
    <x v="961"/>
    <s v="Apparel &amp; Fashion"/>
    <s v="Saree with Unstitched Blouse"/>
    <n v="4"/>
    <n v="2499.29"/>
    <n v="0.1"/>
    <x v="8187"/>
    <n v="2810.83"/>
    <s v="UPI"/>
    <s v="Amazon (FBA)"/>
    <s v="Delivered"/>
    <s v="Rajasthan"/>
  </r>
  <r>
    <s v="IN-AMD-108966"/>
    <x v="56"/>
    <s v="Apparel &amp; Fashion"/>
    <s v="Cotton Kurta Set"/>
    <n v="3"/>
    <n v="2111.96"/>
    <n v="0"/>
    <x v="8941"/>
    <n v="1798.54"/>
    <s v="Credit/Debit Card"/>
    <s v="Amazon (FBA)"/>
    <s v="Delivered"/>
    <s v="Karnataka"/>
  </r>
  <r>
    <s v="IN-AMD-108967"/>
    <x v="485"/>
    <s v="Apparel &amp; Fashion"/>
    <s v="Saree with Unstitched Blouse"/>
    <n v="2"/>
    <n v="1690.96"/>
    <n v="0"/>
    <x v="4266"/>
    <n v="469.09"/>
    <s v="UPI"/>
    <s v="Amazon (FBA)"/>
    <s v="Delivered"/>
    <s v="Delhi"/>
  </r>
  <r>
    <s v="IN-AMD-108968"/>
    <x v="543"/>
    <s v="Apparel &amp; Fashion"/>
    <s v="Saree with Unstitched Blouse"/>
    <n v="3"/>
    <n v="396.94"/>
    <n v="0.2"/>
    <x v="8942"/>
    <n v="282.26"/>
    <s v="Credit/Debit Card"/>
    <s v="Amazon (FBA)"/>
    <s v="Delivered"/>
    <s v="Uttar Pradesh"/>
  </r>
  <r>
    <s v="IN-AMD-108969"/>
    <x v="433"/>
    <s v="Apparel &amp; Fashion"/>
    <s v="Printed T-Shirt"/>
    <n v="3"/>
    <n v="1093.18"/>
    <n v="0"/>
    <x v="8943"/>
    <n v="1093.6600000000001"/>
    <s v="UPI"/>
    <s v="Amazon (FBA)"/>
    <s v="Delivered"/>
    <s v="Delhi"/>
  </r>
  <r>
    <s v="IN-AMD-108970"/>
    <x v="814"/>
    <s v="Electronics &amp; Mobiles"/>
    <s v="Laptop Backpack"/>
    <n v="3"/>
    <n v="12961.52"/>
    <n v="0.1"/>
    <x v="8944"/>
    <n v="11912.79"/>
    <s v="Net Banking"/>
    <s v="Amazon (FBA)"/>
    <s v="Delivered"/>
    <s v="West Bengal"/>
  </r>
  <r>
    <s v="IN-AMD-108971"/>
    <x v="595"/>
    <s v="Electronics &amp; Mobiles"/>
    <s v="Laptop Backpack"/>
    <n v="3"/>
    <n v="12673.07"/>
    <n v="0"/>
    <x v="8945"/>
    <n v="8115.33"/>
    <s v="Cash on Delivery (COD)"/>
    <s v="Amazon (FBA)"/>
    <s v="Delivered"/>
    <s v="Tamil Nadu"/>
  </r>
  <r>
    <s v="IN-AMD-108972"/>
    <x v="828"/>
    <s v="Electronics &amp; Mobiles"/>
    <s v="Smartwatch"/>
    <n v="2"/>
    <n v="4512.58"/>
    <n v="0"/>
    <x v="8946"/>
    <n v="2986.38"/>
    <s v="UPI"/>
    <s v="Amazon (FBA)"/>
    <s v="Delivered"/>
    <s v="Maharashtra"/>
  </r>
  <r>
    <s v="IN-AMD-108973"/>
    <x v="445"/>
    <s v="Electronics &amp; Mobiles"/>
    <s v="Laptop Backpack"/>
    <n v="2"/>
    <n v="13140.73"/>
    <n v="0"/>
    <x v="8947"/>
    <n v="4166.72"/>
    <s v="UPI"/>
    <s v="Amazon (FBA)"/>
    <s v="Shipped"/>
    <s v="Karnataka"/>
  </r>
  <r>
    <s v="IN-AMD-108974"/>
    <x v="392"/>
    <s v="Home &amp; Kitchen"/>
    <s v="Water Purifier"/>
    <n v="3"/>
    <n v="804.35"/>
    <n v="0.2"/>
    <x v="8948"/>
    <n v="409.05"/>
    <s v="Credit/Debit Card"/>
    <s v="Amazon (FBA)"/>
    <s v="Delivered"/>
    <s v="Tamil Nadu"/>
  </r>
  <r>
    <s v="IN-AMD-108975"/>
    <x v="512"/>
    <s v="Electronics &amp; Mobiles"/>
    <s v="Power Bank 20000mAh"/>
    <n v="2"/>
    <n v="14953.47"/>
    <n v="0.15"/>
    <x v="8949"/>
    <n v="6013.47"/>
    <s v="Credit/Debit Card"/>
    <s v="Amazon (FBA)"/>
    <s v="Delivered"/>
    <s v="West Bengal"/>
  </r>
  <r>
    <s v="IN-AMD-108976"/>
    <x v="940"/>
    <s v="Beauty &amp; Personal Care"/>
    <s v="Matte Lipstick"/>
    <n v="2"/>
    <n v="484.74"/>
    <n v="0"/>
    <x v="8950"/>
    <n v="157.09"/>
    <s v="Credit/Debit Card"/>
    <s v="Amazon (FBA)"/>
    <s v="Delivered"/>
    <s v="Telangana"/>
  </r>
  <r>
    <s v="IN-AMD-108977"/>
    <x v="453"/>
    <s v="Pantry &amp; Groceries"/>
    <s v="Organic Turmeric Powder"/>
    <n v="1"/>
    <n v="658.11"/>
    <n v="0"/>
    <x v="8951"/>
    <n v="183.18"/>
    <s v="UPI"/>
    <s v="Amazon (FBA)"/>
    <s v="Shipped"/>
    <s v="Uttar Pradesh"/>
  </r>
  <r>
    <s v="IN-AMD-108978"/>
    <x v="400"/>
    <s v="Pantry &amp; Groceries"/>
    <s v="Basmati Rice 5kg"/>
    <n v="2"/>
    <n v="1006.76"/>
    <n v="0.05"/>
    <x v="8952"/>
    <n v="410.52"/>
    <s v="Cash on Delivery (COD)"/>
    <s v="Amazon (FBA)"/>
    <s v="Delivered"/>
    <s v="West Bengal"/>
  </r>
  <r>
    <s v="IN-AMD-108979"/>
    <x v="53"/>
    <s v="Pantry &amp; Groceries"/>
    <s v="Basmati Rice 5kg"/>
    <n v="4"/>
    <n v="580.76"/>
    <n v="0"/>
    <x v="8953"/>
    <n v="347.25"/>
    <s v="UPI"/>
    <s v="Seller Flex"/>
    <s v="Delivered"/>
    <s v="Karnataka"/>
  </r>
  <r>
    <s v="IN-AMD-108980"/>
    <x v="155"/>
    <s v="Electronics &amp; Mobiles"/>
    <s v="Laptop Backpack"/>
    <n v="3"/>
    <n v="12132.94"/>
    <n v="0.05"/>
    <x v="8954"/>
    <n v="8340.34"/>
    <s v="Cash on Delivery (COD)"/>
    <s v="Amazon (FBA)"/>
    <s v="Delivered"/>
    <s v="Delhi"/>
  </r>
  <r>
    <s v="IN-AMD-108981"/>
    <x v="800"/>
    <s v="Apparel &amp; Fashion"/>
    <s v="Men Denim Jeans"/>
    <n v="2"/>
    <n v="2494.7800000000002"/>
    <n v="0.15"/>
    <x v="8955"/>
    <n v="788.67"/>
    <s v="Net Banking"/>
    <s v="Amazon (FBA)"/>
    <s v="Delivered"/>
    <s v="Tamil Nadu"/>
  </r>
  <r>
    <s v="IN-AMD-108982"/>
    <x v="620"/>
    <s v="Electronics &amp; Mobiles"/>
    <s v="Wireless Earbuds"/>
    <n v="3"/>
    <n v="30816.92"/>
    <n v="0.1"/>
    <x v="8956"/>
    <n v="27993.46"/>
    <s v="UPI"/>
    <s v="Amazon (FBA)"/>
    <s v="Delivered"/>
    <s v="Rajasthan"/>
  </r>
  <r>
    <s v="IN-AMD-108983"/>
    <x v="245"/>
    <s v="Beauty &amp; Personal Care"/>
    <s v="Matte Lipstick"/>
    <n v="2"/>
    <n v="1406.57"/>
    <n v="0.2"/>
    <x v="8957"/>
    <n v="0"/>
    <s v="UPI"/>
    <s v="Amazon (FBA)"/>
    <s v="Returned"/>
    <s v="Rajasthan"/>
  </r>
  <r>
    <s v="IN-AMD-108984"/>
    <x v="119"/>
    <s v="Beauty &amp; Personal Care"/>
    <s v="Ayurvedic Hair Oil"/>
    <n v="3"/>
    <n v="695"/>
    <n v="0.15"/>
    <x v="8958"/>
    <n v="546.1"/>
    <s v="Credit/Debit Card"/>
    <s v="Seller Flex"/>
    <s v="Delivered"/>
    <s v="Tamil Nadu"/>
  </r>
  <r>
    <s v="IN-AMD-108985"/>
    <x v="306"/>
    <s v="Beauty &amp; Personal Care"/>
    <s v="Sunscreen Gel SPF 50"/>
    <n v="4"/>
    <n v="719.65"/>
    <n v="0.1"/>
    <x v="8959"/>
    <n v="693.86"/>
    <s v="UPI"/>
    <s v="Amazon (FBA)"/>
    <s v="Delivered"/>
    <s v="Maharashtra"/>
  </r>
  <r>
    <s v="IN-AMD-108986"/>
    <x v="598"/>
    <s v="Apparel &amp; Fashion"/>
    <s v="Printed T-Shirt"/>
    <n v="2"/>
    <n v="1729.31"/>
    <n v="0.15"/>
    <x v="8960"/>
    <n v="418.27"/>
    <s v="UPI"/>
    <s v="Seller Flex"/>
    <s v="Delivered"/>
    <s v="Gujarat"/>
  </r>
  <r>
    <s v="IN-AMD-108987"/>
    <x v="314"/>
    <s v="Beauty &amp; Personal Care"/>
    <s v="Sunscreen Gel SPF 50"/>
    <n v="2"/>
    <n v="804.87"/>
    <n v="0"/>
    <x v="8961"/>
    <n v="358.15"/>
    <s v="UPI"/>
    <s v="Amazon (FBA)"/>
    <s v="Delivered"/>
    <s v="Maharashtra"/>
  </r>
  <r>
    <s v="IN-AMD-108988"/>
    <x v="259"/>
    <s v="Electronics &amp; Mobiles"/>
    <s v="5G Smartphone"/>
    <n v="4"/>
    <n v="31892.46"/>
    <n v="0"/>
    <x v="8962"/>
    <n v="34322.89"/>
    <s v="Credit/Debit Card"/>
    <s v="Amazon (FBA)"/>
    <s v="Delivered"/>
    <s v="Delhi"/>
  </r>
  <r>
    <s v="IN-AMD-108989"/>
    <x v="892"/>
    <s v="Electronics &amp; Mobiles"/>
    <s v="Power Bank 20000mAh"/>
    <n v="2"/>
    <n v="8878.73"/>
    <n v="0.15"/>
    <x v="8963"/>
    <n v="2500.5300000000002"/>
    <s v="UPI"/>
    <s v="Merchant (FBM)"/>
    <s v="Delivered"/>
    <s v="Tamil Nadu"/>
  </r>
  <r>
    <s v="IN-AMD-108990"/>
    <x v="548"/>
    <s v="Beauty &amp; Personal Care"/>
    <s v="Sunscreen Gel SPF 50"/>
    <n v="3"/>
    <n v="483.01"/>
    <n v="0"/>
    <x v="8964"/>
    <n v="0"/>
    <s v="UPI"/>
    <s v="Amazon (FBA)"/>
    <s v="Cancelled"/>
    <s v="Maharashtra"/>
  </r>
  <r>
    <s v="IN-AMD-108991"/>
    <x v="157"/>
    <s v="Apparel &amp; Fashion"/>
    <s v="Printed T-Shirt"/>
    <n v="4"/>
    <n v="2102.3000000000002"/>
    <n v="0"/>
    <x v="8965"/>
    <n v="1940.83"/>
    <s v="UPI"/>
    <s v="Seller Flex"/>
    <s v="Delivered"/>
    <s v="Delhi"/>
  </r>
  <r>
    <s v="IN-AMD-108992"/>
    <x v="560"/>
    <s v="Pantry &amp; Groceries"/>
    <s v="Filter Coffee Powder"/>
    <n v="1"/>
    <n v="750.56"/>
    <n v="0.05"/>
    <x v="8966"/>
    <n v="222.37"/>
    <s v="UPI"/>
    <s v="Amazon (FBA)"/>
    <s v="Delivered"/>
    <s v="Uttar Pradesh"/>
  </r>
  <r>
    <s v="IN-AMD-108993"/>
    <x v="730"/>
    <s v="Electronics &amp; Mobiles"/>
    <s v="Smartwatch"/>
    <n v="3"/>
    <n v="6463.62"/>
    <n v="0.2"/>
    <x v="8967"/>
    <n v="3219.38"/>
    <s v="UPI"/>
    <s v="Amazon (FBA)"/>
    <s v="Delivered"/>
    <s v="Telangana"/>
  </r>
  <r>
    <s v="IN-AMD-108994"/>
    <x v="428"/>
    <s v="Beauty &amp; Personal Care"/>
    <s v="Ayurvedic Hair Oil"/>
    <n v="2"/>
    <n v="1112.53"/>
    <n v="0.25"/>
    <x v="8968"/>
    <n v="334.33"/>
    <s v="UPI"/>
    <s v="Amazon (FBA)"/>
    <s v="Delivered"/>
    <s v="West Bengal"/>
  </r>
  <r>
    <s v="IN-AMD-108995"/>
    <x v="667"/>
    <s v="Apparel &amp; Fashion"/>
    <s v="Sports Shoes"/>
    <n v="3"/>
    <n v="422.25"/>
    <n v="0.1"/>
    <x v="8969"/>
    <n v="327.14"/>
    <s v="UPI"/>
    <s v="Amazon (FBA)"/>
    <s v="Delivered"/>
    <s v="Tamil Nadu"/>
  </r>
  <r>
    <s v="IN-AMD-108996"/>
    <x v="550"/>
    <s v="Beauty &amp; Personal Care"/>
    <s v="Ubtan Face Wash"/>
    <n v="4"/>
    <n v="961.69"/>
    <n v="0.25"/>
    <x v="8970"/>
    <n v="0"/>
    <s v="UPI"/>
    <s v="Amazon (FBA)"/>
    <s v="Cancelled"/>
    <s v="Karnataka"/>
  </r>
  <r>
    <s v="IN-AMD-108997"/>
    <x v="925"/>
    <s v="Beauty &amp; Personal Care"/>
    <s v="Electric Trimmer"/>
    <n v="2"/>
    <n v="462.78"/>
    <n v="0.15"/>
    <x v="8971"/>
    <n v="112.29"/>
    <s v="UPI"/>
    <s v="Amazon (FBA)"/>
    <s v="Delivered"/>
    <s v="Maharashtra"/>
  </r>
  <r>
    <s v="IN-AMD-108998"/>
    <x v="398"/>
    <s v="Pantry &amp; Groceries"/>
    <s v="Ghee 1L"/>
    <n v="2"/>
    <n v="517.77"/>
    <n v="0"/>
    <x v="8972"/>
    <n v="311.47000000000003"/>
    <s v="UPI"/>
    <s v="Amazon (FBA)"/>
    <s v="Delivered"/>
    <s v="Uttar Pradesh"/>
  </r>
  <r>
    <s v="IN-AMD-108999"/>
    <x v="789"/>
    <s v="Electronics &amp; Mobiles"/>
    <s v="5G Smartphone"/>
    <n v="4"/>
    <n v="23644.55"/>
    <n v="0.05"/>
    <x v="8973"/>
    <n v="18416.02"/>
    <s v="UPI"/>
    <s v="Amazon (FBA)"/>
    <s v="Delivered"/>
    <s v="Tamil Nadu"/>
  </r>
  <r>
    <s v="IN-AMD-109000"/>
    <x v="206"/>
    <s v="Pantry &amp; Groceries"/>
    <s v="Ghee 1L"/>
    <n v="1"/>
    <n v="324.77"/>
    <n v="0.1"/>
    <x v="8974"/>
    <n v="101.41"/>
    <s v="Net Banking"/>
    <s v="Seller Flex"/>
    <s v="Delivered"/>
    <s v="Uttar Pradesh"/>
  </r>
  <r>
    <s v="IN-AMD-109001"/>
    <x v="743"/>
    <s v="Electronics &amp; Mobiles"/>
    <s v="Wireless Earbuds"/>
    <n v="2"/>
    <n v="6452.88"/>
    <n v="0"/>
    <x v="8975"/>
    <n v="3053.05"/>
    <s v="UPI"/>
    <s v="Amazon (FBA)"/>
    <s v="Delivered"/>
    <s v="Kerala"/>
  </r>
  <r>
    <s v="IN-AMD-109002"/>
    <x v="40"/>
    <s v="Electronics &amp; Mobiles"/>
    <s v="Smartwatch"/>
    <n v="2"/>
    <n v="31349.8"/>
    <n v="0.05"/>
    <x v="8976"/>
    <n v="8027.25"/>
    <s v="Cash on Delivery (COD)"/>
    <s v="Amazon (FBA)"/>
    <s v="Delivered"/>
    <s v="Karnataka"/>
  </r>
  <r>
    <s v="IN-AMD-109003"/>
    <x v="877"/>
    <s v="Apparel &amp; Fashion"/>
    <s v="Men Denim Jeans"/>
    <n v="2"/>
    <n v="1467.08"/>
    <n v="0.15"/>
    <x v="2507"/>
    <n v="736.98"/>
    <s v="UPI"/>
    <s v="Amazon (FBA)"/>
    <s v="Delivered"/>
    <s v="Telangana"/>
  </r>
  <r>
    <s v="IN-AMD-109004"/>
    <x v="31"/>
    <s v="Beauty &amp; Personal Care"/>
    <s v="Ayurvedic Hair Oil"/>
    <n v="1"/>
    <n v="1295.3"/>
    <n v="0.05"/>
    <x v="8977"/>
    <n v="254.56"/>
    <s v="UPI"/>
    <s v="Seller Flex"/>
    <s v="Delivered"/>
    <s v="Karnataka"/>
  </r>
  <r>
    <s v="IN-AMD-109005"/>
    <x v="336"/>
    <s v="Apparel &amp; Fashion"/>
    <s v="Men Denim Jeans"/>
    <n v="3"/>
    <n v="2779.97"/>
    <n v="0.2"/>
    <x v="8978"/>
    <n v="989.39"/>
    <s v="UPI"/>
    <s v="Amazon (FBA)"/>
    <s v="Delivered"/>
    <s v="West Bengal"/>
  </r>
  <r>
    <s v="IN-AMD-109006"/>
    <x v="86"/>
    <s v="Beauty &amp; Personal Care"/>
    <s v="Ubtan Face Wash"/>
    <n v="1"/>
    <n v="402.43"/>
    <n v="0.05"/>
    <x v="8979"/>
    <n v="94.86"/>
    <s v="UPI"/>
    <s v="Amazon (FBA)"/>
    <s v="Delivered"/>
    <s v="Maharashtra"/>
  </r>
  <r>
    <s v="IN-AMD-109007"/>
    <x v="605"/>
    <s v="Home &amp; Kitchen"/>
    <s v="Cotton Bedsheet Double"/>
    <n v="3"/>
    <n v="2140.12"/>
    <n v="0"/>
    <x v="8980"/>
    <n v="1137.95"/>
    <s v="Cash on Delivery (COD)"/>
    <s v="Seller Flex"/>
    <s v="Delivered"/>
    <s v="Karnataka"/>
  </r>
  <r>
    <s v="IN-AMD-109008"/>
    <x v="245"/>
    <s v="Electronics &amp; Mobiles"/>
    <s v="5G Smartphone"/>
    <n v="2"/>
    <n v="18198.09"/>
    <n v="0"/>
    <x v="8981"/>
    <n v="12230.35"/>
    <s v="UPI"/>
    <s v="Amazon (FBA)"/>
    <s v="Delivered"/>
    <s v="Karnataka"/>
  </r>
  <r>
    <s v="IN-AMD-109009"/>
    <x v="679"/>
    <s v="Pantry &amp; Groceries"/>
    <s v="Basmati Rice 5kg"/>
    <n v="3"/>
    <n v="321.05"/>
    <n v="0.1"/>
    <x v="8982"/>
    <n v="243.76"/>
    <s v="UPI"/>
    <s v="Amazon (FBA)"/>
    <s v="Delivered"/>
    <s v="Gujarat"/>
  </r>
  <r>
    <s v="IN-AMD-109010"/>
    <x v="44"/>
    <s v="Electronics &amp; Mobiles"/>
    <s v="Wireless Earbuds"/>
    <n v="3"/>
    <n v="33936.69"/>
    <n v="0.05"/>
    <x v="8983"/>
    <n v="20834.759999999998"/>
    <s v="UPI"/>
    <s v="Merchant (FBM)"/>
    <s v="Delivered"/>
    <s v="Tamil Nadu"/>
  </r>
  <r>
    <s v="IN-AMD-109011"/>
    <x v="686"/>
    <s v="Beauty &amp; Personal Care"/>
    <s v="Matte Lipstick"/>
    <n v="3"/>
    <n v="891.65"/>
    <n v="0"/>
    <x v="8984"/>
    <n v="794.76"/>
    <s v="UPI"/>
    <s v="Seller Flex"/>
    <s v="Delivered"/>
    <s v="Delhi"/>
  </r>
  <r>
    <s v="IN-AMD-109012"/>
    <x v="216"/>
    <s v="Apparel &amp; Fashion"/>
    <s v="Cotton Kurta Set"/>
    <n v="3"/>
    <n v="545.21"/>
    <n v="0.1"/>
    <x v="8985"/>
    <n v="333.78"/>
    <s v="UPI"/>
    <s v="Amazon (FBA)"/>
    <s v="Shipped"/>
    <s v="Karnataka"/>
  </r>
  <r>
    <s v="IN-AMD-109013"/>
    <x v="263"/>
    <s v="Apparel &amp; Fashion"/>
    <s v="Sports Shoes"/>
    <n v="2"/>
    <n v="2221.34"/>
    <n v="0.05"/>
    <x v="8986"/>
    <n v="1400.08"/>
    <s v="Cash on Delivery (COD)"/>
    <s v="Amazon (FBA)"/>
    <s v="Delivered"/>
    <s v="Karnataka"/>
  </r>
  <r>
    <s v="IN-AMD-109014"/>
    <x v="430"/>
    <s v="Apparel &amp; Fashion"/>
    <s v="Men Denim Jeans"/>
    <n v="4"/>
    <n v="1080.6400000000001"/>
    <n v="0.15"/>
    <x v="8987"/>
    <n v="0"/>
    <s v="Net Banking"/>
    <s v="Amazon (FBA)"/>
    <s v="Returned"/>
    <s v="Telangana"/>
  </r>
  <r>
    <s v="IN-AMD-109015"/>
    <x v="802"/>
    <s v="Electronics &amp; Mobiles"/>
    <s v="5G Smartphone"/>
    <n v="1"/>
    <n v="34656.089999999997"/>
    <n v="0.1"/>
    <x v="8988"/>
    <n v="10764.31"/>
    <s v="UPI"/>
    <s v="Amazon (FBA)"/>
    <s v="Delivered"/>
    <s v="Gujarat"/>
  </r>
  <r>
    <s v="IN-AMD-109016"/>
    <x v="766"/>
    <s v="Apparel &amp; Fashion"/>
    <s v="Sports Shoes"/>
    <n v="3"/>
    <n v="385.88"/>
    <n v="0.25"/>
    <x v="8989"/>
    <n v="171.92"/>
    <s v="Credit/Debit Card"/>
    <s v="Amazon (FBA)"/>
    <s v="Shipped"/>
    <s v="Maharashtra"/>
  </r>
  <r>
    <s v="IN-AMD-109017"/>
    <x v="804"/>
    <s v="Electronics &amp; Mobiles"/>
    <s v="Laptop Backpack"/>
    <n v="2"/>
    <n v="32122.52"/>
    <n v="0.05"/>
    <x v="8990"/>
    <n v="18959.18"/>
    <s v="Amazon Pay Later"/>
    <s v="Amazon (FBA)"/>
    <s v="Delivered"/>
    <s v="Maharashtra"/>
  </r>
  <r>
    <s v="IN-AMD-109018"/>
    <x v="127"/>
    <s v="Electronics &amp; Mobiles"/>
    <s v="5G Smartphone"/>
    <n v="2"/>
    <n v="5087.68"/>
    <n v="0"/>
    <x v="8991"/>
    <n v="1880.39"/>
    <s v="UPI"/>
    <s v="Amazon (FBA)"/>
    <s v="Delivered"/>
    <s v="Tamil Nadu"/>
  </r>
  <r>
    <s v="IN-AMD-109019"/>
    <x v="661"/>
    <s v="Electronics &amp; Mobiles"/>
    <s v="5G Smartphone"/>
    <n v="2"/>
    <n v="33365.449999999997"/>
    <n v="0.1"/>
    <x v="8992"/>
    <n v="11891.81"/>
    <s v="UPI"/>
    <s v="Seller Flex"/>
    <s v="Delivered"/>
    <s v="West Bengal"/>
  </r>
  <r>
    <s v="IN-AMD-109020"/>
    <x v="233"/>
    <s v="Apparel &amp; Fashion"/>
    <s v="Cotton Kurta Set"/>
    <n v="2"/>
    <n v="1678.07"/>
    <n v="0.15"/>
    <x v="8993"/>
    <n v="501.17"/>
    <s v="Cash on Delivery (COD)"/>
    <s v="Amazon (FBA)"/>
    <s v="Delivered"/>
    <s v="Maharashtra"/>
  </r>
  <r>
    <s v="IN-AMD-109021"/>
    <x v="710"/>
    <s v="Beauty &amp; Personal Care"/>
    <s v="Matte Lipstick"/>
    <n v="3"/>
    <n v="213.68"/>
    <n v="0"/>
    <x v="8994"/>
    <n v="200.4"/>
    <s v="UPI"/>
    <s v="Amazon (FBA)"/>
    <s v="Shipped"/>
    <s v="Tamil Nadu"/>
  </r>
  <r>
    <s v="IN-AMD-109022"/>
    <x v="832"/>
    <s v="Home &amp; Kitchen"/>
    <s v="Stainless Steel Dinner Set"/>
    <n v="1"/>
    <n v="7024.31"/>
    <n v="0.1"/>
    <x v="8995"/>
    <n v="2067.84"/>
    <s v="Credit/Debit Card"/>
    <s v="Amazon (FBA)"/>
    <s v="Delivered"/>
    <s v="West Bengal"/>
  </r>
  <r>
    <s v="IN-AMD-109023"/>
    <x v="357"/>
    <s v="Beauty &amp; Personal Care"/>
    <s v="Ubtan Face Wash"/>
    <n v="2"/>
    <n v="446.58"/>
    <n v="0"/>
    <x v="8996"/>
    <n v="147.58000000000001"/>
    <s v="UPI"/>
    <s v="Amazon (FBA)"/>
    <s v="Delivered"/>
    <s v="Maharashtra"/>
  </r>
  <r>
    <s v="IN-AMD-109024"/>
    <x v="966"/>
    <s v="Home &amp; Kitchen"/>
    <s v="Water Purifier"/>
    <n v="1"/>
    <n v="6868.51"/>
    <n v="0.25"/>
    <x v="8997"/>
    <n v="1643.2"/>
    <s v="Cash on Delivery (COD)"/>
    <s v="Amazon (FBA)"/>
    <s v="Delivered"/>
    <s v="Delhi"/>
  </r>
  <r>
    <s v="IN-AMD-109025"/>
    <x v="209"/>
    <s v="Home &amp; Kitchen"/>
    <s v="Water Purifier"/>
    <n v="1"/>
    <n v="3489.26"/>
    <n v="0.1"/>
    <x v="8998"/>
    <n v="1073.6300000000001"/>
    <s v="Credit/Debit Card"/>
    <s v="Amazon (FBA)"/>
    <s v="Delivered"/>
    <s v="Maharashtra"/>
  </r>
  <r>
    <s v="IN-AMD-109026"/>
    <x v="225"/>
    <s v="Home &amp; Kitchen"/>
    <s v="Mixer Grinder 750W"/>
    <n v="1"/>
    <n v="7924.5"/>
    <n v="0"/>
    <x v="8999"/>
    <n v="1919.37"/>
    <s v="Credit/Debit Card"/>
    <s v="Amazon (FBA)"/>
    <s v="Delivered"/>
    <s v="Maharashtra"/>
  </r>
  <r>
    <s v="IN-AMD-109027"/>
    <x v="573"/>
    <s v="Apparel &amp; Fashion"/>
    <s v="Saree with Unstitched Blouse"/>
    <n v="4"/>
    <n v="1159.5999999999999"/>
    <n v="0"/>
    <x v="9000"/>
    <n v="815.45"/>
    <s v="Cash on Delivery (COD)"/>
    <s v="Amazon (FBA)"/>
    <s v="Delivered"/>
    <s v="Tamil Nadu"/>
  </r>
  <r>
    <s v="IN-AMD-109028"/>
    <x v="184"/>
    <s v="Home &amp; Kitchen"/>
    <s v="Stainless Steel Dinner Set"/>
    <n v="2"/>
    <n v="3167.07"/>
    <n v="0.2"/>
    <x v="9001"/>
    <n v="1693.45"/>
    <s v="Credit/Debit Card"/>
    <s v="Amazon (FBA)"/>
    <s v="Delivered"/>
    <s v="Uttar Pradesh"/>
  </r>
  <r>
    <s v="IN-AMD-109029"/>
    <x v="719"/>
    <s v="Electronics &amp; Mobiles"/>
    <s v="Power Bank 20000mAh"/>
    <n v="2"/>
    <n v="21071.39"/>
    <n v="0.2"/>
    <x v="9002"/>
    <n v="11210.24"/>
    <s v="Amazon Pay Later"/>
    <s v="Amazon (FBA)"/>
    <s v="Shipped"/>
    <s v="Kerala"/>
  </r>
  <r>
    <s v="IN-AMD-109030"/>
    <x v="437"/>
    <s v="Beauty &amp; Personal Care"/>
    <s v="Ayurvedic Hair Oil"/>
    <n v="2"/>
    <n v="996.78"/>
    <n v="0.05"/>
    <x v="9003"/>
    <n v="284.57"/>
    <s v="Credit/Debit Card"/>
    <s v="Amazon (FBA)"/>
    <s v="Delivered"/>
    <s v="Karnataka"/>
  </r>
  <r>
    <s v="IN-AMD-109031"/>
    <x v="828"/>
    <s v="Beauty &amp; Personal Care"/>
    <s v="Matte Lipstick"/>
    <n v="1"/>
    <n v="1341.21"/>
    <n v="0"/>
    <x v="9004"/>
    <n v="456.62"/>
    <s v="Cash on Delivery (COD)"/>
    <s v="Seller Flex"/>
    <s v="Delivered"/>
    <s v="Karnataka"/>
  </r>
  <r>
    <s v="IN-AMD-109032"/>
    <x v="865"/>
    <s v="Electronics &amp; Mobiles"/>
    <s v="Wireless Earbuds"/>
    <n v="2"/>
    <n v="32236.46"/>
    <n v="0.05"/>
    <x v="9005"/>
    <n v="11624.85"/>
    <s v="UPI"/>
    <s v="Amazon (FBA)"/>
    <s v="Delivered"/>
    <s v="Uttar Pradesh"/>
  </r>
  <r>
    <s v="IN-AMD-109033"/>
    <x v="531"/>
    <s v="Beauty &amp; Personal Care"/>
    <s v="Sunscreen Gel SPF 50"/>
    <n v="2"/>
    <n v="210.04"/>
    <n v="0.15"/>
    <x v="9006"/>
    <n v="79.16"/>
    <s v="Amazon Pay Later"/>
    <s v="Amazon (FBA)"/>
    <s v="Delivered"/>
    <s v="Kerala"/>
  </r>
  <r>
    <s v="IN-AMD-109034"/>
    <x v="626"/>
    <s v="Electronics &amp; Mobiles"/>
    <s v="Power Bank 20000mAh"/>
    <n v="1"/>
    <n v="20766.63"/>
    <n v="0.1"/>
    <x v="9007"/>
    <n v="4622.13"/>
    <s v="UPI"/>
    <s v="Amazon (FBA)"/>
    <s v="Delivered"/>
    <s v="Karnataka"/>
  </r>
  <r>
    <s v="IN-AMD-109035"/>
    <x v="553"/>
    <s v="Electronics &amp; Mobiles"/>
    <s v="Wireless Earbuds"/>
    <n v="2"/>
    <n v="16819.03"/>
    <n v="0.2"/>
    <x v="9008"/>
    <n v="5274.6"/>
    <s v="UPI"/>
    <s v="Amazon (FBA)"/>
    <s v="Delivered"/>
    <s v="Maharashtra"/>
  </r>
  <r>
    <s v="IN-AMD-109036"/>
    <x v="130"/>
    <s v="Electronics &amp; Mobiles"/>
    <s v="Smartwatch"/>
    <n v="3"/>
    <n v="17576.55"/>
    <n v="0.15"/>
    <x v="9009"/>
    <n v="6044.53"/>
    <s v="Net Banking"/>
    <s v="Merchant (FBM)"/>
    <s v="Delivered"/>
    <s v="Gujarat"/>
  </r>
  <r>
    <s v="IN-AMD-109037"/>
    <x v="198"/>
    <s v="Beauty &amp; Personal Care"/>
    <s v="Sunscreen Gel SPF 50"/>
    <n v="4"/>
    <n v="1201.76"/>
    <n v="0.05"/>
    <x v="9010"/>
    <n v="1301.3499999999999"/>
    <s v="UPI"/>
    <s v="Amazon (FBA)"/>
    <s v="Delivered"/>
    <s v="Maharashtra"/>
  </r>
  <r>
    <s v="IN-AMD-109038"/>
    <x v="456"/>
    <s v="Beauty &amp; Personal Care"/>
    <s v="Ubtan Face Wash"/>
    <n v="3"/>
    <n v="340.21"/>
    <n v="0.05"/>
    <x v="9011"/>
    <n v="0"/>
    <s v="UPI"/>
    <s v="Merchant (FBM)"/>
    <s v="Cancelled"/>
    <s v="Delhi"/>
  </r>
  <r>
    <s v="IN-AMD-109039"/>
    <x v="818"/>
    <s v="Beauty &amp; Personal Care"/>
    <s v="Matte Lipstick"/>
    <n v="3"/>
    <n v="409.02"/>
    <n v="0.1"/>
    <x v="9012"/>
    <n v="267.43"/>
    <s v="Credit/Debit Card"/>
    <s v="Seller Flex"/>
    <s v="Delivered"/>
    <s v="West Bengal"/>
  </r>
  <r>
    <s v="IN-AMD-109040"/>
    <x v="486"/>
    <s v="Electronics &amp; Mobiles"/>
    <s v="5G Smartphone"/>
    <n v="3"/>
    <n v="16626.09"/>
    <n v="0.05"/>
    <x v="9013"/>
    <n v="10376"/>
    <s v="Cash on Delivery (COD)"/>
    <s v="Merchant (FBM)"/>
    <s v="Delivered"/>
    <s v="Delhi"/>
  </r>
  <r>
    <s v="IN-AMD-109041"/>
    <x v="914"/>
    <s v="Apparel &amp; Fashion"/>
    <s v="Saree with Unstitched Blouse"/>
    <n v="1"/>
    <n v="525.23"/>
    <n v="0.2"/>
    <x v="9014"/>
    <n v="120.7"/>
    <s v="UPI"/>
    <s v="Amazon (FBA)"/>
    <s v="Delivered"/>
    <s v="Uttar Pradesh"/>
  </r>
  <r>
    <s v="IN-AMD-109042"/>
    <x v="469"/>
    <s v="Home &amp; Kitchen"/>
    <s v="Cotton Bedsheet Double"/>
    <n v="2"/>
    <n v="1126.6099999999999"/>
    <n v="0.05"/>
    <x v="9015"/>
    <n v="746.44"/>
    <s v="Cash on Delivery (COD)"/>
    <s v="Amazon (FBA)"/>
    <s v="Delivered"/>
    <s v="West Bengal"/>
  </r>
  <r>
    <s v="IN-AMD-109043"/>
    <x v="969"/>
    <s v="Electronics &amp; Mobiles"/>
    <s v="Power Bank 20000mAh"/>
    <n v="3"/>
    <n v="23386.37"/>
    <n v="0.05"/>
    <x v="9016"/>
    <n v="22290.36"/>
    <s v="UPI"/>
    <s v="Seller Flex"/>
    <s v="Delivered"/>
    <s v="Tamil Nadu"/>
  </r>
  <r>
    <s v="IN-AMD-109044"/>
    <x v="916"/>
    <s v="Home &amp; Kitchen"/>
    <s v="Water Purifier"/>
    <n v="3"/>
    <n v="3318.73"/>
    <n v="0"/>
    <x v="9017"/>
    <n v="0"/>
    <s v="UPI"/>
    <s v="Merchant (FBM)"/>
    <s v="Cancelled"/>
    <s v="Karnataka"/>
  </r>
  <r>
    <s v="IN-AMD-109045"/>
    <x v="600"/>
    <s v="Electronics &amp; Mobiles"/>
    <s v="Wireless Earbuds"/>
    <n v="2"/>
    <n v="7223.51"/>
    <n v="0"/>
    <x v="9018"/>
    <n v="4449.63"/>
    <s v="UPI"/>
    <s v="Seller Flex"/>
    <s v="Delivered"/>
    <s v="Karnataka"/>
  </r>
  <r>
    <s v="IN-AMD-109046"/>
    <x v="915"/>
    <s v="Electronics &amp; Mobiles"/>
    <s v="Laptop Backpack"/>
    <n v="1"/>
    <n v="18858.78"/>
    <n v="0"/>
    <x v="9019"/>
    <n v="3218.03"/>
    <s v="UPI"/>
    <s v="Amazon (FBA)"/>
    <s v="Delivered"/>
    <s v="Rajasthan"/>
  </r>
  <r>
    <s v="IN-AMD-109047"/>
    <x v="787"/>
    <s v="Apparel &amp; Fashion"/>
    <s v="Printed T-Shirt"/>
    <n v="3"/>
    <n v="2697.93"/>
    <n v="0.05"/>
    <x v="9020"/>
    <n v="1581.91"/>
    <s v="UPI"/>
    <s v="Seller Flex"/>
    <s v="Delivered"/>
    <s v="West Bengal"/>
  </r>
  <r>
    <s v="IN-AMD-109048"/>
    <x v="104"/>
    <s v="Home &amp; Kitchen"/>
    <s v="Stainless Steel Dinner Set"/>
    <n v="2"/>
    <n v="5529.28"/>
    <n v="0"/>
    <x v="9021"/>
    <n v="3770.59"/>
    <s v="UPI"/>
    <s v="Amazon (FBA)"/>
    <s v="Delivered"/>
    <s v="Karnataka"/>
  </r>
  <r>
    <s v="IN-AMD-109049"/>
    <x v="686"/>
    <s v="Electronics &amp; Mobiles"/>
    <s v="Wireless Earbuds"/>
    <n v="2"/>
    <n v="30326.67"/>
    <n v="0.05"/>
    <x v="9022"/>
    <n v="14277.35"/>
    <s v="UPI"/>
    <s v="Seller Flex"/>
    <s v="Delivered"/>
    <s v="Maharashtra"/>
  </r>
  <r>
    <s v="IN-AMD-109050"/>
    <x v="326"/>
    <s v="Electronics &amp; Mobiles"/>
    <s v="Laptop Backpack"/>
    <n v="4"/>
    <n v="29738.22"/>
    <n v="0"/>
    <x v="9023"/>
    <n v="29027.3"/>
    <s v="Net Banking"/>
    <s v="Amazon (FBA)"/>
    <s v="Delivered"/>
    <s v="Karnataka"/>
  </r>
  <r>
    <s v="IN-AMD-109051"/>
    <x v="200"/>
    <s v="Electronics &amp; Mobiles"/>
    <s v="Laptop Backpack"/>
    <n v="3"/>
    <n v="12693.94"/>
    <n v="0"/>
    <x v="9024"/>
    <n v="6682.59"/>
    <s v="Net Banking"/>
    <s v="Amazon (FBA)"/>
    <s v="Delivered"/>
    <s v="West Bengal"/>
  </r>
  <r>
    <s v="IN-AMD-109052"/>
    <x v="899"/>
    <s v="Electronics &amp; Mobiles"/>
    <s v="Power Bank 20000mAh"/>
    <n v="3"/>
    <n v="12701.3"/>
    <n v="0.05"/>
    <x v="9025"/>
    <n v="8447.36"/>
    <s v="UPI"/>
    <s v="Amazon (FBA)"/>
    <s v="Delivered"/>
    <s v="Uttar Pradesh"/>
  </r>
  <r>
    <s v="IN-AMD-109053"/>
    <x v="944"/>
    <s v="Electronics &amp; Mobiles"/>
    <s v="Smartwatch"/>
    <n v="4"/>
    <n v="32828.83"/>
    <n v="0.2"/>
    <x v="9026"/>
    <n v="16663.27"/>
    <s v="Cash on Delivery (COD)"/>
    <s v="Seller Flex"/>
    <s v="Delivered"/>
    <s v="Telangana"/>
  </r>
  <r>
    <s v="IN-AMD-109054"/>
    <x v="801"/>
    <s v="Apparel &amp; Fashion"/>
    <s v="Printed T-Shirt"/>
    <n v="2"/>
    <n v="736.88"/>
    <n v="0.15"/>
    <x v="9027"/>
    <n v="361.47"/>
    <s v="UPI"/>
    <s v="Amazon (FBA)"/>
    <s v="Delivered"/>
    <s v="Uttar Pradesh"/>
  </r>
  <r>
    <s v="IN-AMD-109055"/>
    <x v="714"/>
    <s v="Home &amp; Kitchen"/>
    <s v="Mixer Grinder 750W"/>
    <n v="2"/>
    <n v="4983.5200000000004"/>
    <n v="0.2"/>
    <x v="9028"/>
    <n v="2557.5700000000002"/>
    <s v="Cash on Delivery (COD)"/>
    <s v="Amazon (FBA)"/>
    <s v="Delivered"/>
    <s v="Gujarat"/>
  </r>
  <r>
    <s v="IN-AMD-109056"/>
    <x v="968"/>
    <s v="Apparel &amp; Fashion"/>
    <s v="Cotton Kurta Set"/>
    <n v="3"/>
    <n v="1593.7"/>
    <n v="0.25"/>
    <x v="9029"/>
    <n v="1068.43"/>
    <s v="UPI"/>
    <s v="Amazon (FBA)"/>
    <s v="Delivered"/>
    <s v="Rajasthan"/>
  </r>
  <r>
    <s v="IN-AMD-109057"/>
    <x v="766"/>
    <s v="Beauty &amp; Personal Care"/>
    <s v="Ubtan Face Wash"/>
    <n v="3"/>
    <n v="396.78"/>
    <n v="0"/>
    <x v="9030"/>
    <n v="176.79"/>
    <s v="Credit/Debit Card"/>
    <s v="Seller Flex"/>
    <s v="Delivered"/>
    <s v="Uttar Pradesh"/>
  </r>
  <r>
    <s v="IN-AMD-109058"/>
    <x v="673"/>
    <s v="Home &amp; Kitchen"/>
    <s v="Stainless Steel Dinner Set"/>
    <n v="4"/>
    <n v="2597.31"/>
    <n v="0.1"/>
    <x v="9031"/>
    <n v="2330.08"/>
    <s v="Amazon Pay Later"/>
    <s v="Amazon (FBA)"/>
    <s v="Delivered"/>
    <s v="Uttar Pradesh"/>
  </r>
  <r>
    <s v="IN-AMD-109059"/>
    <x v="637"/>
    <s v="Electronics &amp; Mobiles"/>
    <s v="5G Smartphone"/>
    <n v="3"/>
    <n v="12969.3"/>
    <n v="0"/>
    <x v="9032"/>
    <n v="7946.26"/>
    <s v="UPI"/>
    <s v="Seller Flex"/>
    <s v="Delivered"/>
    <s v="Maharashtra"/>
  </r>
  <r>
    <s v="IN-AMD-109060"/>
    <x v="901"/>
    <s v="Electronics &amp; Mobiles"/>
    <s v="Power Bank 20000mAh"/>
    <n v="3"/>
    <n v="15773.9"/>
    <n v="0.2"/>
    <x v="9033"/>
    <n v="7371.49"/>
    <s v="Net Banking"/>
    <s v="Merchant (FBM)"/>
    <s v="Delivered"/>
    <s v="Kerala"/>
  </r>
  <r>
    <s v="IN-AMD-109061"/>
    <x v="422"/>
    <s v="Beauty &amp; Personal Care"/>
    <s v="Matte Lipstick"/>
    <n v="1"/>
    <n v="1033.24"/>
    <n v="0"/>
    <x v="9034"/>
    <n v="313.32"/>
    <s v="Net Banking"/>
    <s v="Merchant (FBM)"/>
    <s v="Delivered"/>
    <s v="Maharashtra"/>
  </r>
  <r>
    <s v="IN-AMD-109062"/>
    <x v="924"/>
    <s v="Electronics &amp; Mobiles"/>
    <s v="Wireless Earbuds"/>
    <n v="4"/>
    <n v="33880.69"/>
    <n v="0.05"/>
    <x v="9035"/>
    <n v="29660.87"/>
    <s v="UPI"/>
    <s v="Amazon (FBA)"/>
    <s v="Delivered"/>
    <s v="Uttar Pradesh"/>
  </r>
  <r>
    <s v="IN-AMD-109063"/>
    <x v="124"/>
    <s v="Electronics &amp; Mobiles"/>
    <s v="Smartwatch"/>
    <n v="2"/>
    <n v="31265.1"/>
    <n v="0.25"/>
    <x v="9036"/>
    <n v="0"/>
    <s v="UPI"/>
    <s v="Amazon (FBA)"/>
    <s v="Cancelled"/>
    <s v="Telangana"/>
  </r>
  <r>
    <s v="IN-AMD-109064"/>
    <x v="624"/>
    <s v="Electronics &amp; Mobiles"/>
    <s v="Smartwatch"/>
    <n v="3"/>
    <n v="23613.21"/>
    <n v="0.2"/>
    <x v="9037"/>
    <n v="12088.48"/>
    <s v="UPI"/>
    <s v="Amazon (FBA)"/>
    <s v="Shipped"/>
    <s v="Delhi"/>
  </r>
  <r>
    <s v="IN-AMD-109065"/>
    <x v="755"/>
    <s v="Home &amp; Kitchen"/>
    <s v="Induction Cooktop"/>
    <n v="2"/>
    <n v="2659.03"/>
    <n v="0"/>
    <x v="9038"/>
    <n v="1304.01"/>
    <s v="UPI"/>
    <s v="Amazon (FBA)"/>
    <s v="Shipped"/>
    <s v="Maharashtra"/>
  </r>
  <r>
    <s v="IN-AMD-109066"/>
    <x v="735"/>
    <s v="Home &amp; Kitchen"/>
    <s v="Water Purifier"/>
    <n v="3"/>
    <n v="6897.41"/>
    <n v="0"/>
    <x v="9039"/>
    <n v="4007.37"/>
    <s v="Credit/Debit Card"/>
    <s v="Seller Flex"/>
    <s v="Delivered"/>
    <s v="Delhi"/>
  </r>
  <r>
    <s v="IN-AMD-109067"/>
    <x v="282"/>
    <s v="Pantry &amp; Groceries"/>
    <s v="Ghee 1L"/>
    <n v="1"/>
    <n v="743.68"/>
    <n v="0.15"/>
    <x v="9040"/>
    <n v="133.88999999999999"/>
    <s v="Net Banking"/>
    <s v="Amazon (FBA)"/>
    <s v="Shipped"/>
    <s v="Karnataka"/>
  </r>
  <r>
    <s v="IN-AMD-109068"/>
    <x v="444"/>
    <s v="Beauty &amp; Personal Care"/>
    <s v="Electric Trimmer"/>
    <n v="4"/>
    <n v="1279.8800000000001"/>
    <n v="0"/>
    <x v="9041"/>
    <n v="1421.1"/>
    <s v="UPI"/>
    <s v="Amazon (FBA)"/>
    <s v="Delivered"/>
    <s v="Uttar Pradesh"/>
  </r>
  <r>
    <s v="IN-AMD-109069"/>
    <x v="647"/>
    <s v="Apparel &amp; Fashion"/>
    <s v="Men Denim Jeans"/>
    <n v="4"/>
    <n v="2552.25"/>
    <n v="0.2"/>
    <x v="9042"/>
    <n v="1512.54"/>
    <s v="Amazon Pay Later"/>
    <s v="Amazon (FBA)"/>
    <s v="Delivered"/>
    <s v="Maharashtra"/>
  </r>
  <r>
    <s v="IN-AMD-109070"/>
    <x v="174"/>
    <s v="Apparel &amp; Fashion"/>
    <s v="Saree with Unstitched Blouse"/>
    <n v="2"/>
    <n v="1264.8900000000001"/>
    <n v="0.2"/>
    <x v="9043"/>
    <n v="707.19"/>
    <s v="UPI"/>
    <s v="Amazon (FBA)"/>
    <s v="Delivered"/>
    <s v="Maharashtra"/>
  </r>
  <r>
    <s v="IN-AMD-109071"/>
    <x v="255"/>
    <s v="Electronics &amp; Mobiles"/>
    <s v="5G Smartphone"/>
    <n v="1"/>
    <n v="31086.21"/>
    <n v="0"/>
    <x v="9044"/>
    <n v="9564.14"/>
    <s v="Credit/Debit Card"/>
    <s v="Seller Flex"/>
    <s v="Shipped"/>
    <s v="Tamil Nadu"/>
  </r>
  <r>
    <s v="IN-AMD-109072"/>
    <x v="356"/>
    <s v="Electronics &amp; Mobiles"/>
    <s v="Wireless Earbuds"/>
    <n v="2"/>
    <n v="22441.09"/>
    <n v="0"/>
    <x v="9045"/>
    <n v="6629.68"/>
    <s v="Amazon Pay Later"/>
    <s v="Amazon (FBA)"/>
    <s v="Delivered"/>
    <s v="Maharashtra"/>
  </r>
  <r>
    <s v="IN-AMD-109073"/>
    <x v="574"/>
    <s v="Electronics &amp; Mobiles"/>
    <s v="Power Bank 20000mAh"/>
    <n v="1"/>
    <n v="23513.52"/>
    <n v="0"/>
    <x v="9046"/>
    <n v="4066.68"/>
    <s v="Credit/Debit Card"/>
    <s v="Amazon (FBA)"/>
    <s v="Shipped"/>
    <s v="Delhi"/>
  </r>
  <r>
    <s v="IN-AMD-109074"/>
    <x v="214"/>
    <s v="Electronics &amp; Mobiles"/>
    <s v="Power Bank 20000mAh"/>
    <n v="3"/>
    <n v="4350.7"/>
    <n v="0"/>
    <x v="9047"/>
    <n v="3585.13"/>
    <s v="UPI"/>
    <s v="Amazon (FBA)"/>
    <s v="Delivered"/>
    <s v="Gujarat"/>
  </r>
  <r>
    <s v="IN-AMD-109075"/>
    <x v="566"/>
    <s v="Electronics &amp; Mobiles"/>
    <s v="Power Bank 20000mAh"/>
    <n v="3"/>
    <n v="23538.23"/>
    <n v="0.1"/>
    <x v="9048"/>
    <n v="10176.700000000001"/>
    <s v="Credit/Debit Card"/>
    <s v="Amazon (FBA)"/>
    <s v="Delivered"/>
    <s v="Maharashtra"/>
  </r>
  <r>
    <s v="IN-AMD-109076"/>
    <x v="143"/>
    <s v="Electronics &amp; Mobiles"/>
    <s v="Smartwatch"/>
    <n v="1"/>
    <n v="16338.66"/>
    <n v="0.15"/>
    <x v="9049"/>
    <n v="1686.83"/>
    <s v="Credit/Debit Card"/>
    <s v="Seller Flex"/>
    <s v="Delivered"/>
    <s v="Maharashtra"/>
  </r>
  <r>
    <s v="IN-AMD-109077"/>
    <x v="122"/>
    <s v="Apparel &amp; Fashion"/>
    <s v="Sports Shoes"/>
    <n v="3"/>
    <n v="530.75"/>
    <n v="0.05"/>
    <x v="9050"/>
    <n v="407.26"/>
    <s v="UPI"/>
    <s v="Amazon (FBA)"/>
    <s v="Delivered"/>
    <s v="Kerala"/>
  </r>
  <r>
    <s v="IN-AMD-109078"/>
    <x v="966"/>
    <s v="Pantry &amp; Groceries"/>
    <s v="Ghee 1L"/>
    <n v="4"/>
    <n v="1024.1500000000001"/>
    <n v="0.05"/>
    <x v="9051"/>
    <n v="676.48"/>
    <s v="UPI"/>
    <s v="Amazon (FBA)"/>
    <s v="Shipped"/>
    <s v="Delhi"/>
  </r>
  <r>
    <s v="IN-AMD-109079"/>
    <x v="178"/>
    <s v="Home &amp; Kitchen"/>
    <s v="Cotton Bedsheet Double"/>
    <n v="1"/>
    <n v="5612.28"/>
    <n v="0"/>
    <x v="9052"/>
    <n v="900.26"/>
    <s v="Credit/Debit Card"/>
    <s v="Merchant (FBM)"/>
    <s v="Delivered"/>
    <s v="Delhi"/>
  </r>
  <r>
    <s v="IN-AMD-109080"/>
    <x v="499"/>
    <s v="Pantry &amp; Groceries"/>
    <s v="Organic Turmeric Powder"/>
    <n v="1"/>
    <n v="984.91"/>
    <n v="0"/>
    <x v="9053"/>
    <n v="271.75"/>
    <s v="Cash on Delivery (COD)"/>
    <s v="Amazon (FBA)"/>
    <s v="Delivered"/>
    <s v="Tamil Nadu"/>
  </r>
  <r>
    <s v="IN-AMD-109081"/>
    <x v="874"/>
    <s v="Apparel &amp; Fashion"/>
    <s v="Sports Shoes"/>
    <n v="2"/>
    <n v="2992.54"/>
    <n v="0.1"/>
    <x v="9054"/>
    <n v="0"/>
    <s v="UPI"/>
    <s v="Amazon (FBA)"/>
    <s v="Cancelled"/>
    <s v="Delhi"/>
  </r>
  <r>
    <s v="IN-AMD-109082"/>
    <x v="514"/>
    <s v="Apparel &amp; Fashion"/>
    <s v="Printed T-Shirt"/>
    <n v="1"/>
    <n v="1468.53"/>
    <n v="0.2"/>
    <x v="9055"/>
    <n v="0"/>
    <s v="Cash on Delivery (COD)"/>
    <s v="Seller Flex"/>
    <s v="Cancelled"/>
    <s v="West Bengal"/>
  </r>
  <r>
    <s v="IN-AMD-109083"/>
    <x v="755"/>
    <s v="Apparel &amp; Fashion"/>
    <s v="Sports Shoes"/>
    <n v="2"/>
    <n v="2199.37"/>
    <n v="0.05"/>
    <x v="9056"/>
    <n v="0"/>
    <s v="UPI"/>
    <s v="Merchant (FBM)"/>
    <s v="Cancelled"/>
    <s v="Karnataka"/>
  </r>
  <r>
    <s v="IN-AMD-109084"/>
    <x v="763"/>
    <s v="Electronics &amp; Mobiles"/>
    <s v="5G Smartphone"/>
    <n v="1"/>
    <n v="13600.33"/>
    <n v="0.2"/>
    <x v="9057"/>
    <n v="1921.86"/>
    <s v="Cash on Delivery (COD)"/>
    <s v="Seller Flex"/>
    <s v="Delivered"/>
    <s v="Maharashtra"/>
  </r>
  <r>
    <s v="IN-AMD-109085"/>
    <x v="611"/>
    <s v="Electronics &amp; Mobiles"/>
    <s v="Laptop Backpack"/>
    <n v="4"/>
    <n v="25984.69"/>
    <n v="0"/>
    <x v="9058"/>
    <n v="25960.61"/>
    <s v="Cash on Delivery (COD)"/>
    <s v="Amazon (FBA)"/>
    <s v="Shipped"/>
    <s v="Tamil Nadu"/>
  </r>
  <r>
    <s v="IN-AMD-109086"/>
    <x v="416"/>
    <s v="Pantry &amp; Groceries"/>
    <s v="Filter Coffee Powder"/>
    <n v="4"/>
    <n v="527.32000000000005"/>
    <n v="0.15"/>
    <x v="9059"/>
    <n v="418.54"/>
    <s v="Net Banking"/>
    <s v="Amazon (FBA)"/>
    <s v="Delivered"/>
    <s v="Tamil Nadu"/>
  </r>
  <r>
    <s v="IN-AMD-109087"/>
    <x v="445"/>
    <s v="Pantry &amp; Groceries"/>
    <s v="Assorted Dry Fruits 500g"/>
    <n v="4"/>
    <n v="515.95000000000005"/>
    <n v="0.05"/>
    <x v="9060"/>
    <n v="278.48"/>
    <s v="Amazon Pay Later"/>
    <s v="Seller Flex"/>
    <s v="Delivered"/>
    <s v="Delhi"/>
  </r>
  <r>
    <s v="IN-AMD-109088"/>
    <x v="420"/>
    <s v="Electronics &amp; Mobiles"/>
    <s v="Wireless Earbuds"/>
    <n v="2"/>
    <n v="22416.3"/>
    <n v="0.2"/>
    <x v="9061"/>
    <n v="9311.0499999999993"/>
    <s v="Net Banking"/>
    <s v="Seller Flex"/>
    <s v="Delivered"/>
    <s v="Delhi"/>
  </r>
  <r>
    <s v="IN-AMD-109089"/>
    <x v="380"/>
    <s v="Electronics &amp; Mobiles"/>
    <s v="Power Bank 20000mAh"/>
    <n v="2"/>
    <n v="11557.51"/>
    <n v="0.2"/>
    <x v="9062"/>
    <n v="5367.16"/>
    <s v="Credit/Debit Card"/>
    <s v="Amazon (FBA)"/>
    <s v="Delivered"/>
    <s v="Kerala"/>
  </r>
  <r>
    <s v="IN-AMD-109090"/>
    <x v="283"/>
    <s v="Apparel &amp; Fashion"/>
    <s v="Men Denim Jeans"/>
    <n v="3"/>
    <n v="1546.04"/>
    <n v="0.15"/>
    <x v="9063"/>
    <n v="650.91"/>
    <s v="Cash on Delivery (COD)"/>
    <s v="Merchant (FBM)"/>
    <s v="Shipped"/>
    <s v="West Bengal"/>
  </r>
  <r>
    <s v="IN-AMD-109091"/>
    <x v="150"/>
    <s v="Electronics &amp; Mobiles"/>
    <s v="5G Smartphone"/>
    <n v="2"/>
    <n v="17797.32"/>
    <n v="0.05"/>
    <x v="9064"/>
    <n v="6029.09"/>
    <s v="Cash on Delivery (COD)"/>
    <s v="Amazon (FBA)"/>
    <s v="Delivered"/>
    <s v="Karnataka"/>
  </r>
  <r>
    <s v="IN-AMD-109092"/>
    <x v="772"/>
    <s v="Apparel &amp; Fashion"/>
    <s v="Saree with Unstitched Blouse"/>
    <n v="2"/>
    <n v="977.33"/>
    <n v="0.05"/>
    <x v="9065"/>
    <n v="0"/>
    <s v="Credit/Debit Card"/>
    <s v="Amazon (FBA)"/>
    <s v="Cancelled"/>
    <s v="Delhi"/>
  </r>
  <r>
    <s v="IN-AMD-109093"/>
    <x v="654"/>
    <s v="Electronics &amp; Mobiles"/>
    <s v="Laptop Backpack"/>
    <n v="4"/>
    <n v="26361.47"/>
    <n v="0.1"/>
    <x v="9066"/>
    <n v="15511.61"/>
    <s v="Cash on Delivery (COD)"/>
    <s v="Amazon (FBA)"/>
    <s v="Delivered"/>
    <s v="Telangana"/>
  </r>
  <r>
    <s v="IN-AMD-109094"/>
    <x v="13"/>
    <s v="Apparel &amp; Fashion"/>
    <s v="Printed T-Shirt"/>
    <n v="1"/>
    <n v="1853.13"/>
    <n v="0.05"/>
    <x v="9067"/>
    <n v="366.96"/>
    <s v="UPI"/>
    <s v="Amazon (FBA)"/>
    <s v="Delivered"/>
    <s v="Tamil Nadu"/>
  </r>
  <r>
    <s v="IN-AMD-109095"/>
    <x v="677"/>
    <s v="Electronics &amp; Mobiles"/>
    <s v="Smartwatch"/>
    <n v="2"/>
    <n v="6892.84"/>
    <n v="0.15"/>
    <x v="9068"/>
    <n v="3210.68"/>
    <s v="Cash on Delivery (COD)"/>
    <s v="Amazon (FBA)"/>
    <s v="Shipped"/>
    <s v="Kerala"/>
  </r>
  <r>
    <s v="IN-AMD-109096"/>
    <x v="557"/>
    <s v="Apparel &amp; Fashion"/>
    <s v="Cotton Kurta Set"/>
    <n v="3"/>
    <n v="1037.83"/>
    <n v="0.15"/>
    <x v="9069"/>
    <n v="626.54999999999995"/>
    <s v="Cash on Delivery (COD)"/>
    <s v="Seller Flex"/>
    <s v="Delivered"/>
    <s v="Telangana"/>
  </r>
  <r>
    <s v="IN-AMD-109097"/>
    <x v="489"/>
    <s v="Electronics &amp; Mobiles"/>
    <s v="5G Smartphone"/>
    <n v="1"/>
    <n v="27138.95"/>
    <n v="0"/>
    <x v="9070"/>
    <n v="4418.0200000000004"/>
    <s v="UPI"/>
    <s v="Seller Flex"/>
    <s v="Delivered"/>
    <s v="Maharashtra"/>
  </r>
  <r>
    <s v="IN-AMD-109098"/>
    <x v="130"/>
    <s v="Apparel &amp; Fashion"/>
    <s v="Sports Shoes"/>
    <n v="2"/>
    <n v="1606.03"/>
    <n v="0"/>
    <x v="9071"/>
    <n v="469.93"/>
    <s v="Credit/Debit Card"/>
    <s v="Amazon (FBA)"/>
    <s v="Delivered"/>
    <s v="Delhi"/>
  </r>
  <r>
    <s v="IN-AMD-109099"/>
    <x v="681"/>
    <s v="Pantry &amp; Groceries"/>
    <s v="Basmati Rice 5kg"/>
    <n v="1"/>
    <n v="1103.28"/>
    <n v="0.05"/>
    <x v="9072"/>
    <n v="245.14"/>
    <s v="Credit/Debit Card"/>
    <s v="Merchant (FBM)"/>
    <s v="Delivered"/>
    <s v="Gujarat"/>
  </r>
  <r>
    <s v="IN-AMD-109100"/>
    <x v="171"/>
    <s v="Apparel &amp; Fashion"/>
    <s v="Sports Shoes"/>
    <n v="1"/>
    <n v="2331.6999999999998"/>
    <n v="0.1"/>
    <x v="9073"/>
    <n v="0"/>
    <s v="UPI"/>
    <s v="Merchant (FBM)"/>
    <s v="Cancelled"/>
    <s v="Delhi"/>
  </r>
  <r>
    <s v="IN-AMD-109101"/>
    <x v="254"/>
    <s v="Beauty &amp; Personal Care"/>
    <s v="Ayurvedic Hair Oil"/>
    <n v="1"/>
    <n v="287.39"/>
    <n v="0"/>
    <x v="9074"/>
    <n v="55.31"/>
    <s v="Credit/Debit Card"/>
    <s v="Amazon (FBA)"/>
    <s v="Delivered"/>
    <s v="Tamil Nadu"/>
  </r>
  <r>
    <s v="IN-AMD-109102"/>
    <x v="157"/>
    <s v="Beauty &amp; Personal Care"/>
    <s v="Sunscreen Gel SPF 50"/>
    <n v="1"/>
    <n v="625.16"/>
    <n v="0.05"/>
    <x v="9075"/>
    <n v="0"/>
    <s v="Net Banking"/>
    <s v="Seller Flex"/>
    <s v="Cancelled"/>
    <s v="West Bengal"/>
  </r>
  <r>
    <s v="IN-AMD-109103"/>
    <x v="689"/>
    <s v="Pantry &amp; Groceries"/>
    <s v="Organic Turmeric Powder"/>
    <n v="1"/>
    <n v="653.84"/>
    <n v="0.05"/>
    <x v="9076"/>
    <n v="192.75"/>
    <s v="UPI"/>
    <s v="Amazon (FBA)"/>
    <s v="Delivered"/>
    <s v="Maharashtra"/>
  </r>
  <r>
    <s v="IN-AMD-109104"/>
    <x v="345"/>
    <s v="Beauty &amp; Personal Care"/>
    <s v="Ayurvedic Hair Oil"/>
    <n v="2"/>
    <n v="1056.47"/>
    <n v="0.1"/>
    <x v="9077"/>
    <n v="0"/>
    <s v="Credit/Debit Card"/>
    <s v="Amazon (FBA)"/>
    <s v="Cancelled"/>
    <s v="Maharashtra"/>
  </r>
  <r>
    <s v="IN-AMD-109105"/>
    <x v="310"/>
    <s v="Home &amp; Kitchen"/>
    <s v="Mixer Grinder 750W"/>
    <n v="1"/>
    <n v="1434.85"/>
    <n v="0.2"/>
    <x v="9078"/>
    <n v="166"/>
    <s v="UPI"/>
    <s v="Seller Flex"/>
    <s v="Delivered"/>
    <s v="Karnataka"/>
  </r>
  <r>
    <s v="IN-AMD-109106"/>
    <x v="91"/>
    <s v="Beauty &amp; Personal Care"/>
    <s v="Ayurvedic Hair Oil"/>
    <n v="1"/>
    <n v="656.12"/>
    <n v="0.15"/>
    <x v="9079"/>
    <n v="0"/>
    <s v="UPI"/>
    <s v="Amazon (FBA)"/>
    <s v="Returned"/>
    <s v="Telangana"/>
  </r>
  <r>
    <s v="IN-AMD-109107"/>
    <x v="374"/>
    <s v="Electronics &amp; Mobiles"/>
    <s v="Laptop Backpack"/>
    <n v="3"/>
    <n v="24413.759999999998"/>
    <n v="0.05"/>
    <x v="9080"/>
    <n v="11767.51"/>
    <s v="Net Banking"/>
    <s v="Amazon (FBA)"/>
    <s v="Delivered"/>
    <s v="Karnataka"/>
  </r>
  <r>
    <s v="IN-AMD-109108"/>
    <x v="9"/>
    <s v="Apparel &amp; Fashion"/>
    <s v="Cotton Kurta Set"/>
    <n v="3"/>
    <n v="2475.48"/>
    <n v="0.15"/>
    <x v="9081"/>
    <n v="1262.19"/>
    <s v="Net Banking"/>
    <s v="Amazon (FBA)"/>
    <s v="Delivered"/>
    <s v="Delhi"/>
  </r>
  <r>
    <s v="IN-AMD-109109"/>
    <x v="503"/>
    <s v="Pantry &amp; Groceries"/>
    <s v="Filter Coffee Powder"/>
    <n v="1"/>
    <n v="1066.74"/>
    <n v="0.15"/>
    <x v="9082"/>
    <n v="149.15"/>
    <s v="Credit/Debit Card"/>
    <s v="Seller Flex"/>
    <s v="Delivered"/>
    <s v="Delhi"/>
  </r>
  <r>
    <s v="IN-AMD-109110"/>
    <x v="250"/>
    <s v="Beauty &amp; Personal Care"/>
    <s v="Sunscreen Gel SPF 50"/>
    <n v="2"/>
    <n v="911.39"/>
    <n v="0.1"/>
    <x v="9083"/>
    <n v="555.86"/>
    <s v="Credit/Debit Card"/>
    <s v="Amazon (FBA)"/>
    <s v="Delivered"/>
    <s v="West Bengal"/>
  </r>
  <r>
    <s v="IN-AMD-109111"/>
    <x v="165"/>
    <s v="Pantry &amp; Groceries"/>
    <s v="Organic Turmeric Powder"/>
    <n v="3"/>
    <n v="1042.53"/>
    <n v="0"/>
    <x v="9084"/>
    <n v="864.8"/>
    <s v="UPI"/>
    <s v="Amazon (FBA)"/>
    <s v="Delivered"/>
    <s v="Uttar Pradesh"/>
  </r>
  <r>
    <s v="IN-AMD-109112"/>
    <x v="389"/>
    <s v="Beauty &amp; Personal Care"/>
    <s v="Sunscreen Gel SPF 50"/>
    <n v="3"/>
    <n v="1300.58"/>
    <n v="0.2"/>
    <x v="9085"/>
    <n v="904.88"/>
    <s v="Credit/Debit Card"/>
    <s v="Merchant (FBM)"/>
    <s v="Delivered"/>
    <s v="Karnataka"/>
  </r>
  <r>
    <s v="IN-AMD-109113"/>
    <x v="169"/>
    <s v="Beauty &amp; Personal Care"/>
    <s v="Matte Lipstick"/>
    <n v="1"/>
    <n v="1327.28"/>
    <n v="0.25"/>
    <x v="9086"/>
    <n v="142.88"/>
    <s v="Net Banking"/>
    <s v="Merchant (FBM)"/>
    <s v="Delivered"/>
    <s v="Gujarat"/>
  </r>
  <r>
    <s v="IN-AMD-109114"/>
    <x v="922"/>
    <s v="Home &amp; Kitchen"/>
    <s v="Stainless Steel Dinner Set"/>
    <n v="2"/>
    <n v="7489.65"/>
    <n v="0"/>
    <x v="9087"/>
    <n v="4113.21"/>
    <s v="UPI"/>
    <s v="Amazon (FBA)"/>
    <s v="Delivered"/>
    <s v="Maharashtra"/>
  </r>
  <r>
    <s v="IN-AMD-109115"/>
    <x v="832"/>
    <s v="Beauty &amp; Personal Care"/>
    <s v="Ayurvedic Hair Oil"/>
    <n v="4"/>
    <n v="741.49"/>
    <n v="0.15"/>
    <x v="9088"/>
    <n v="0"/>
    <s v="Credit/Debit Card"/>
    <s v="Amazon (FBA)"/>
    <s v="Cancelled"/>
    <s v="Delhi"/>
  </r>
  <r>
    <s v="IN-AMD-109116"/>
    <x v="800"/>
    <s v="Apparel &amp; Fashion"/>
    <s v="Saree with Unstitched Blouse"/>
    <n v="2"/>
    <n v="2353.33"/>
    <n v="0"/>
    <x v="9089"/>
    <n v="1081.28"/>
    <s v="Net Banking"/>
    <s v="Amazon (FBA)"/>
    <s v="Shipped"/>
    <s v="West Bengal"/>
  </r>
  <r>
    <s v="IN-AMD-109117"/>
    <x v="268"/>
    <s v="Pantry &amp; Groceries"/>
    <s v="Basmati Rice 5kg"/>
    <n v="3"/>
    <n v="1176.7"/>
    <n v="0"/>
    <x v="9090"/>
    <n v="836.19"/>
    <s v="UPI"/>
    <s v="Seller Flex"/>
    <s v="Delivered"/>
    <s v="Delhi"/>
  </r>
  <r>
    <s v="IN-AMD-109118"/>
    <x v="854"/>
    <s v="Beauty &amp; Personal Care"/>
    <s v="Ayurvedic Hair Oil"/>
    <n v="3"/>
    <n v="228.95"/>
    <n v="0.05"/>
    <x v="9091"/>
    <n v="0"/>
    <s v="UPI"/>
    <s v="Merchant (FBM)"/>
    <s v="Returned"/>
    <s v="Karnataka"/>
  </r>
  <r>
    <s v="IN-AMD-109119"/>
    <x v="867"/>
    <s v="Beauty &amp; Personal Care"/>
    <s v="Electric Trimmer"/>
    <n v="3"/>
    <n v="1186.46"/>
    <n v="0.05"/>
    <x v="9092"/>
    <n v="470.53"/>
    <s v="Credit/Debit Card"/>
    <s v="Amazon (FBA)"/>
    <s v="Delivered"/>
    <s v="Kerala"/>
  </r>
  <r>
    <s v="IN-AMD-109120"/>
    <x v="511"/>
    <s v="Home &amp; Kitchen"/>
    <s v="Induction Cooktop"/>
    <n v="3"/>
    <n v="1920.44"/>
    <n v="0.1"/>
    <x v="9093"/>
    <n v="0"/>
    <s v="Credit/Debit Card"/>
    <s v="Amazon (FBA)"/>
    <s v="Returned"/>
    <s v="Uttar Pradesh"/>
  </r>
  <r>
    <s v="IN-AMD-109121"/>
    <x v="521"/>
    <s v="Apparel &amp; Fashion"/>
    <s v="Saree with Unstitched Blouse"/>
    <n v="3"/>
    <n v="2518.3200000000002"/>
    <n v="0.05"/>
    <x v="9094"/>
    <n v="1663.45"/>
    <s v="Cash on Delivery (COD)"/>
    <s v="Seller Flex"/>
    <s v="Delivered"/>
    <s v="Tamil Nadu"/>
  </r>
  <r>
    <s v="IN-AMD-109122"/>
    <x v="794"/>
    <s v="Electronics &amp; Mobiles"/>
    <s v="Laptop Backpack"/>
    <n v="1"/>
    <n v="21310.18"/>
    <n v="0"/>
    <x v="9095"/>
    <n v="4367.2299999999996"/>
    <s v="UPI"/>
    <s v="Amazon (FBA)"/>
    <s v="Delivered"/>
    <s v="Kerala"/>
  </r>
  <r>
    <s v="IN-AMD-109123"/>
    <x v="813"/>
    <s v="Pantry &amp; Groceries"/>
    <s v="Basmati Rice 5kg"/>
    <n v="1"/>
    <n v="1020.67"/>
    <n v="0.05"/>
    <x v="9096"/>
    <n v="239.42"/>
    <s v="Credit/Debit Card"/>
    <s v="Amazon (FBA)"/>
    <s v="Delivered"/>
    <s v="Kerala"/>
  </r>
  <r>
    <s v="IN-AMD-109124"/>
    <x v="759"/>
    <s v="Home &amp; Kitchen"/>
    <s v="Cotton Bedsheet Double"/>
    <n v="1"/>
    <n v="1457.68"/>
    <n v="0.15"/>
    <x v="9097"/>
    <n v="252.22"/>
    <s v="UPI"/>
    <s v="Amazon (FBA)"/>
    <s v="Delivered"/>
    <s v="Delhi"/>
  </r>
  <r>
    <s v="IN-AMD-109125"/>
    <x v="776"/>
    <s v="Electronics &amp; Mobiles"/>
    <s v="5G Smartphone"/>
    <n v="3"/>
    <n v="30224.43"/>
    <n v="0.05"/>
    <x v="9098"/>
    <n v="13090.92"/>
    <s v="UPI"/>
    <s v="Amazon (FBA)"/>
    <s v="Delivered"/>
    <s v="Delhi"/>
  </r>
  <r>
    <s v="IN-AMD-109126"/>
    <x v="846"/>
    <s v="Electronics &amp; Mobiles"/>
    <s v="Laptop Backpack"/>
    <n v="1"/>
    <n v="19880.32"/>
    <n v="0.1"/>
    <x v="9099"/>
    <n v="2416.29"/>
    <s v="UPI"/>
    <s v="Seller Flex"/>
    <s v="Delivered"/>
    <s v="Karnataka"/>
  </r>
  <r>
    <s v="IN-AMD-109127"/>
    <x v="288"/>
    <s v="Beauty &amp; Personal Care"/>
    <s v="Matte Lipstick"/>
    <n v="3"/>
    <n v="835.86"/>
    <n v="0.1"/>
    <x v="9100"/>
    <n v="334.46"/>
    <s v="UPI"/>
    <s v="Amazon (FBA)"/>
    <s v="Delivered"/>
    <s v="Karnataka"/>
  </r>
  <r>
    <s v="IN-AMD-109128"/>
    <x v="272"/>
    <s v="Beauty &amp; Personal Care"/>
    <s v="Sunscreen Gel SPF 50"/>
    <n v="2"/>
    <n v="859.37"/>
    <n v="0.15"/>
    <x v="9101"/>
    <n v="395.61"/>
    <s v="Cash on Delivery (COD)"/>
    <s v="Amazon (FBA)"/>
    <s v="Delivered"/>
    <s v="Maharashtra"/>
  </r>
  <r>
    <s v="IN-AMD-109129"/>
    <x v="603"/>
    <s v="Beauty &amp; Personal Care"/>
    <s v="Ayurvedic Hair Oil"/>
    <n v="4"/>
    <n v="1047.43"/>
    <n v="0.05"/>
    <x v="9102"/>
    <n v="1162.55"/>
    <s v="UPI"/>
    <s v="Amazon (FBA)"/>
    <s v="Shipped"/>
    <s v="Uttar Pradesh"/>
  </r>
  <r>
    <s v="IN-AMD-109130"/>
    <x v="89"/>
    <s v="Home &amp; Kitchen"/>
    <s v="Stainless Steel Dinner Set"/>
    <n v="2"/>
    <n v="1628.81"/>
    <n v="0"/>
    <x v="9103"/>
    <n v="894.76"/>
    <s v="Cash on Delivery (COD)"/>
    <s v="Merchant (FBM)"/>
    <s v="Delivered"/>
    <s v="Karnataka"/>
  </r>
  <r>
    <s v="IN-AMD-109131"/>
    <x v="213"/>
    <s v="Apparel &amp; Fashion"/>
    <s v="Men Denim Jeans"/>
    <n v="4"/>
    <n v="594.26"/>
    <n v="0.2"/>
    <x v="9104"/>
    <n v="231.54"/>
    <s v="Cash on Delivery (COD)"/>
    <s v="Amazon (FBA)"/>
    <s v="Delivered"/>
    <s v="Delhi"/>
  </r>
  <r>
    <s v="IN-AMD-109132"/>
    <x v="896"/>
    <s v="Apparel &amp; Fashion"/>
    <s v="Men Denim Jeans"/>
    <n v="1"/>
    <n v="2877.42"/>
    <n v="0"/>
    <x v="9105"/>
    <n v="696.22"/>
    <s v="Cash on Delivery (COD)"/>
    <s v="Amazon (FBA)"/>
    <s v="Delivered"/>
    <s v="Tamil Nadu"/>
  </r>
  <r>
    <s v="IN-AMD-109133"/>
    <x v="385"/>
    <s v="Electronics &amp; Mobiles"/>
    <s v="Laptop Backpack"/>
    <n v="4"/>
    <n v="17111.89"/>
    <n v="0.05"/>
    <x v="9106"/>
    <n v="7996.43"/>
    <s v="Amazon Pay Later"/>
    <s v="Amazon (FBA)"/>
    <s v="Delivered"/>
    <s v="Uttar Pradesh"/>
  </r>
  <r>
    <s v="IN-AMD-109134"/>
    <x v="726"/>
    <s v="Beauty &amp; Personal Care"/>
    <s v="Matte Lipstick"/>
    <n v="2"/>
    <n v="849.18"/>
    <n v="0.15"/>
    <x v="9107"/>
    <n v="194.67"/>
    <s v="UPI"/>
    <s v="Amazon (FBA)"/>
    <s v="Delivered"/>
    <s v="West Bengal"/>
  </r>
  <r>
    <s v="IN-AMD-109135"/>
    <x v="288"/>
    <s v="Electronics &amp; Mobiles"/>
    <s v="Power Bank 20000mAh"/>
    <n v="2"/>
    <n v="914.94"/>
    <n v="0.15"/>
    <x v="9108"/>
    <n v="212.61"/>
    <s v="UPI"/>
    <s v="Amazon (FBA)"/>
    <s v="Delivered"/>
    <s v="Rajasthan"/>
  </r>
  <r>
    <s v="IN-AMD-109136"/>
    <x v="948"/>
    <s v="Home &amp; Kitchen"/>
    <s v="Induction Cooktop"/>
    <n v="4"/>
    <n v="5717.85"/>
    <n v="0.2"/>
    <x v="9109"/>
    <n v="2640.46"/>
    <s v="Credit/Debit Card"/>
    <s v="Amazon (FBA)"/>
    <s v="Delivered"/>
    <s v="Delhi"/>
  </r>
  <r>
    <s v="IN-AMD-109137"/>
    <x v="652"/>
    <s v="Apparel &amp; Fashion"/>
    <s v="Saree with Unstitched Blouse"/>
    <n v="2"/>
    <n v="2398.9899999999998"/>
    <n v="0"/>
    <x v="9110"/>
    <n v="617.75"/>
    <s v="Amazon Pay Later"/>
    <s v="Amazon (FBA)"/>
    <s v="Delivered"/>
    <s v="Gujarat"/>
  </r>
  <r>
    <s v="IN-AMD-109138"/>
    <x v="837"/>
    <s v="Apparel &amp; Fashion"/>
    <s v="Printed T-Shirt"/>
    <n v="1"/>
    <n v="730.99"/>
    <n v="0.2"/>
    <x v="9111"/>
    <n v="78.73"/>
    <s v="UPI"/>
    <s v="Seller Flex"/>
    <s v="Delivered"/>
    <s v="Tamil Nadu"/>
  </r>
  <r>
    <s v="IN-AMD-109139"/>
    <x v="961"/>
    <s v="Pantry &amp; Groceries"/>
    <s v="Filter Coffee Powder"/>
    <n v="2"/>
    <n v="773.39"/>
    <n v="0.15"/>
    <x v="9112"/>
    <n v="376.79"/>
    <s v="Credit/Debit Card"/>
    <s v="Amazon (FBA)"/>
    <s v="Delivered"/>
    <s v="Kerala"/>
  </r>
  <r>
    <s v="IN-AMD-109140"/>
    <x v="24"/>
    <s v="Electronics &amp; Mobiles"/>
    <s v="5G Smartphone"/>
    <n v="4"/>
    <n v="2586.9899999999998"/>
    <n v="0.1"/>
    <x v="9113"/>
    <n v="2169.62"/>
    <s v="UPI"/>
    <s v="Amazon (FBA)"/>
    <s v="Delivered"/>
    <s v="Telangana"/>
  </r>
  <r>
    <s v="IN-AMD-109141"/>
    <x v="518"/>
    <s v="Beauty &amp; Personal Care"/>
    <s v="Ubtan Face Wash"/>
    <n v="1"/>
    <n v="1305.6400000000001"/>
    <n v="0"/>
    <x v="9114"/>
    <n v="443.49"/>
    <s v="Credit/Debit Card"/>
    <s v="Merchant (FBM)"/>
    <s v="Delivered"/>
    <s v="Telangana"/>
  </r>
  <r>
    <s v="IN-AMD-109142"/>
    <x v="651"/>
    <s v="Electronics &amp; Mobiles"/>
    <s v="Laptop Backpack"/>
    <n v="4"/>
    <n v="846.58"/>
    <n v="0.1"/>
    <x v="9115"/>
    <n v="758.63"/>
    <s v="UPI"/>
    <s v="Amazon (FBA)"/>
    <s v="Delivered"/>
    <s v="Delhi"/>
  </r>
  <r>
    <s v="IN-AMD-109143"/>
    <x v="299"/>
    <s v="Electronics &amp; Mobiles"/>
    <s v="5G Smartphone"/>
    <n v="3"/>
    <n v="32919.58"/>
    <n v="0"/>
    <x v="9116"/>
    <n v="33874.89"/>
    <s v="Amazon Pay Later"/>
    <s v="Merchant (FBM)"/>
    <s v="Delivered"/>
    <s v="Karnataka"/>
  </r>
  <r>
    <s v="IN-AMD-109144"/>
    <x v="945"/>
    <s v="Apparel &amp; Fashion"/>
    <s v="Printed T-Shirt"/>
    <n v="3"/>
    <n v="2496.59"/>
    <n v="0.25"/>
    <x v="9117"/>
    <n v="1062.07"/>
    <s v="Cash on Delivery (COD)"/>
    <s v="Amazon (FBA)"/>
    <s v="Delivered"/>
    <s v="West Bengal"/>
  </r>
  <r>
    <s v="IN-AMD-109145"/>
    <x v="375"/>
    <s v="Electronics &amp; Mobiles"/>
    <s v="5G Smartphone"/>
    <n v="1"/>
    <n v="4292.59"/>
    <n v="0.15"/>
    <x v="9118"/>
    <n v="799.76"/>
    <s v="Cash on Delivery (COD)"/>
    <s v="Amazon (FBA)"/>
    <s v="Delivered"/>
    <s v="Uttar Pradesh"/>
  </r>
  <r>
    <s v="IN-AMD-109146"/>
    <x v="644"/>
    <s v="Beauty &amp; Personal Care"/>
    <s v="Matte Lipstick"/>
    <n v="1"/>
    <n v="638.97"/>
    <n v="0.1"/>
    <x v="9119"/>
    <n v="153.31"/>
    <s v="UPI"/>
    <s v="Seller Flex"/>
    <s v="Delivered"/>
    <s v="Maharashtra"/>
  </r>
  <r>
    <s v="IN-AMD-109147"/>
    <x v="122"/>
    <s v="Apparel &amp; Fashion"/>
    <s v="Printed T-Shirt"/>
    <n v="2"/>
    <n v="422.75"/>
    <n v="0.15"/>
    <x v="9120"/>
    <n v="188.86"/>
    <s v="Cash on Delivery (COD)"/>
    <s v="Amazon (FBA)"/>
    <s v="Delivered"/>
    <s v="Delhi"/>
  </r>
  <r>
    <s v="IN-AMD-109148"/>
    <x v="453"/>
    <s v="Electronics &amp; Mobiles"/>
    <s v="Power Bank 20000mAh"/>
    <n v="4"/>
    <n v="15782.09"/>
    <n v="0.1"/>
    <x v="9121"/>
    <n v="0"/>
    <s v="Credit/Debit Card"/>
    <s v="Amazon (FBA)"/>
    <s v="Cancelled"/>
    <s v="Maharashtra"/>
  </r>
  <r>
    <s v="IN-AMD-109149"/>
    <x v="862"/>
    <s v="Electronics &amp; Mobiles"/>
    <s v="Power Bank 20000mAh"/>
    <n v="3"/>
    <n v="24444.44"/>
    <n v="0"/>
    <x v="9122"/>
    <n v="17265.25"/>
    <s v="Net Banking"/>
    <s v="Amazon (FBA)"/>
    <s v="Delivered"/>
    <s v="Maharashtra"/>
  </r>
  <r>
    <s v="IN-AMD-109150"/>
    <x v="438"/>
    <s v="Home &amp; Kitchen"/>
    <s v="Water Purifier"/>
    <n v="2"/>
    <n v="2059.71"/>
    <n v="0"/>
    <x v="9123"/>
    <n v="913.11"/>
    <s v="Cash on Delivery (COD)"/>
    <s v="Seller Flex"/>
    <s v="Delivered"/>
    <s v="Rajasthan"/>
  </r>
  <r>
    <s v="IN-AMD-109151"/>
    <x v="184"/>
    <s v="Beauty &amp; Personal Care"/>
    <s v="Sunscreen Gel SPF 50"/>
    <n v="3"/>
    <n v="637.49"/>
    <n v="0.25"/>
    <x v="9124"/>
    <n v="242.23"/>
    <s v="Credit/Debit Card"/>
    <s v="Amazon (FBA)"/>
    <s v="Delivered"/>
    <s v="Tamil Nadu"/>
  </r>
  <r>
    <s v="IN-AMD-109152"/>
    <x v="503"/>
    <s v="Apparel &amp; Fashion"/>
    <s v="Men Denim Jeans"/>
    <n v="2"/>
    <n v="2998.84"/>
    <n v="0.2"/>
    <x v="9125"/>
    <n v="1384.54"/>
    <s v="UPI"/>
    <s v="Amazon (FBA)"/>
    <s v="Shipped"/>
    <s v="West Bengal"/>
  </r>
  <r>
    <s v="IN-AMD-109153"/>
    <x v="840"/>
    <s v="Home &amp; Kitchen"/>
    <s v="Induction Cooktop"/>
    <n v="2"/>
    <n v="5357.5"/>
    <n v="0.2"/>
    <x v="9126"/>
    <n v="0"/>
    <s v="Credit/Debit Card"/>
    <s v="Amazon (FBA)"/>
    <s v="Cancelled"/>
    <s v="Delhi"/>
  </r>
  <r>
    <s v="IN-AMD-109154"/>
    <x v="189"/>
    <s v="Beauty &amp; Personal Care"/>
    <s v="Ubtan Face Wash"/>
    <n v="3"/>
    <n v="1405.96"/>
    <n v="0"/>
    <x v="9127"/>
    <n v="1099.0999999999999"/>
    <s v="Net Banking"/>
    <s v="Amazon (FBA)"/>
    <s v="Shipped"/>
    <s v="Uttar Pradesh"/>
  </r>
  <r>
    <s v="IN-AMD-109155"/>
    <x v="859"/>
    <s v="Home &amp; Kitchen"/>
    <s v="Stainless Steel Dinner Set"/>
    <n v="2"/>
    <n v="814.07"/>
    <n v="0"/>
    <x v="9128"/>
    <n v="349.14"/>
    <s v="Credit/Debit Card"/>
    <s v="Amazon (FBA)"/>
    <s v="Delivered"/>
    <s v="Rajasthan"/>
  </r>
  <r>
    <s v="IN-AMD-109156"/>
    <x v="725"/>
    <s v="Electronics &amp; Mobiles"/>
    <s v="Wireless Earbuds"/>
    <n v="3"/>
    <n v="16053.6"/>
    <n v="0"/>
    <x v="9129"/>
    <n v="9604.35"/>
    <s v="Cash on Delivery (COD)"/>
    <s v="Amazon (FBA)"/>
    <s v="Delivered"/>
    <s v="Uttar Pradesh"/>
  </r>
  <r>
    <s v="IN-AMD-109157"/>
    <x v="794"/>
    <s v="Home &amp; Kitchen"/>
    <s v="Stainless Steel Dinner Set"/>
    <n v="1"/>
    <n v="6200.2"/>
    <n v="0.15"/>
    <x v="9130"/>
    <n v="807.98"/>
    <s v="Credit/Debit Card"/>
    <s v="Amazon (FBA)"/>
    <s v="Delivered"/>
    <s v="Maharashtra"/>
  </r>
  <r>
    <s v="IN-AMD-109158"/>
    <x v="523"/>
    <s v="Home &amp; Kitchen"/>
    <s v="Mixer Grinder 750W"/>
    <n v="4"/>
    <n v="5495.21"/>
    <n v="0"/>
    <x v="9131"/>
    <n v="5859"/>
    <s v="Cash on Delivery (COD)"/>
    <s v="Merchant (FBM)"/>
    <s v="Delivered"/>
    <s v="West Bengal"/>
  </r>
  <r>
    <s v="IN-AMD-109159"/>
    <x v="548"/>
    <s v="Home &amp; Kitchen"/>
    <s v="Water Purifier"/>
    <n v="2"/>
    <n v="731.74"/>
    <n v="0.05"/>
    <x v="9132"/>
    <n v="412.91"/>
    <s v="Credit/Debit Card"/>
    <s v="Amazon (FBA)"/>
    <s v="Delivered"/>
    <s v="Kerala"/>
  </r>
  <r>
    <s v="IN-AMD-109160"/>
    <x v="816"/>
    <s v="Home &amp; Kitchen"/>
    <s v="Water Purifier"/>
    <n v="3"/>
    <n v="2295.15"/>
    <n v="0"/>
    <x v="9133"/>
    <n v="1029.1400000000001"/>
    <s v="Net Banking"/>
    <s v="Amazon (FBA)"/>
    <s v="Delivered"/>
    <s v="Karnataka"/>
  </r>
  <r>
    <s v="IN-AMD-109161"/>
    <x v="695"/>
    <s v="Pantry &amp; Groceries"/>
    <s v="Assorted Dry Fruits 500g"/>
    <n v="3"/>
    <n v="972.75"/>
    <n v="0.2"/>
    <x v="9134"/>
    <n v="483.04"/>
    <s v="UPI"/>
    <s v="Seller Flex"/>
    <s v="Delivered"/>
    <s v="Karnataka"/>
  </r>
  <r>
    <s v="IN-AMD-109162"/>
    <x v="94"/>
    <s v="Electronics &amp; Mobiles"/>
    <s v="Power Bank 20000mAh"/>
    <n v="4"/>
    <n v="20765.47"/>
    <n v="0.1"/>
    <x v="9135"/>
    <n v="16242.25"/>
    <s v="Credit/Debit Card"/>
    <s v="Seller Flex"/>
    <s v="Delivered"/>
    <s v="Karnataka"/>
  </r>
  <r>
    <s v="IN-AMD-109163"/>
    <x v="750"/>
    <s v="Pantry &amp; Groceries"/>
    <s v="Ghee 1L"/>
    <n v="4"/>
    <n v="427.98"/>
    <n v="0.15"/>
    <x v="9136"/>
    <n v="413.77"/>
    <s v="UPI"/>
    <s v="Seller Flex"/>
    <s v="Delivered"/>
    <s v="Maharashtra"/>
  </r>
  <r>
    <s v="IN-AMD-109164"/>
    <x v="785"/>
    <s v="Apparel &amp; Fashion"/>
    <s v="Sports Shoes"/>
    <n v="4"/>
    <n v="551.85"/>
    <n v="0.1"/>
    <x v="9137"/>
    <n v="280.01"/>
    <s v="UPI"/>
    <s v="Amazon (FBA)"/>
    <s v="Delivered"/>
    <s v="Karnataka"/>
  </r>
  <r>
    <s v="IN-AMD-109165"/>
    <x v="79"/>
    <s v="Home &amp; Kitchen"/>
    <s v="Water Purifier"/>
    <n v="2"/>
    <n v="6052.76"/>
    <n v="0.1"/>
    <x v="9138"/>
    <n v="1939.84"/>
    <s v="UPI"/>
    <s v="Amazon (FBA)"/>
    <s v="Delivered"/>
    <s v="Telangana"/>
  </r>
  <r>
    <s v="IN-AMD-109166"/>
    <x v="774"/>
    <s v="Electronics &amp; Mobiles"/>
    <s v="Smartwatch"/>
    <n v="3"/>
    <n v="8217.77"/>
    <n v="0.05"/>
    <x v="9139"/>
    <n v="6293.61"/>
    <s v="UPI"/>
    <s v="Amazon (FBA)"/>
    <s v="Delivered"/>
    <s v="Delhi"/>
  </r>
  <r>
    <s v="IN-AMD-109167"/>
    <x v="463"/>
    <s v="Apparel &amp; Fashion"/>
    <s v="Cotton Kurta Set"/>
    <n v="2"/>
    <n v="1736.65"/>
    <n v="0"/>
    <x v="9140"/>
    <n v="1187"/>
    <s v="Credit/Debit Card"/>
    <s v="Amazon (FBA)"/>
    <s v="Delivered"/>
    <s v="Gujarat"/>
  </r>
  <r>
    <s v="IN-AMD-109168"/>
    <x v="548"/>
    <s v="Beauty &amp; Personal Care"/>
    <s v="Electric Trimmer"/>
    <n v="2"/>
    <n v="1028.9000000000001"/>
    <n v="0.05"/>
    <x v="9141"/>
    <n v="574.01"/>
    <s v="Credit/Debit Card"/>
    <s v="Amazon (FBA)"/>
    <s v="Delivered"/>
    <s v="Delhi"/>
  </r>
  <r>
    <s v="IN-AMD-109169"/>
    <x v="222"/>
    <s v="Home &amp; Kitchen"/>
    <s v="Water Purifier"/>
    <n v="1"/>
    <n v="5545.47"/>
    <n v="0"/>
    <x v="9142"/>
    <n v="1594.09"/>
    <s v="Cash on Delivery (COD)"/>
    <s v="Amazon (FBA)"/>
    <s v="Delivered"/>
    <s v="Kerala"/>
  </r>
  <r>
    <s v="IN-AMD-109170"/>
    <x v="295"/>
    <s v="Electronics &amp; Mobiles"/>
    <s v="Laptop Backpack"/>
    <n v="4"/>
    <n v="10250.969999999999"/>
    <n v="0.1"/>
    <x v="9143"/>
    <n v="6359.73"/>
    <s v="UPI"/>
    <s v="Amazon (FBA)"/>
    <s v="Delivered"/>
    <s v="Maharashtra"/>
  </r>
  <r>
    <s v="IN-AMD-109171"/>
    <x v="83"/>
    <s v="Apparel &amp; Fashion"/>
    <s v="Sports Shoes"/>
    <n v="1"/>
    <n v="1031.6600000000001"/>
    <n v="0.05"/>
    <x v="9144"/>
    <n v="0"/>
    <s v="Net Banking"/>
    <s v="Seller Flex"/>
    <s v="Returned"/>
    <s v="Maharashtra"/>
  </r>
  <r>
    <s v="IN-AMD-109172"/>
    <x v="597"/>
    <s v="Electronics &amp; Mobiles"/>
    <s v="Power Bank 20000mAh"/>
    <n v="1"/>
    <n v="18140.12"/>
    <n v="0.1"/>
    <x v="9145"/>
    <n v="3029.76"/>
    <s v="UPI"/>
    <s v="Merchant (FBM)"/>
    <s v="Shipped"/>
    <s v="West Bengal"/>
  </r>
  <r>
    <s v="IN-AMD-109173"/>
    <x v="947"/>
    <s v="Pantry &amp; Groceries"/>
    <s v="Assorted Dry Fruits 500g"/>
    <n v="2"/>
    <n v="480.5"/>
    <n v="0.15"/>
    <x v="9146"/>
    <n v="238.23"/>
    <s v="UPI"/>
    <s v="Seller Flex"/>
    <s v="Delivered"/>
    <s v="Telangana"/>
  </r>
  <r>
    <s v="IN-AMD-109174"/>
    <x v="398"/>
    <s v="Beauty &amp; Personal Care"/>
    <s v="Matte Lipstick"/>
    <n v="2"/>
    <n v="903.63"/>
    <n v="0"/>
    <x v="9147"/>
    <n v="228.6"/>
    <s v="Cash on Delivery (COD)"/>
    <s v="Amazon (FBA)"/>
    <s v="Delivered"/>
    <s v="Telangana"/>
  </r>
  <r>
    <s v="IN-AMD-109175"/>
    <x v="80"/>
    <s v="Electronics &amp; Mobiles"/>
    <s v="Smartwatch"/>
    <n v="3"/>
    <n v="3862.1"/>
    <n v="0.05"/>
    <x v="9148"/>
    <n v="2378.14"/>
    <s v="Credit/Debit Card"/>
    <s v="Merchant (FBM)"/>
    <s v="Delivered"/>
    <s v="Delhi"/>
  </r>
  <r>
    <s v="IN-AMD-109176"/>
    <x v="55"/>
    <s v="Beauty &amp; Personal Care"/>
    <s v="Electric Trimmer"/>
    <n v="1"/>
    <n v="564.24"/>
    <n v="0.1"/>
    <x v="9149"/>
    <n v="151.16999999999999"/>
    <s v="UPI"/>
    <s v="Merchant (FBM)"/>
    <s v="Delivered"/>
    <s v="Karnataka"/>
  </r>
  <r>
    <s v="IN-AMD-109177"/>
    <x v="291"/>
    <s v="Pantry &amp; Groceries"/>
    <s v="Filter Coffee Powder"/>
    <n v="4"/>
    <n v="587.72"/>
    <n v="0"/>
    <x v="9150"/>
    <n v="360.03"/>
    <s v="Credit/Debit Card"/>
    <s v="Amazon (FBA)"/>
    <s v="Delivered"/>
    <s v="Karnataka"/>
  </r>
  <r>
    <s v="IN-AMD-109178"/>
    <x v="402"/>
    <s v="Apparel &amp; Fashion"/>
    <s v="Sports Shoes"/>
    <n v="1"/>
    <n v="2041.34"/>
    <n v="0"/>
    <x v="9151"/>
    <n v="687.67"/>
    <s v="UPI"/>
    <s v="Amazon (FBA)"/>
    <s v="Shipped"/>
    <s v="West Bengal"/>
  </r>
  <r>
    <s v="IN-AMD-109179"/>
    <x v="399"/>
    <s v="Home &amp; Kitchen"/>
    <s v="Stainless Steel Dinner Set"/>
    <n v="3"/>
    <n v="6627.06"/>
    <n v="0"/>
    <x v="9152"/>
    <n v="6541.94"/>
    <s v="UPI"/>
    <s v="Amazon (FBA)"/>
    <s v="Delivered"/>
    <s v="Kerala"/>
  </r>
  <r>
    <s v="IN-AMD-109180"/>
    <x v="393"/>
    <s v="Apparel &amp; Fashion"/>
    <s v="Printed T-Shirt"/>
    <n v="1"/>
    <n v="645.89"/>
    <n v="0.15"/>
    <x v="9153"/>
    <n v="188.46"/>
    <s v="UPI"/>
    <s v="Seller Flex"/>
    <s v="Delivered"/>
    <s v="Rajasthan"/>
  </r>
  <r>
    <s v="IN-AMD-109181"/>
    <x v="502"/>
    <s v="Home &amp; Kitchen"/>
    <s v="Water Purifier"/>
    <n v="1"/>
    <n v="1492.54"/>
    <n v="0"/>
    <x v="9154"/>
    <n v="365.83"/>
    <s v="UPI"/>
    <s v="Amazon (FBA)"/>
    <s v="Shipped"/>
    <s v="Delhi"/>
  </r>
  <r>
    <s v="IN-AMD-109182"/>
    <x v="70"/>
    <s v="Apparel &amp; Fashion"/>
    <s v="Sports Shoes"/>
    <n v="1"/>
    <n v="1189.98"/>
    <n v="0.05"/>
    <x v="9155"/>
    <n v="173.52"/>
    <s v="UPI"/>
    <s v="Amazon (FBA)"/>
    <s v="Delivered"/>
    <s v="Uttar Pradesh"/>
  </r>
  <r>
    <s v="IN-AMD-109183"/>
    <x v="125"/>
    <s v="Apparel &amp; Fashion"/>
    <s v="Printed T-Shirt"/>
    <n v="3"/>
    <n v="1956.71"/>
    <n v="0.1"/>
    <x v="9156"/>
    <n v="1561.59"/>
    <s v="Net Banking"/>
    <s v="Amazon (FBA)"/>
    <s v="Delivered"/>
    <s v="Karnataka"/>
  </r>
  <r>
    <s v="IN-AMD-109184"/>
    <x v="333"/>
    <s v="Apparel &amp; Fashion"/>
    <s v="Saree with Unstitched Blouse"/>
    <n v="1"/>
    <n v="1859.49"/>
    <n v="0.25"/>
    <x v="9157"/>
    <n v="437.88"/>
    <s v="Credit/Debit Card"/>
    <s v="Amazon (FBA)"/>
    <s v="Delivered"/>
    <s v="Gujarat"/>
  </r>
  <r>
    <s v="IN-AMD-109185"/>
    <x v="429"/>
    <s v="Electronics &amp; Mobiles"/>
    <s v="Wireless Earbuds"/>
    <n v="2"/>
    <n v="12619.42"/>
    <n v="0.15"/>
    <x v="9158"/>
    <n v="2962.82"/>
    <s v="Credit/Debit Card"/>
    <s v="Amazon (FBA)"/>
    <s v="Delivered"/>
    <s v="Uttar Pradesh"/>
  </r>
  <r>
    <s v="IN-AMD-109186"/>
    <x v="487"/>
    <s v="Beauty &amp; Personal Care"/>
    <s v="Electric Trimmer"/>
    <n v="1"/>
    <n v="398.9"/>
    <n v="0"/>
    <x v="9159"/>
    <n v="88.58"/>
    <s v="Net Banking"/>
    <s v="Amazon (FBA)"/>
    <s v="Delivered"/>
    <s v="Gujarat"/>
  </r>
  <r>
    <s v="IN-AMD-109187"/>
    <x v="419"/>
    <s v="Apparel &amp; Fashion"/>
    <s v="Saree with Unstitched Blouse"/>
    <n v="2"/>
    <n v="2020.59"/>
    <n v="0.05"/>
    <x v="9160"/>
    <n v="995"/>
    <s v="Credit/Debit Card"/>
    <s v="Seller Flex"/>
    <s v="Delivered"/>
    <s v="Telangana"/>
  </r>
  <r>
    <s v="IN-AMD-109188"/>
    <x v="255"/>
    <s v="Apparel &amp; Fashion"/>
    <s v="Saree with Unstitched Blouse"/>
    <n v="1"/>
    <n v="566.09"/>
    <n v="0"/>
    <x v="9161"/>
    <n v="154.66"/>
    <s v="Credit/Debit Card"/>
    <s v="Amazon (FBA)"/>
    <s v="Delivered"/>
    <s v="Karnataka"/>
  </r>
  <r>
    <s v="IN-AMD-109189"/>
    <x v="931"/>
    <s v="Beauty &amp; Personal Care"/>
    <s v="Sunscreen Gel SPF 50"/>
    <n v="2"/>
    <n v="486.23"/>
    <n v="0"/>
    <x v="9162"/>
    <n v="0"/>
    <s v="Cash on Delivery (COD)"/>
    <s v="Seller Flex"/>
    <s v="Cancelled"/>
    <s v="Maharashtra"/>
  </r>
  <r>
    <s v="IN-AMD-109190"/>
    <x v="312"/>
    <s v="Apparel &amp; Fashion"/>
    <s v="Printed T-Shirt"/>
    <n v="1"/>
    <n v="864.61"/>
    <n v="0"/>
    <x v="9163"/>
    <n v="0"/>
    <s v="Credit/Debit Card"/>
    <s v="Amazon (FBA)"/>
    <s v="Cancelled"/>
    <s v="Rajasthan"/>
  </r>
  <r>
    <s v="IN-AMD-109191"/>
    <x v="707"/>
    <s v="Apparel &amp; Fashion"/>
    <s v="Men Denim Jeans"/>
    <n v="4"/>
    <n v="1388.75"/>
    <n v="0.05"/>
    <x v="9164"/>
    <n v="0"/>
    <s v="Credit/Debit Card"/>
    <s v="Amazon (FBA)"/>
    <s v="Cancelled"/>
    <s v="Delhi"/>
  </r>
  <r>
    <s v="IN-AMD-109192"/>
    <x v="960"/>
    <s v="Pantry &amp; Groceries"/>
    <s v="Assorted Dry Fruits 500g"/>
    <n v="2"/>
    <n v="374.6"/>
    <n v="0"/>
    <x v="2874"/>
    <n v="105.72"/>
    <s v="UPI"/>
    <s v="Seller Flex"/>
    <s v="Delivered"/>
    <s v="Karnataka"/>
  </r>
  <r>
    <s v="IN-AMD-109193"/>
    <x v="730"/>
    <s v="Beauty &amp; Personal Care"/>
    <s v="Matte Lipstick"/>
    <n v="4"/>
    <n v="1466.15"/>
    <n v="0.05"/>
    <x v="9165"/>
    <n v="763.73"/>
    <s v="UPI"/>
    <s v="Amazon (FBA)"/>
    <s v="Delivered"/>
    <s v="West Bengal"/>
  </r>
  <r>
    <s v="IN-AMD-109194"/>
    <x v="501"/>
    <s v="Electronics &amp; Mobiles"/>
    <s v="Laptop Backpack"/>
    <n v="2"/>
    <n v="27939.15"/>
    <n v="0.15"/>
    <x v="9166"/>
    <n v="0"/>
    <s v="UPI"/>
    <s v="Seller Flex"/>
    <s v="Cancelled"/>
    <s v="Maharashtra"/>
  </r>
  <r>
    <s v="IN-AMD-109195"/>
    <x v="859"/>
    <s v="Apparel &amp; Fashion"/>
    <s v="Printed T-Shirt"/>
    <n v="1"/>
    <n v="2218.0500000000002"/>
    <n v="0.15"/>
    <x v="9167"/>
    <n v="0"/>
    <s v="Credit/Debit Card"/>
    <s v="Merchant (FBM)"/>
    <s v="Returned"/>
    <s v="Tamil Nadu"/>
  </r>
  <r>
    <s v="IN-AMD-109196"/>
    <x v="700"/>
    <s v="Pantry &amp; Groceries"/>
    <s v="Basmati Rice 5kg"/>
    <n v="3"/>
    <n v="245.38"/>
    <n v="0.05"/>
    <x v="9168"/>
    <n v="194.72"/>
    <s v="Credit/Debit Card"/>
    <s v="Merchant (FBM)"/>
    <s v="Delivered"/>
    <s v="Delhi"/>
  </r>
  <r>
    <s v="IN-AMD-109197"/>
    <x v="173"/>
    <s v="Apparel &amp; Fashion"/>
    <s v="Men Denim Jeans"/>
    <n v="1"/>
    <n v="1375.3"/>
    <n v="0.1"/>
    <x v="9169"/>
    <n v="324.33999999999997"/>
    <s v="Credit/Debit Card"/>
    <s v="Merchant (FBM)"/>
    <s v="Delivered"/>
    <s v="Maharashtra"/>
  </r>
  <r>
    <s v="IN-AMD-109198"/>
    <x v="725"/>
    <s v="Apparel &amp; Fashion"/>
    <s v="Saree with Unstitched Blouse"/>
    <n v="3"/>
    <n v="1093.76"/>
    <n v="0.05"/>
    <x v="9170"/>
    <n v="900.23"/>
    <s v="UPI"/>
    <s v="Amazon (FBA)"/>
    <s v="Delivered"/>
    <s v="Uttar Pradesh"/>
  </r>
  <r>
    <s v="IN-AMD-109199"/>
    <x v="695"/>
    <s v="Electronics &amp; Mobiles"/>
    <s v="Smartwatch"/>
    <n v="4"/>
    <n v="7114.81"/>
    <n v="0.05"/>
    <x v="9171"/>
    <n v="4748.21"/>
    <s v="Cash on Delivery (COD)"/>
    <s v="Seller Flex"/>
    <s v="Shipped"/>
    <s v="Gujarat"/>
  </r>
  <r>
    <s v="IN-AMD-109200"/>
    <x v="820"/>
    <s v="Electronics &amp; Mobiles"/>
    <s v="Power Bank 20000mAh"/>
    <n v="3"/>
    <n v="28392"/>
    <n v="0.1"/>
    <x v="9172"/>
    <n v="14737.8"/>
    <s v="Cash on Delivery (COD)"/>
    <s v="Merchant (FBM)"/>
    <s v="Delivered"/>
    <s v="Kerala"/>
  </r>
  <r>
    <s v="IN-AMD-109201"/>
    <x v="334"/>
    <s v="Home &amp; Kitchen"/>
    <s v="Water Purifier"/>
    <n v="3"/>
    <n v="7914.31"/>
    <n v="0.05"/>
    <x v="9173"/>
    <n v="7391.82"/>
    <s v="UPI"/>
    <s v="Seller Flex"/>
    <s v="Delivered"/>
    <s v="Tamil Nadu"/>
  </r>
  <r>
    <s v="IN-AMD-109202"/>
    <x v="658"/>
    <s v="Beauty &amp; Personal Care"/>
    <s v="Ayurvedic Hair Oil"/>
    <n v="3"/>
    <n v="214.82"/>
    <n v="0.1"/>
    <x v="9174"/>
    <n v="157.34"/>
    <s v="UPI"/>
    <s v="Seller Flex"/>
    <s v="Delivered"/>
    <s v="Maharashtra"/>
  </r>
  <r>
    <s v="IN-AMD-109203"/>
    <x v="730"/>
    <s v="Pantry &amp; Groceries"/>
    <s v="Assorted Dry Fruits 500g"/>
    <n v="3"/>
    <n v="1112.18"/>
    <n v="0"/>
    <x v="9175"/>
    <n v="1039.6500000000001"/>
    <s v="Credit/Debit Card"/>
    <s v="Seller Flex"/>
    <s v="Delivered"/>
    <s v="Delhi"/>
  </r>
  <r>
    <s v="IN-AMD-109204"/>
    <x v="498"/>
    <s v="Beauty &amp; Personal Care"/>
    <s v="Ayurvedic Hair Oil"/>
    <n v="4"/>
    <n v="327.88"/>
    <n v="0.1"/>
    <x v="9176"/>
    <n v="398.43"/>
    <s v="UPI"/>
    <s v="Amazon (FBA)"/>
    <s v="Delivered"/>
    <s v="Tamil Nadu"/>
  </r>
  <r>
    <s v="IN-AMD-109205"/>
    <x v="913"/>
    <s v="Electronics &amp; Mobiles"/>
    <s v="Laptop Backpack"/>
    <n v="3"/>
    <n v="897.69"/>
    <n v="0.15"/>
    <x v="9177"/>
    <n v="511.73"/>
    <s v="UPI"/>
    <s v="Amazon (FBA)"/>
    <s v="Shipped"/>
    <s v="Rajasthan"/>
  </r>
  <r>
    <s v="IN-AMD-109206"/>
    <x v="51"/>
    <s v="Electronics &amp; Mobiles"/>
    <s v="Smartwatch"/>
    <n v="1"/>
    <n v="19936.490000000002"/>
    <n v="0.2"/>
    <x v="9178"/>
    <n v="4046.92"/>
    <s v="UPI"/>
    <s v="Amazon (FBA)"/>
    <s v="Delivered"/>
    <s v="Delhi"/>
  </r>
  <r>
    <s v="IN-AMD-109207"/>
    <x v="438"/>
    <s v="Pantry &amp; Groceries"/>
    <s v="Basmati Rice 5kg"/>
    <n v="2"/>
    <n v="943.79"/>
    <n v="0"/>
    <x v="9179"/>
    <n v="359.73"/>
    <s v="Amazon Pay Later"/>
    <s v="Merchant (FBM)"/>
    <s v="Delivered"/>
    <s v="Delhi"/>
  </r>
  <r>
    <s v="IN-AMD-109208"/>
    <x v="948"/>
    <s v="Apparel &amp; Fashion"/>
    <s v="Men Denim Jeans"/>
    <n v="2"/>
    <n v="2362.63"/>
    <n v="0.05"/>
    <x v="9180"/>
    <n v="1402.68"/>
    <s v="UPI"/>
    <s v="Amazon (FBA)"/>
    <s v="Shipped"/>
    <s v="Kerala"/>
  </r>
  <r>
    <s v="IN-AMD-109209"/>
    <x v="898"/>
    <s v="Apparel &amp; Fashion"/>
    <s v="Saree with Unstitched Blouse"/>
    <n v="1"/>
    <n v="505.57"/>
    <n v="0.05"/>
    <x v="9181"/>
    <n v="107.8"/>
    <s v="UPI"/>
    <s v="Amazon (FBA)"/>
    <s v="Delivered"/>
    <s v="Delhi"/>
  </r>
  <r>
    <s v="IN-AMD-109210"/>
    <x v="447"/>
    <s v="Pantry &amp; Groceries"/>
    <s v="Organic Turmeric Powder"/>
    <n v="4"/>
    <n v="215.61"/>
    <n v="0.2"/>
    <x v="9182"/>
    <n v="196.81"/>
    <s v="Credit/Debit Card"/>
    <s v="Amazon (FBA)"/>
    <s v="Delivered"/>
    <s v="Rajasthan"/>
  </r>
  <r>
    <s v="IN-AMD-109211"/>
    <x v="339"/>
    <s v="Home &amp; Kitchen"/>
    <s v="Mixer Grinder 750W"/>
    <n v="1"/>
    <n v="7508.7"/>
    <n v="0"/>
    <x v="9183"/>
    <n v="1878.46"/>
    <s v="UPI"/>
    <s v="Amazon (FBA)"/>
    <s v="Shipped"/>
    <s v="Karnataka"/>
  </r>
  <r>
    <s v="IN-AMD-109212"/>
    <x v="241"/>
    <s v="Electronics &amp; Mobiles"/>
    <s v="Wireless Earbuds"/>
    <n v="1"/>
    <n v="20105.41"/>
    <n v="0"/>
    <x v="9184"/>
    <n v="4867.7"/>
    <s v="Cash on Delivery (COD)"/>
    <s v="Seller Flex"/>
    <s v="Shipped"/>
    <s v="Telangana"/>
  </r>
  <r>
    <s v="IN-AMD-109213"/>
    <x v="51"/>
    <s v="Beauty &amp; Personal Care"/>
    <s v="Electric Trimmer"/>
    <n v="3"/>
    <n v="238.62"/>
    <n v="0"/>
    <x v="8925"/>
    <n v="111.8"/>
    <s v="Credit/Debit Card"/>
    <s v="Amazon (FBA)"/>
    <s v="Delivered"/>
    <s v="Gujarat"/>
  </r>
  <r>
    <s v="IN-AMD-109214"/>
    <x v="845"/>
    <s v="Pantry &amp; Groceries"/>
    <s v="Assorted Dry Fruits 500g"/>
    <n v="3"/>
    <n v="1173.55"/>
    <n v="0"/>
    <x v="9185"/>
    <n v="1008.21"/>
    <s v="Credit/Debit Card"/>
    <s v="Amazon (FBA)"/>
    <s v="Delivered"/>
    <s v="Gujarat"/>
  </r>
  <r>
    <s v="IN-AMD-109215"/>
    <x v="259"/>
    <s v="Electronics &amp; Mobiles"/>
    <s v="Wireless Earbuds"/>
    <n v="4"/>
    <n v="20966.03"/>
    <n v="0.2"/>
    <x v="9186"/>
    <n v="8859.9"/>
    <s v="UPI"/>
    <s v="Seller Flex"/>
    <s v="Delivered"/>
    <s v="Karnataka"/>
  </r>
  <r>
    <s v="IN-AMD-109216"/>
    <x v="644"/>
    <s v="Beauty &amp; Personal Care"/>
    <s v="Electric Trimmer"/>
    <n v="4"/>
    <n v="1457.59"/>
    <n v="0.1"/>
    <x v="9187"/>
    <n v="1569.52"/>
    <s v="Cash on Delivery (COD)"/>
    <s v="Seller Flex"/>
    <s v="Delivered"/>
    <s v="Rajasthan"/>
  </r>
  <r>
    <s v="IN-AMD-109217"/>
    <x v="802"/>
    <s v="Apparel &amp; Fashion"/>
    <s v="Cotton Kurta Set"/>
    <n v="2"/>
    <n v="2953.71"/>
    <n v="0.05"/>
    <x v="9188"/>
    <n v="1863.46"/>
    <s v="UPI"/>
    <s v="Amazon (FBA)"/>
    <s v="Delivered"/>
    <s v="Telangana"/>
  </r>
  <r>
    <s v="IN-AMD-109218"/>
    <x v="26"/>
    <s v="Apparel &amp; Fashion"/>
    <s v="Sports Shoes"/>
    <n v="4"/>
    <n v="2490.5700000000002"/>
    <n v="0.2"/>
    <x v="9189"/>
    <n v="2422.0500000000002"/>
    <s v="UPI"/>
    <s v="Amazon (FBA)"/>
    <s v="Delivered"/>
    <s v="Maharashtra"/>
  </r>
  <r>
    <s v="IN-AMD-109219"/>
    <x v="674"/>
    <s v="Pantry &amp; Groceries"/>
    <s v="Ghee 1L"/>
    <n v="1"/>
    <n v="1160.7"/>
    <n v="0"/>
    <x v="9190"/>
    <n v="190.42"/>
    <s v="UPI"/>
    <s v="Amazon (FBA)"/>
    <s v="Shipped"/>
    <s v="Telangana"/>
  </r>
  <r>
    <s v="IN-AMD-109220"/>
    <x v="106"/>
    <s v="Pantry &amp; Groceries"/>
    <s v="Basmati Rice 5kg"/>
    <n v="2"/>
    <n v="373.97"/>
    <n v="0.2"/>
    <x v="9191"/>
    <n v="113.9"/>
    <s v="UPI"/>
    <s v="Amazon (FBA)"/>
    <s v="Delivered"/>
    <s v="West Bengal"/>
  </r>
  <r>
    <s v="IN-AMD-109221"/>
    <x v="715"/>
    <s v="Electronics &amp; Mobiles"/>
    <s v="Power Bank 20000mAh"/>
    <n v="2"/>
    <n v="18878.07"/>
    <n v="0.15"/>
    <x v="9192"/>
    <n v="5402.93"/>
    <s v="Credit/Debit Card"/>
    <s v="Seller Flex"/>
    <s v="Delivered"/>
    <s v="Karnataka"/>
  </r>
  <r>
    <s v="IN-AMD-109222"/>
    <x v="591"/>
    <s v="Electronics &amp; Mobiles"/>
    <s v="Laptop Backpack"/>
    <n v="3"/>
    <n v="15501.05"/>
    <n v="0"/>
    <x v="9193"/>
    <n v="0"/>
    <s v="UPI"/>
    <s v="Amazon (FBA)"/>
    <s v="Cancelled"/>
    <s v="Maharashtra"/>
  </r>
  <r>
    <s v="IN-AMD-109223"/>
    <x v="443"/>
    <s v="Electronics &amp; Mobiles"/>
    <s v="5G Smartphone"/>
    <n v="3"/>
    <n v="28103.19"/>
    <n v="0.05"/>
    <x v="9194"/>
    <n v="0"/>
    <s v="UPI"/>
    <s v="Amazon (FBA)"/>
    <s v="Returned"/>
    <s v="Maharashtra"/>
  </r>
  <r>
    <s v="IN-AMD-109224"/>
    <x v="156"/>
    <s v="Home &amp; Kitchen"/>
    <s v="Water Purifier"/>
    <n v="2"/>
    <n v="7584.98"/>
    <n v="0.15"/>
    <x v="9195"/>
    <n v="1734.69"/>
    <s v="UPI"/>
    <s v="Amazon (FBA)"/>
    <s v="Shipped"/>
    <s v="Tamil Nadu"/>
  </r>
  <r>
    <s v="IN-AMD-109225"/>
    <x v="865"/>
    <s v="Electronics &amp; Mobiles"/>
    <s v="5G Smartphone"/>
    <n v="3"/>
    <n v="20229.25"/>
    <n v="0.05"/>
    <x v="9196"/>
    <n v="13142.4"/>
    <s v="Credit/Debit Card"/>
    <s v="Amazon (FBA)"/>
    <s v="Delivered"/>
    <s v="Telangana"/>
  </r>
  <r>
    <s v="IN-AMD-109226"/>
    <x v="724"/>
    <s v="Apparel &amp; Fashion"/>
    <s v="Men Denim Jeans"/>
    <n v="3"/>
    <n v="1135.3900000000001"/>
    <n v="0.25"/>
    <x v="9197"/>
    <n v="656.32"/>
    <s v="UPI"/>
    <s v="Merchant (FBM)"/>
    <s v="Delivered"/>
    <s v="Delhi"/>
  </r>
  <r>
    <s v="IN-AMD-109227"/>
    <x v="237"/>
    <s v="Electronics &amp; Mobiles"/>
    <s v="Wireless Earbuds"/>
    <n v="3"/>
    <n v="26258.62"/>
    <n v="0.15"/>
    <x v="9198"/>
    <n v="22654.61"/>
    <s v="UPI"/>
    <s v="Seller Flex"/>
    <s v="Delivered"/>
    <s v="Maharashtra"/>
  </r>
  <r>
    <s v="IN-AMD-109228"/>
    <x v="489"/>
    <s v="Apparel &amp; Fashion"/>
    <s v="Sports Shoes"/>
    <n v="2"/>
    <n v="516.66999999999996"/>
    <n v="0.15"/>
    <x v="9199"/>
    <n v="237.18"/>
    <s v="Credit/Debit Card"/>
    <s v="Amazon (FBA)"/>
    <s v="Delivered"/>
    <s v="Delhi"/>
  </r>
  <r>
    <s v="IN-AMD-109229"/>
    <x v="639"/>
    <s v="Electronics &amp; Mobiles"/>
    <s v="5G Smartphone"/>
    <n v="2"/>
    <n v="28241.38"/>
    <n v="0"/>
    <x v="9200"/>
    <n v="15933.02"/>
    <s v="Credit/Debit Card"/>
    <s v="Amazon (FBA)"/>
    <s v="Delivered"/>
    <s v="Telangana"/>
  </r>
  <r>
    <s v="IN-AMD-109230"/>
    <x v="259"/>
    <s v="Beauty &amp; Personal Care"/>
    <s v="Ayurvedic Hair Oil"/>
    <n v="2"/>
    <n v="860.71"/>
    <n v="0"/>
    <x v="9201"/>
    <n v="422.33"/>
    <s v="Cash on Delivery (COD)"/>
    <s v="Amazon (FBA)"/>
    <s v="Delivered"/>
    <s v="Maharashtra"/>
  </r>
  <r>
    <s v="IN-AMD-109231"/>
    <x v="933"/>
    <s v="Electronics &amp; Mobiles"/>
    <s v="Power Bank 20000mAh"/>
    <n v="1"/>
    <n v="26724.57"/>
    <n v="0.1"/>
    <x v="9202"/>
    <n v="4934.53"/>
    <s v="Credit/Debit Card"/>
    <s v="Amazon (FBA)"/>
    <s v="Delivered"/>
    <s v="Tamil Nadu"/>
  </r>
  <r>
    <s v="IN-AMD-109232"/>
    <x v="318"/>
    <s v="Apparel &amp; Fashion"/>
    <s v="Saree with Unstitched Blouse"/>
    <n v="2"/>
    <n v="2796.61"/>
    <n v="0.1"/>
    <x v="9203"/>
    <n v="1013.21"/>
    <s v="UPI"/>
    <s v="Amazon (FBA)"/>
    <s v="Delivered"/>
    <s v="Uttar Pradesh"/>
  </r>
  <r>
    <s v="IN-AMD-109233"/>
    <x v="365"/>
    <s v="Beauty &amp; Personal Care"/>
    <s v="Ayurvedic Hair Oil"/>
    <n v="3"/>
    <n v="777.76"/>
    <n v="0"/>
    <x v="9204"/>
    <n v="657.45"/>
    <s v="Credit/Debit Card"/>
    <s v="Amazon (FBA)"/>
    <s v="Delivered"/>
    <s v="Uttar Pradesh"/>
  </r>
  <r>
    <s v="IN-AMD-109234"/>
    <x v="907"/>
    <s v="Home &amp; Kitchen"/>
    <s v="Mixer Grinder 750W"/>
    <n v="2"/>
    <n v="1125.94"/>
    <n v="0.2"/>
    <x v="9205"/>
    <n v="369.17"/>
    <s v="UPI"/>
    <s v="Amazon (FBA)"/>
    <s v="Delivered"/>
    <s v="Delhi"/>
  </r>
  <r>
    <s v="IN-AMD-109235"/>
    <x v="882"/>
    <s v="Electronics &amp; Mobiles"/>
    <s v="Laptop Backpack"/>
    <n v="1"/>
    <n v="33095.089999999997"/>
    <n v="0.2"/>
    <x v="9206"/>
    <n v="7260.09"/>
    <s v="Net Banking"/>
    <s v="Seller Flex"/>
    <s v="Delivered"/>
    <s v="Kerala"/>
  </r>
  <r>
    <s v="IN-AMD-109236"/>
    <x v="33"/>
    <s v="Electronics &amp; Mobiles"/>
    <s v="Smartwatch"/>
    <n v="3"/>
    <n v="32078.45"/>
    <n v="0.05"/>
    <x v="9207"/>
    <n v="22470.74"/>
    <s v="Net Banking"/>
    <s v="Merchant (FBM)"/>
    <s v="Delivered"/>
    <s v="Rajasthan"/>
  </r>
  <r>
    <s v="IN-AMD-109237"/>
    <x v="770"/>
    <s v="Home &amp; Kitchen"/>
    <s v="Induction Cooktop"/>
    <n v="4"/>
    <n v="4175.78"/>
    <n v="0.1"/>
    <x v="9208"/>
    <n v="3724"/>
    <s v="Cash on Delivery (COD)"/>
    <s v="Amazon (FBA)"/>
    <s v="Delivered"/>
    <s v="West Bengal"/>
  </r>
  <r>
    <s v="IN-AMD-109238"/>
    <x v="805"/>
    <s v="Apparel &amp; Fashion"/>
    <s v="Sports Shoes"/>
    <n v="2"/>
    <n v="398.86"/>
    <n v="0.1"/>
    <x v="9209"/>
    <n v="139.94999999999999"/>
    <s v="UPI"/>
    <s v="Seller Flex"/>
    <s v="Shipped"/>
    <s v="Maharashtra"/>
  </r>
  <r>
    <s v="IN-AMD-109239"/>
    <x v="594"/>
    <s v="Beauty &amp; Personal Care"/>
    <s v="Sunscreen Gel SPF 50"/>
    <n v="2"/>
    <n v="942.42"/>
    <n v="0"/>
    <x v="9210"/>
    <n v="312.95999999999998"/>
    <s v="Cash on Delivery (COD)"/>
    <s v="Merchant (FBM)"/>
    <s v="Delivered"/>
    <s v="Karnataka"/>
  </r>
  <r>
    <s v="IN-AMD-109240"/>
    <x v="474"/>
    <s v="Apparel &amp; Fashion"/>
    <s v="Cotton Kurta Set"/>
    <n v="4"/>
    <n v="1559.23"/>
    <n v="0"/>
    <x v="9211"/>
    <n v="796.09"/>
    <s v="Net Banking"/>
    <s v="Amazon (FBA)"/>
    <s v="Delivered"/>
    <s v="Karnataka"/>
  </r>
  <r>
    <s v="IN-AMD-109241"/>
    <x v="381"/>
    <s v="Apparel &amp; Fashion"/>
    <s v="Men Denim Jeans"/>
    <n v="3"/>
    <n v="2760.71"/>
    <n v="0.15"/>
    <x v="9212"/>
    <n v="1275.6500000000001"/>
    <s v="Net Banking"/>
    <s v="Merchant (FBM)"/>
    <s v="Delivered"/>
    <s v="Maharashtra"/>
  </r>
  <r>
    <s v="IN-AMD-109242"/>
    <x v="485"/>
    <s v="Apparel &amp; Fashion"/>
    <s v="Sports Shoes"/>
    <n v="2"/>
    <n v="1370.58"/>
    <n v="0.05"/>
    <x v="9213"/>
    <n v="651.67999999999995"/>
    <s v="Net Banking"/>
    <s v="Amazon (FBA)"/>
    <s v="Delivered"/>
    <s v="Gujarat"/>
  </r>
  <r>
    <s v="IN-AMD-109243"/>
    <x v="562"/>
    <s v="Home &amp; Kitchen"/>
    <s v="Cotton Bedsheet Double"/>
    <n v="1"/>
    <n v="2332.52"/>
    <n v="0.1"/>
    <x v="9214"/>
    <n v="652.94000000000005"/>
    <s v="Credit/Debit Card"/>
    <s v="Amazon (FBA)"/>
    <s v="Delivered"/>
    <s v="Karnataka"/>
  </r>
  <r>
    <s v="IN-AMD-109244"/>
    <x v="662"/>
    <s v="Pantry &amp; Groceries"/>
    <s v="Filter Coffee Powder"/>
    <n v="3"/>
    <n v="1015.87"/>
    <n v="0.1"/>
    <x v="9215"/>
    <n v="834.77"/>
    <s v="UPI"/>
    <s v="Amazon (FBA)"/>
    <s v="Delivered"/>
    <s v="Delhi"/>
  </r>
  <r>
    <s v="IN-AMD-109245"/>
    <x v="96"/>
    <s v="Electronics &amp; Mobiles"/>
    <s v="Laptop Backpack"/>
    <n v="2"/>
    <n v="28422.1"/>
    <n v="0.05"/>
    <x v="9216"/>
    <n v="15992.13"/>
    <s v="Credit/Debit Card"/>
    <s v="Amazon (FBA)"/>
    <s v="Shipped"/>
    <s v="Delhi"/>
  </r>
  <r>
    <s v="IN-AMD-109246"/>
    <x v="459"/>
    <s v="Apparel &amp; Fashion"/>
    <s v="Cotton Kurta Set"/>
    <n v="3"/>
    <n v="2858.96"/>
    <n v="0"/>
    <x v="9217"/>
    <n v="1373.12"/>
    <s v="UPI"/>
    <s v="Merchant (FBM)"/>
    <s v="Shipped"/>
    <s v="West Bengal"/>
  </r>
  <r>
    <s v="IN-AMD-109247"/>
    <x v="238"/>
    <s v="Electronics &amp; Mobiles"/>
    <s v="Smartwatch"/>
    <n v="2"/>
    <n v="32650.99"/>
    <n v="0.15"/>
    <x v="9218"/>
    <n v="15357.74"/>
    <s v="Cash on Delivery (COD)"/>
    <s v="Amazon (FBA)"/>
    <s v="Delivered"/>
    <s v="Delhi"/>
  </r>
  <r>
    <s v="IN-AMD-109248"/>
    <x v="347"/>
    <s v="Apparel &amp; Fashion"/>
    <s v="Printed T-Shirt"/>
    <n v="4"/>
    <n v="2576.21"/>
    <n v="0.05"/>
    <x v="9219"/>
    <n v="1693.81"/>
    <s v="UPI"/>
    <s v="Amazon (FBA)"/>
    <s v="Shipped"/>
    <s v="Delhi"/>
  </r>
  <r>
    <s v="IN-AMD-109249"/>
    <x v="0"/>
    <s v="Beauty &amp; Personal Care"/>
    <s v="Electric Trimmer"/>
    <n v="2"/>
    <n v="1271.55"/>
    <n v="0"/>
    <x v="9220"/>
    <n v="498.28"/>
    <s v="UPI"/>
    <s v="Amazon (FBA)"/>
    <s v="Shipped"/>
    <s v="Karnataka"/>
  </r>
  <r>
    <s v="IN-AMD-109250"/>
    <x v="597"/>
    <s v="Apparel &amp; Fashion"/>
    <s v="Printed T-Shirt"/>
    <n v="3"/>
    <n v="2783.62"/>
    <n v="0"/>
    <x v="9221"/>
    <n v="2425.88"/>
    <s v="UPI"/>
    <s v="Amazon (FBA)"/>
    <s v="Delivered"/>
    <s v="Tamil Nadu"/>
  </r>
  <r>
    <s v="IN-AMD-109251"/>
    <x v="907"/>
    <s v="Pantry &amp; Groceries"/>
    <s v="Assorted Dry Fruits 500g"/>
    <n v="2"/>
    <n v="577.54"/>
    <n v="0"/>
    <x v="9222"/>
    <n v="218.32"/>
    <s v="Credit/Debit Card"/>
    <s v="Amazon (FBA)"/>
    <s v="Delivered"/>
    <s v="Maharashtra"/>
  </r>
  <r>
    <s v="IN-AMD-109252"/>
    <x v="479"/>
    <s v="Home &amp; Kitchen"/>
    <s v="Induction Cooktop"/>
    <n v="2"/>
    <n v="1809.54"/>
    <n v="0"/>
    <x v="9223"/>
    <n v="0"/>
    <s v="Credit/Debit Card"/>
    <s v="Seller Flex"/>
    <s v="Cancelled"/>
    <s v="Uttar Pradesh"/>
  </r>
  <r>
    <s v="IN-AMD-109253"/>
    <x v="335"/>
    <s v="Pantry &amp; Groceries"/>
    <s v="Basmati Rice 5kg"/>
    <n v="3"/>
    <n v="550.19000000000005"/>
    <n v="0"/>
    <x v="9224"/>
    <n v="454.85"/>
    <s v="Credit/Debit Card"/>
    <s v="Amazon (FBA)"/>
    <s v="Delivered"/>
    <s v="West Bengal"/>
  </r>
  <r>
    <s v="IN-AMD-109254"/>
    <x v="329"/>
    <s v="Beauty &amp; Personal Care"/>
    <s v="Sunscreen Gel SPF 50"/>
    <n v="2"/>
    <n v="795.94"/>
    <n v="0"/>
    <x v="9225"/>
    <n v="544.61"/>
    <s v="UPI"/>
    <s v="Amazon (FBA)"/>
    <s v="Delivered"/>
    <s v="Kerala"/>
  </r>
  <r>
    <s v="IN-AMD-109255"/>
    <x v="586"/>
    <s v="Electronics &amp; Mobiles"/>
    <s v="Wireless Earbuds"/>
    <n v="2"/>
    <n v="14709.82"/>
    <n v="0"/>
    <x v="9226"/>
    <n v="0"/>
    <s v="UPI"/>
    <s v="Amazon (FBA)"/>
    <s v="Returned"/>
    <s v="Uttar Pradesh"/>
  </r>
  <r>
    <s v="IN-AMD-109256"/>
    <x v="901"/>
    <s v="Electronics &amp; Mobiles"/>
    <s v="Smartwatch"/>
    <n v="3"/>
    <n v="21824.57"/>
    <n v="0.1"/>
    <x v="9227"/>
    <n v="9493.31"/>
    <s v="Net Banking"/>
    <s v="Amazon (FBA)"/>
    <s v="Delivered"/>
    <s v="West Bengal"/>
  </r>
  <r>
    <s v="IN-AMD-109257"/>
    <x v="557"/>
    <s v="Apparel &amp; Fashion"/>
    <s v="Cotton Kurta Set"/>
    <n v="4"/>
    <n v="1935.45"/>
    <n v="0"/>
    <x v="9228"/>
    <n v="1746.96"/>
    <s v="Net Banking"/>
    <s v="Amazon (FBA)"/>
    <s v="Delivered"/>
    <s v="Karnataka"/>
  </r>
  <r>
    <s v="IN-AMD-109258"/>
    <x v="29"/>
    <s v="Electronics &amp; Mobiles"/>
    <s v="Power Bank 20000mAh"/>
    <n v="1"/>
    <n v="26480.639999999999"/>
    <n v="0.1"/>
    <x v="9229"/>
    <n v="5742.9"/>
    <s v="UPI"/>
    <s v="Amazon (FBA)"/>
    <s v="Delivered"/>
    <s v="Tamil Nadu"/>
  </r>
  <r>
    <s v="IN-AMD-109259"/>
    <x v="798"/>
    <s v="Apparel &amp; Fashion"/>
    <s v="Saree with Unstitched Blouse"/>
    <n v="1"/>
    <n v="2037.96"/>
    <n v="0.15"/>
    <x v="9230"/>
    <n v="361.37"/>
    <s v="UPI"/>
    <s v="Amazon (FBA)"/>
    <s v="Delivered"/>
    <s v="Karnataka"/>
  </r>
  <r>
    <s v="IN-AMD-109260"/>
    <x v="730"/>
    <s v="Apparel &amp; Fashion"/>
    <s v="Men Denim Jeans"/>
    <n v="1"/>
    <n v="2131.7800000000002"/>
    <n v="0.05"/>
    <x v="9231"/>
    <n v="539.52"/>
    <s v="Amazon Pay Later"/>
    <s v="Amazon (FBA)"/>
    <s v="Delivered"/>
    <s v="Rajasthan"/>
  </r>
  <r>
    <s v="IN-AMD-109261"/>
    <x v="533"/>
    <s v="Pantry &amp; Groceries"/>
    <s v="Filter Coffee Powder"/>
    <n v="1"/>
    <n v="378.33"/>
    <n v="0.15"/>
    <x v="9232"/>
    <n v="82.61"/>
    <s v="UPI"/>
    <s v="Amazon (FBA)"/>
    <s v="Delivered"/>
    <s v="Delhi"/>
  </r>
  <r>
    <s v="IN-AMD-109262"/>
    <x v="736"/>
    <s v="Apparel &amp; Fashion"/>
    <s v="Printed T-Shirt"/>
    <n v="1"/>
    <n v="1341.03"/>
    <n v="0"/>
    <x v="9233"/>
    <n v="364.73"/>
    <s v="Cash on Delivery (COD)"/>
    <s v="Amazon (FBA)"/>
    <s v="Delivered"/>
    <s v="Karnataka"/>
  </r>
  <r>
    <s v="IN-AMD-109263"/>
    <x v="352"/>
    <s v="Beauty &amp; Personal Care"/>
    <s v="Ayurvedic Hair Oil"/>
    <n v="1"/>
    <n v="593.12"/>
    <n v="0.05"/>
    <x v="9234"/>
    <n v="184.54"/>
    <s v="UPI"/>
    <s v="Merchant (FBM)"/>
    <s v="Delivered"/>
    <s v="West Bengal"/>
  </r>
  <r>
    <s v="IN-AMD-109264"/>
    <x v="42"/>
    <s v="Pantry &amp; Groceries"/>
    <s v="Ghee 1L"/>
    <n v="3"/>
    <n v="949.81"/>
    <n v="0.1"/>
    <x v="9235"/>
    <n v="394.59"/>
    <s v="Net Banking"/>
    <s v="Merchant (FBM)"/>
    <s v="Delivered"/>
    <s v="Delhi"/>
  </r>
  <r>
    <s v="IN-AMD-109265"/>
    <x v="56"/>
    <s v="Beauty &amp; Personal Care"/>
    <s v="Matte Lipstick"/>
    <n v="3"/>
    <n v="705.2"/>
    <n v="0.2"/>
    <x v="9236"/>
    <n v="0"/>
    <s v="UPI"/>
    <s v="Amazon (FBA)"/>
    <s v="Returned"/>
    <s v="Maharashtra"/>
  </r>
  <r>
    <s v="IN-AMD-109266"/>
    <x v="337"/>
    <s v="Electronics &amp; Mobiles"/>
    <s v="5G Smartphone"/>
    <n v="3"/>
    <n v="34743.5"/>
    <n v="0.1"/>
    <x v="9237"/>
    <n v="24274.52"/>
    <s v="UPI"/>
    <s v="Amazon (FBA)"/>
    <s v="Shipped"/>
    <s v="West Bengal"/>
  </r>
  <r>
    <s v="IN-AMD-109267"/>
    <x v="864"/>
    <s v="Apparel &amp; Fashion"/>
    <s v="Saree with Unstitched Blouse"/>
    <n v="2"/>
    <n v="2029"/>
    <n v="0.05"/>
    <x v="9238"/>
    <n v="0"/>
    <s v="Credit/Debit Card"/>
    <s v="Amazon (FBA)"/>
    <s v="Returned"/>
    <s v="Tamil Nadu"/>
  </r>
  <r>
    <s v="IN-AMD-109268"/>
    <x v="661"/>
    <s v="Apparel &amp; Fashion"/>
    <s v="Saree with Unstitched Blouse"/>
    <n v="4"/>
    <n v="1209.27"/>
    <n v="0.05"/>
    <x v="9239"/>
    <n v="568.61"/>
    <s v="UPI"/>
    <s v="Amazon (FBA)"/>
    <s v="Delivered"/>
    <s v="West Bengal"/>
  </r>
  <r>
    <s v="IN-AMD-109269"/>
    <x v="106"/>
    <s v="Apparel &amp; Fashion"/>
    <s v="Printed T-Shirt"/>
    <n v="4"/>
    <n v="2626.39"/>
    <n v="0.05"/>
    <x v="9240"/>
    <n v="3104.18"/>
    <s v="UPI"/>
    <s v="Amazon (FBA)"/>
    <s v="Delivered"/>
    <s v="Telangana"/>
  </r>
  <r>
    <s v="IN-AMD-109270"/>
    <x v="878"/>
    <s v="Apparel &amp; Fashion"/>
    <s v="Printed T-Shirt"/>
    <n v="1"/>
    <n v="1260.48"/>
    <n v="0.1"/>
    <x v="9241"/>
    <n v="191.36"/>
    <s v="UPI"/>
    <s v="Seller Flex"/>
    <s v="Delivered"/>
    <s v="Tamil Nadu"/>
  </r>
  <r>
    <s v="IN-AMD-109271"/>
    <x v="770"/>
    <s v="Beauty &amp; Personal Care"/>
    <s v="Ubtan Face Wash"/>
    <n v="1"/>
    <n v="618.91999999999996"/>
    <n v="0.05"/>
    <x v="9242"/>
    <n v="199.05"/>
    <s v="Credit/Debit Card"/>
    <s v="Amazon (FBA)"/>
    <s v="Delivered"/>
    <s v="Telangana"/>
  </r>
  <r>
    <s v="IN-AMD-109272"/>
    <x v="826"/>
    <s v="Apparel &amp; Fashion"/>
    <s v="Saree with Unstitched Blouse"/>
    <n v="3"/>
    <n v="1651.87"/>
    <n v="0.05"/>
    <x v="9243"/>
    <n v="910.35"/>
    <s v="UPI"/>
    <s v="Merchant (FBM)"/>
    <s v="Delivered"/>
    <s v="Gujarat"/>
  </r>
  <r>
    <s v="IN-AMD-109273"/>
    <x v="150"/>
    <s v="Apparel &amp; Fashion"/>
    <s v="Cotton Kurta Set"/>
    <n v="4"/>
    <n v="814.62"/>
    <n v="0.15"/>
    <x v="9244"/>
    <n v="789.97"/>
    <s v="Credit/Debit Card"/>
    <s v="Amazon (FBA)"/>
    <s v="Delivered"/>
    <s v="Delhi"/>
  </r>
  <r>
    <s v="IN-AMD-109274"/>
    <x v="649"/>
    <s v="Pantry &amp; Groceries"/>
    <s v="Ghee 1L"/>
    <n v="2"/>
    <n v="842.04"/>
    <n v="0"/>
    <x v="9245"/>
    <n v="516.25"/>
    <s v="UPI"/>
    <s v="Amazon (FBA)"/>
    <s v="Delivered"/>
    <s v="Rajasthan"/>
  </r>
  <r>
    <s v="IN-AMD-109275"/>
    <x v="336"/>
    <s v="Electronics &amp; Mobiles"/>
    <s v="Laptop Backpack"/>
    <n v="2"/>
    <n v="16517.810000000001"/>
    <n v="0.15"/>
    <x v="9246"/>
    <n v="9340.17"/>
    <s v="UPI"/>
    <s v="Amazon (FBA)"/>
    <s v="Delivered"/>
    <s v="Karnataka"/>
  </r>
  <r>
    <s v="IN-AMD-109276"/>
    <x v="797"/>
    <s v="Apparel &amp; Fashion"/>
    <s v="Men Denim Jeans"/>
    <n v="3"/>
    <n v="1667.65"/>
    <n v="0.15"/>
    <x v="9247"/>
    <n v="707"/>
    <s v="UPI"/>
    <s v="Merchant (FBM)"/>
    <s v="Delivered"/>
    <s v="Rajasthan"/>
  </r>
  <r>
    <s v="IN-AMD-109277"/>
    <x v="53"/>
    <s v="Beauty &amp; Personal Care"/>
    <s v="Electric Trimmer"/>
    <n v="1"/>
    <n v="1417.25"/>
    <n v="0.2"/>
    <x v="9248"/>
    <n v="297.82"/>
    <s v="Cash on Delivery (COD)"/>
    <s v="Seller Flex"/>
    <s v="Delivered"/>
    <s v="Karnataka"/>
  </r>
  <r>
    <s v="IN-AMD-109278"/>
    <x v="801"/>
    <s v="Electronics &amp; Mobiles"/>
    <s v="Laptop Backpack"/>
    <n v="4"/>
    <n v="17034.07"/>
    <n v="0"/>
    <x v="9249"/>
    <n v="8726.31"/>
    <s v="UPI"/>
    <s v="Amazon (FBA)"/>
    <s v="Delivered"/>
    <s v="Tamil Nadu"/>
  </r>
  <r>
    <s v="IN-AMD-109279"/>
    <x v="261"/>
    <s v="Home &amp; Kitchen"/>
    <s v="Induction Cooktop"/>
    <n v="2"/>
    <n v="5527.65"/>
    <n v="0"/>
    <x v="9250"/>
    <n v="1476.83"/>
    <s v="Credit/Debit Card"/>
    <s v="Amazon (FBA)"/>
    <s v="Delivered"/>
    <s v="Delhi"/>
  </r>
  <r>
    <s v="IN-AMD-109280"/>
    <x v="815"/>
    <s v="Electronics &amp; Mobiles"/>
    <s v="Wireless Earbuds"/>
    <n v="1"/>
    <n v="19263.63"/>
    <n v="0.25"/>
    <x v="9251"/>
    <n v="3111.46"/>
    <s v="UPI"/>
    <s v="Amazon (FBA)"/>
    <s v="Delivered"/>
    <s v="Maharashtra"/>
  </r>
  <r>
    <s v="IN-AMD-109281"/>
    <x v="228"/>
    <s v="Beauty &amp; Personal Care"/>
    <s v="Ayurvedic Hair Oil"/>
    <n v="4"/>
    <n v="205.14"/>
    <n v="0"/>
    <x v="9252"/>
    <n v="0"/>
    <s v="Amazon Pay Later"/>
    <s v="Seller Flex"/>
    <s v="Cancelled"/>
    <s v="Karnataka"/>
  </r>
  <r>
    <s v="IN-AMD-109282"/>
    <x v="241"/>
    <s v="Apparel &amp; Fashion"/>
    <s v="Saree with Unstitched Blouse"/>
    <n v="2"/>
    <n v="1007.11"/>
    <n v="0.05"/>
    <x v="9253"/>
    <n v="517.61"/>
    <s v="UPI"/>
    <s v="Amazon (FBA)"/>
    <s v="Shipped"/>
    <s v="West Bengal"/>
  </r>
  <r>
    <s v="IN-AMD-109283"/>
    <x v="367"/>
    <s v="Apparel &amp; Fashion"/>
    <s v="Sports Shoes"/>
    <n v="1"/>
    <n v="1400.41"/>
    <n v="0"/>
    <x v="9254"/>
    <n v="318.89"/>
    <s v="UPI"/>
    <s v="Amazon (FBA)"/>
    <s v="Delivered"/>
    <s v="Karnataka"/>
  </r>
  <r>
    <s v="IN-AMD-109284"/>
    <x v="738"/>
    <s v="Home &amp; Kitchen"/>
    <s v="Stainless Steel Dinner Set"/>
    <n v="2"/>
    <n v="2956.66"/>
    <n v="0.15"/>
    <x v="9255"/>
    <n v="1300.6099999999999"/>
    <s v="Credit/Debit Card"/>
    <s v="Amazon (FBA)"/>
    <s v="Shipped"/>
    <s v="Maharashtra"/>
  </r>
  <r>
    <s v="IN-AMD-109285"/>
    <x v="776"/>
    <s v="Electronics &amp; Mobiles"/>
    <s v="Smartwatch"/>
    <n v="1"/>
    <n v="2557.87"/>
    <n v="0"/>
    <x v="9256"/>
    <n v="671.53"/>
    <s v="Credit/Debit Card"/>
    <s v="Amazon (FBA)"/>
    <s v="Shipped"/>
    <s v="West Bengal"/>
  </r>
  <r>
    <s v="IN-AMD-109286"/>
    <x v="873"/>
    <s v="Electronics &amp; Mobiles"/>
    <s v="Smartwatch"/>
    <n v="1"/>
    <n v="12553.76"/>
    <n v="0"/>
    <x v="9257"/>
    <n v="3929.65"/>
    <s v="Net Banking"/>
    <s v="Amazon (FBA)"/>
    <s v="Delivered"/>
    <s v="Rajasthan"/>
  </r>
  <r>
    <s v="IN-AMD-109287"/>
    <x v="710"/>
    <s v="Apparel &amp; Fashion"/>
    <s v="Men Denim Jeans"/>
    <n v="1"/>
    <n v="1858.49"/>
    <n v="0.1"/>
    <x v="9258"/>
    <n v="542.16999999999996"/>
    <s v="Amazon Pay Later"/>
    <s v="Amazon (FBA)"/>
    <s v="Delivered"/>
    <s v="Tamil Nadu"/>
  </r>
  <r>
    <s v="IN-AMD-109288"/>
    <x v="3"/>
    <s v="Apparel &amp; Fashion"/>
    <s v="Cotton Kurta Set"/>
    <n v="4"/>
    <n v="2498.4699999999998"/>
    <n v="0"/>
    <x v="9259"/>
    <n v="2077.1999999999998"/>
    <s v="Cash on Delivery (COD)"/>
    <s v="Amazon (FBA)"/>
    <s v="Delivered"/>
    <s v="Uttar Pradesh"/>
  </r>
  <r>
    <s v="IN-AMD-109289"/>
    <x v="62"/>
    <s v="Apparel &amp; Fashion"/>
    <s v="Printed T-Shirt"/>
    <n v="3"/>
    <n v="409.18"/>
    <n v="0.1"/>
    <x v="9260"/>
    <n v="149.22"/>
    <s v="Credit/Debit Card"/>
    <s v="Seller Flex"/>
    <s v="Delivered"/>
    <s v="Maharashtra"/>
  </r>
  <r>
    <s v="IN-AMD-109290"/>
    <x v="11"/>
    <s v="Home &amp; Kitchen"/>
    <s v="Mixer Grinder 750W"/>
    <n v="1"/>
    <n v="5913.88"/>
    <n v="0.1"/>
    <x v="9261"/>
    <n v="932.85"/>
    <s v="UPI"/>
    <s v="Amazon (FBA)"/>
    <s v="Delivered"/>
    <s v="Kerala"/>
  </r>
  <r>
    <s v="IN-AMD-109291"/>
    <x v="403"/>
    <s v="Home &amp; Kitchen"/>
    <s v="Water Purifier"/>
    <n v="1"/>
    <n v="3562.99"/>
    <n v="0.1"/>
    <x v="9262"/>
    <n v="455.59"/>
    <s v="UPI"/>
    <s v="Amazon (FBA)"/>
    <s v="Delivered"/>
    <s v="Karnataka"/>
  </r>
  <r>
    <s v="IN-AMD-109292"/>
    <x v="441"/>
    <s v="Home &amp; Kitchen"/>
    <s v="Water Purifier"/>
    <n v="2"/>
    <n v="7151.87"/>
    <n v="0.15"/>
    <x v="9263"/>
    <n v="3674.22"/>
    <s v="UPI"/>
    <s v="Amazon (FBA)"/>
    <s v="Delivered"/>
    <s v="Tamil Nadu"/>
  </r>
  <r>
    <s v="IN-AMD-109293"/>
    <x v="342"/>
    <s v="Apparel &amp; Fashion"/>
    <s v="Sports Shoes"/>
    <n v="2"/>
    <n v="2792.46"/>
    <n v="0.1"/>
    <x v="9264"/>
    <n v="672.14"/>
    <s v="UPI"/>
    <s v="Seller Flex"/>
    <s v="Delivered"/>
    <s v="Rajasthan"/>
  </r>
  <r>
    <s v="IN-AMD-109294"/>
    <x v="439"/>
    <s v="Electronics &amp; Mobiles"/>
    <s v="Smartwatch"/>
    <n v="4"/>
    <n v="22266.880000000001"/>
    <n v="0"/>
    <x v="9265"/>
    <n v="20264.98"/>
    <s v="UPI"/>
    <s v="Seller Flex"/>
    <s v="Delivered"/>
    <s v="Delhi"/>
  </r>
  <r>
    <s v="IN-AMD-109295"/>
    <x v="698"/>
    <s v="Beauty &amp; Personal Care"/>
    <s v="Matte Lipstick"/>
    <n v="3"/>
    <n v="450.58"/>
    <n v="0"/>
    <x v="9266"/>
    <n v="330.62"/>
    <s v="Cash on Delivery (COD)"/>
    <s v="Amazon (FBA)"/>
    <s v="Delivered"/>
    <s v="Maharashtra"/>
  </r>
  <r>
    <s v="IN-AMD-109296"/>
    <x v="533"/>
    <s v="Beauty &amp; Personal Care"/>
    <s v="Sunscreen Gel SPF 50"/>
    <n v="2"/>
    <n v="790.1"/>
    <n v="0.15"/>
    <x v="9267"/>
    <n v="417.47"/>
    <s v="Credit/Debit Card"/>
    <s v="Amazon (FBA)"/>
    <s v="Delivered"/>
    <s v="Karnataka"/>
  </r>
  <r>
    <s v="IN-AMD-109297"/>
    <x v="676"/>
    <s v="Electronics &amp; Mobiles"/>
    <s v="Wireless Earbuds"/>
    <n v="4"/>
    <n v="8909.9500000000007"/>
    <n v="0.15"/>
    <x v="9268"/>
    <n v="8520.31"/>
    <s v="UPI"/>
    <s v="Seller Flex"/>
    <s v="Delivered"/>
    <s v="Maharashtra"/>
  </r>
  <r>
    <s v="IN-AMD-109298"/>
    <x v="917"/>
    <s v="Apparel &amp; Fashion"/>
    <s v="Printed T-Shirt"/>
    <n v="4"/>
    <n v="2311.37"/>
    <n v="0.2"/>
    <x v="9269"/>
    <n v="1905.96"/>
    <s v="Credit/Debit Card"/>
    <s v="Amazon (FBA)"/>
    <s v="Delivered"/>
    <s v="Delhi"/>
  </r>
  <r>
    <s v="IN-AMD-109299"/>
    <x v="372"/>
    <s v="Apparel &amp; Fashion"/>
    <s v="Sports Shoes"/>
    <n v="4"/>
    <n v="2519.21"/>
    <n v="0"/>
    <x v="9270"/>
    <n v="2554.9499999999998"/>
    <s v="UPI"/>
    <s v="Amazon (FBA)"/>
    <s v="Delivered"/>
    <s v="Uttar Pradesh"/>
  </r>
  <r>
    <s v="IN-AMD-109300"/>
    <x v="468"/>
    <s v="Apparel &amp; Fashion"/>
    <s v="Men Denim Jeans"/>
    <n v="1"/>
    <n v="1644.67"/>
    <n v="0"/>
    <x v="9271"/>
    <n v="375.61"/>
    <s v="Credit/Debit Card"/>
    <s v="Amazon (FBA)"/>
    <s v="Delivered"/>
    <s v="Delhi"/>
  </r>
  <r>
    <s v="IN-AMD-109301"/>
    <x v="423"/>
    <s v="Home &amp; Kitchen"/>
    <s v="Mixer Grinder 750W"/>
    <n v="3"/>
    <n v="7363.09"/>
    <n v="0.1"/>
    <x v="9272"/>
    <n v="6496.08"/>
    <s v="UPI"/>
    <s v="Amazon (FBA)"/>
    <s v="Delivered"/>
    <s v="Delhi"/>
  </r>
  <r>
    <s v="IN-AMD-109302"/>
    <x v="635"/>
    <s v="Electronics &amp; Mobiles"/>
    <s v="Smartwatch"/>
    <n v="3"/>
    <n v="21609.75"/>
    <n v="0"/>
    <x v="9273"/>
    <n v="10427.74"/>
    <s v="Cash on Delivery (COD)"/>
    <s v="Amazon (FBA)"/>
    <s v="Delivered"/>
    <s v="Maharashtra"/>
  </r>
  <r>
    <s v="IN-AMD-109303"/>
    <x v="118"/>
    <s v="Home &amp; Kitchen"/>
    <s v="Water Purifier"/>
    <n v="3"/>
    <n v="3191.26"/>
    <n v="0"/>
    <x v="9274"/>
    <n v="3270.55"/>
    <s v="UPI"/>
    <s v="Amazon (FBA)"/>
    <s v="Delivered"/>
    <s v="Telangana"/>
  </r>
  <r>
    <s v="IN-AMD-109304"/>
    <x v="771"/>
    <s v="Electronics &amp; Mobiles"/>
    <s v="Smartwatch"/>
    <n v="1"/>
    <n v="19593.84"/>
    <n v="0.15"/>
    <x v="9275"/>
    <n v="0"/>
    <s v="UPI"/>
    <s v="Merchant (FBM)"/>
    <s v="Returned"/>
    <s v="Rajasthan"/>
  </r>
  <r>
    <s v="IN-AMD-109305"/>
    <x v="23"/>
    <s v="Apparel &amp; Fashion"/>
    <s v="Saree with Unstitched Blouse"/>
    <n v="1"/>
    <n v="2307.34"/>
    <n v="0.05"/>
    <x v="9276"/>
    <n v="382.88"/>
    <s v="Credit/Debit Card"/>
    <s v="Amazon (FBA)"/>
    <s v="Delivered"/>
    <s v="Delhi"/>
  </r>
  <r>
    <s v="IN-AMD-109306"/>
    <x v="773"/>
    <s v="Beauty &amp; Personal Care"/>
    <s v="Ayurvedic Hair Oil"/>
    <n v="2"/>
    <n v="980.55"/>
    <n v="0"/>
    <x v="9277"/>
    <n v="565.4"/>
    <s v="Credit/Debit Card"/>
    <s v="Amazon (FBA)"/>
    <s v="Delivered"/>
    <s v="Tamil Nadu"/>
  </r>
  <r>
    <s v="IN-AMD-109307"/>
    <x v="843"/>
    <s v="Apparel &amp; Fashion"/>
    <s v="Saree with Unstitched Blouse"/>
    <n v="2"/>
    <n v="2021.63"/>
    <n v="0.1"/>
    <x v="9278"/>
    <n v="749.47"/>
    <s v="UPI"/>
    <s v="Amazon (FBA)"/>
    <s v="Delivered"/>
    <s v="Maharashtra"/>
  </r>
  <r>
    <s v="IN-AMD-109308"/>
    <x v="300"/>
    <s v="Electronics &amp; Mobiles"/>
    <s v="5G Smartphone"/>
    <n v="2"/>
    <n v="12658.01"/>
    <n v="0"/>
    <x v="9279"/>
    <n v="3624.69"/>
    <s v="Credit/Debit Card"/>
    <s v="Amazon (FBA)"/>
    <s v="Delivered"/>
    <s v="Maharashtra"/>
  </r>
  <r>
    <s v="IN-AMD-109309"/>
    <x v="259"/>
    <s v="Pantry &amp; Groceries"/>
    <s v="Ghee 1L"/>
    <n v="4"/>
    <n v="1099.8"/>
    <n v="0"/>
    <x v="9280"/>
    <n v="610.45000000000005"/>
    <s v="UPI"/>
    <s v="Amazon (FBA)"/>
    <s v="Delivered"/>
    <s v="Maharashtra"/>
  </r>
  <r>
    <s v="IN-AMD-109310"/>
    <x v="415"/>
    <s v="Beauty &amp; Personal Care"/>
    <s v="Sunscreen Gel SPF 50"/>
    <n v="3"/>
    <n v="1474.92"/>
    <n v="0"/>
    <x v="9281"/>
    <n v="1105.33"/>
    <s v="UPI"/>
    <s v="Amazon (FBA)"/>
    <s v="Delivered"/>
    <s v="Maharashtra"/>
  </r>
  <r>
    <s v="IN-AMD-109311"/>
    <x v="151"/>
    <s v="Beauty &amp; Personal Care"/>
    <s v="Sunscreen Gel SPF 50"/>
    <n v="1"/>
    <n v="300.87"/>
    <n v="0.1"/>
    <x v="9282"/>
    <n v="72.55"/>
    <s v="UPI"/>
    <s v="Seller Flex"/>
    <s v="Delivered"/>
    <s v="Uttar Pradesh"/>
  </r>
  <r>
    <s v="IN-AMD-109312"/>
    <x v="573"/>
    <s v="Apparel &amp; Fashion"/>
    <s v="Sports Shoes"/>
    <n v="2"/>
    <n v="1103.3900000000001"/>
    <n v="0.1"/>
    <x v="9283"/>
    <n v="388.71"/>
    <s v="UPI"/>
    <s v="Amazon (FBA)"/>
    <s v="Delivered"/>
    <s v="Uttar Pradesh"/>
  </r>
  <r>
    <s v="IN-AMD-109313"/>
    <x v="382"/>
    <s v="Electronics &amp; Mobiles"/>
    <s v="Laptop Backpack"/>
    <n v="4"/>
    <n v="21440.1"/>
    <n v="0"/>
    <x v="9284"/>
    <n v="23958.07"/>
    <s v="Cash on Delivery (COD)"/>
    <s v="Amazon (FBA)"/>
    <s v="Delivered"/>
    <s v="Rajasthan"/>
  </r>
  <r>
    <s v="IN-AMD-109314"/>
    <x v="241"/>
    <s v="Pantry &amp; Groceries"/>
    <s v="Ghee 1L"/>
    <n v="1"/>
    <n v="526.32000000000005"/>
    <n v="0"/>
    <x v="9285"/>
    <n v="95.76"/>
    <s v="Credit/Debit Card"/>
    <s v="Amazon (FBA)"/>
    <s v="Delivered"/>
    <s v="Rajasthan"/>
  </r>
  <r>
    <s v="IN-AMD-109315"/>
    <x v="887"/>
    <s v="Apparel &amp; Fashion"/>
    <s v="Saree with Unstitched Blouse"/>
    <n v="4"/>
    <n v="2137.5300000000002"/>
    <n v="0.05"/>
    <x v="9286"/>
    <n v="1619.43"/>
    <s v="Net Banking"/>
    <s v="Amazon (FBA)"/>
    <s v="Delivered"/>
    <s v="Delhi"/>
  </r>
  <r>
    <s v="IN-AMD-109316"/>
    <x v="840"/>
    <s v="Beauty &amp; Personal Care"/>
    <s v="Ubtan Face Wash"/>
    <n v="4"/>
    <n v="586.39"/>
    <n v="0.15"/>
    <x v="9287"/>
    <n v="344.01"/>
    <s v="Credit/Debit Card"/>
    <s v="Amazon (FBA)"/>
    <s v="Delivered"/>
    <s v="Karnataka"/>
  </r>
  <r>
    <s v="IN-AMD-109317"/>
    <x v="216"/>
    <s v="Apparel &amp; Fashion"/>
    <s v="Sports Shoes"/>
    <n v="4"/>
    <n v="1066.8599999999999"/>
    <n v="0.25"/>
    <x v="9288"/>
    <n v="850.93"/>
    <s v="UPI"/>
    <s v="Seller Flex"/>
    <s v="Delivered"/>
    <s v="Tamil Nadu"/>
  </r>
  <r>
    <s v="IN-AMD-109318"/>
    <x v="215"/>
    <s v="Apparel &amp; Fashion"/>
    <s v="Cotton Kurta Set"/>
    <n v="3"/>
    <n v="1698.85"/>
    <n v="0"/>
    <x v="9289"/>
    <n v="1185.55"/>
    <s v="Net Banking"/>
    <s v="Amazon (FBA)"/>
    <s v="Delivered"/>
    <s v="Gujarat"/>
  </r>
  <r>
    <s v="IN-AMD-109319"/>
    <x v="244"/>
    <s v="Pantry &amp; Groceries"/>
    <s v="Filter Coffee Powder"/>
    <n v="1"/>
    <n v="412.04"/>
    <n v="0.15"/>
    <x v="9290"/>
    <n v="54.12"/>
    <s v="Net Banking"/>
    <s v="Merchant (FBM)"/>
    <s v="Delivered"/>
    <s v="Telangana"/>
  </r>
  <r>
    <s v="IN-AMD-109320"/>
    <x v="663"/>
    <s v="Apparel &amp; Fashion"/>
    <s v="Printed T-Shirt"/>
    <n v="1"/>
    <n v="2895.22"/>
    <n v="0"/>
    <x v="9291"/>
    <n v="995.74"/>
    <s v="Net Banking"/>
    <s v="Amazon (FBA)"/>
    <s v="Delivered"/>
    <s v="Uttar Pradesh"/>
  </r>
  <r>
    <s v="IN-AMD-109321"/>
    <x v="503"/>
    <s v="Electronics &amp; Mobiles"/>
    <s v="Laptop Backpack"/>
    <n v="4"/>
    <n v="1608.72"/>
    <n v="0"/>
    <x v="9292"/>
    <n v="2098.5500000000002"/>
    <s v="UPI"/>
    <s v="Amazon (FBA)"/>
    <s v="Delivered"/>
    <s v="Telangana"/>
  </r>
  <r>
    <s v="IN-AMD-109322"/>
    <x v="423"/>
    <s v="Electronics &amp; Mobiles"/>
    <s v="5G Smartphone"/>
    <n v="3"/>
    <n v="34362.78"/>
    <n v="0.05"/>
    <x v="9293"/>
    <n v="29382.07"/>
    <s v="Amazon Pay Later"/>
    <s v="Seller Flex"/>
    <s v="Delivered"/>
    <s v="Maharashtra"/>
  </r>
  <r>
    <s v="IN-AMD-109323"/>
    <x v="377"/>
    <s v="Apparel &amp; Fashion"/>
    <s v="Men Denim Jeans"/>
    <n v="4"/>
    <n v="1322.34"/>
    <n v="0.1"/>
    <x v="9294"/>
    <n v="676.55"/>
    <s v="Amazon Pay Later"/>
    <s v="Seller Flex"/>
    <s v="Delivered"/>
    <s v="Delhi"/>
  </r>
  <r>
    <s v="IN-AMD-109324"/>
    <x v="932"/>
    <s v="Electronics &amp; Mobiles"/>
    <s v="Smartwatch"/>
    <n v="2"/>
    <n v="10338.450000000001"/>
    <n v="0.1"/>
    <x v="9295"/>
    <n v="4102.29"/>
    <s v="Net Banking"/>
    <s v="Merchant (FBM)"/>
    <s v="Delivered"/>
    <s v="Karnataka"/>
  </r>
  <r>
    <s v="IN-AMD-109325"/>
    <x v="448"/>
    <s v="Apparel &amp; Fashion"/>
    <s v="Printed T-Shirt"/>
    <n v="1"/>
    <n v="1024.1600000000001"/>
    <n v="0"/>
    <x v="9296"/>
    <n v="245.18"/>
    <s v="Credit/Debit Card"/>
    <s v="Amazon (FBA)"/>
    <s v="Shipped"/>
    <s v="Kerala"/>
  </r>
  <r>
    <s v="IN-AMD-109326"/>
    <x v="472"/>
    <s v="Apparel &amp; Fashion"/>
    <s v="Men Denim Jeans"/>
    <n v="1"/>
    <n v="1689.28"/>
    <n v="0.2"/>
    <x v="9297"/>
    <n v="455.78"/>
    <s v="UPI"/>
    <s v="Amazon (FBA)"/>
    <s v="Delivered"/>
    <s v="Karnataka"/>
  </r>
  <r>
    <s v="IN-AMD-109327"/>
    <x v="534"/>
    <s v="Beauty &amp; Personal Care"/>
    <s v="Electric Trimmer"/>
    <n v="3"/>
    <n v="591.24"/>
    <n v="0"/>
    <x v="9298"/>
    <n v="360.24"/>
    <s v="UPI"/>
    <s v="Amazon (FBA)"/>
    <s v="Shipped"/>
    <s v="Karnataka"/>
  </r>
  <r>
    <s v="IN-AMD-109328"/>
    <x v="698"/>
    <s v="Apparel &amp; Fashion"/>
    <s v="Printed T-Shirt"/>
    <n v="1"/>
    <n v="1116.67"/>
    <n v="0"/>
    <x v="9299"/>
    <n v="305.98"/>
    <s v="Credit/Debit Card"/>
    <s v="Amazon (FBA)"/>
    <s v="Delivered"/>
    <s v="Kerala"/>
  </r>
  <r>
    <s v="IN-AMD-109329"/>
    <x v="452"/>
    <s v="Pantry &amp; Groceries"/>
    <s v="Organic Turmeric Powder"/>
    <n v="1"/>
    <n v="912.68"/>
    <n v="0.05"/>
    <x v="9300"/>
    <n v="214.45"/>
    <s v="Net Banking"/>
    <s v="Amazon (FBA)"/>
    <s v="Delivered"/>
    <s v="Kerala"/>
  </r>
  <r>
    <s v="IN-AMD-109330"/>
    <x v="754"/>
    <s v="Electronics &amp; Mobiles"/>
    <s v="5G Smartphone"/>
    <n v="1"/>
    <n v="26906.09"/>
    <n v="0.2"/>
    <x v="9301"/>
    <n v="6592.35"/>
    <s v="UPI"/>
    <s v="Amazon (FBA)"/>
    <s v="Delivered"/>
    <s v="Telangana"/>
  </r>
  <r>
    <s v="IN-AMD-109331"/>
    <x v="312"/>
    <s v="Home &amp; Kitchen"/>
    <s v="Stainless Steel Dinner Set"/>
    <n v="3"/>
    <n v="2504.4299999999998"/>
    <n v="0.25"/>
    <x v="9302"/>
    <n v="820.15"/>
    <s v="UPI"/>
    <s v="Amazon (FBA)"/>
    <s v="Delivered"/>
    <s v="Rajasthan"/>
  </r>
  <r>
    <s v="IN-AMD-109332"/>
    <x v="500"/>
    <s v="Electronics &amp; Mobiles"/>
    <s v="Wireless Earbuds"/>
    <n v="4"/>
    <n v="14918.83"/>
    <n v="0"/>
    <x v="9303"/>
    <n v="18493.36"/>
    <s v="UPI"/>
    <s v="Seller Flex"/>
    <s v="Delivered"/>
    <s v="Maharashtra"/>
  </r>
  <r>
    <s v="IN-AMD-109333"/>
    <x v="591"/>
    <s v="Home &amp; Kitchen"/>
    <s v="Mixer Grinder 750W"/>
    <n v="1"/>
    <n v="7172.56"/>
    <n v="0"/>
    <x v="9304"/>
    <n v="1935.61"/>
    <s v="Cash on Delivery (COD)"/>
    <s v="Amazon (FBA)"/>
    <s v="Delivered"/>
    <s v="Telangana"/>
  </r>
  <r>
    <s v="IN-AMD-109334"/>
    <x v="298"/>
    <s v="Pantry &amp; Groceries"/>
    <s v="Ghee 1L"/>
    <n v="4"/>
    <n v="903.95"/>
    <n v="0.1"/>
    <x v="9305"/>
    <n v="472.95"/>
    <s v="UPI"/>
    <s v="Amazon (FBA)"/>
    <s v="Delivered"/>
    <s v="Karnataka"/>
  </r>
  <r>
    <s v="IN-AMD-109335"/>
    <x v="862"/>
    <s v="Beauty &amp; Personal Care"/>
    <s v="Ayurvedic Hair Oil"/>
    <n v="3"/>
    <n v="251.42"/>
    <n v="0.1"/>
    <x v="9306"/>
    <n v="197.74"/>
    <s v="Cash on Delivery (COD)"/>
    <s v="Amazon (FBA)"/>
    <s v="Delivered"/>
    <s v="Delhi"/>
  </r>
  <r>
    <s v="IN-AMD-109336"/>
    <x v="407"/>
    <s v="Home &amp; Kitchen"/>
    <s v="Stainless Steel Dinner Set"/>
    <n v="4"/>
    <n v="974.69"/>
    <n v="0.1"/>
    <x v="9307"/>
    <n v="689.91"/>
    <s v="Cash on Delivery (COD)"/>
    <s v="Amazon (FBA)"/>
    <s v="Delivered"/>
    <s v="Karnataka"/>
  </r>
  <r>
    <s v="IN-AMD-109337"/>
    <x v="535"/>
    <s v="Apparel &amp; Fashion"/>
    <s v="Cotton Kurta Set"/>
    <n v="2"/>
    <n v="2376.12"/>
    <n v="0"/>
    <x v="9308"/>
    <n v="0"/>
    <s v="Cash on Delivery (COD)"/>
    <s v="Seller Flex"/>
    <s v="Returned"/>
    <s v="Gujarat"/>
  </r>
  <r>
    <s v="IN-AMD-109338"/>
    <x v="60"/>
    <s v="Beauty &amp; Personal Care"/>
    <s v="Ubtan Face Wash"/>
    <n v="1"/>
    <n v="1250.1600000000001"/>
    <n v="0"/>
    <x v="9309"/>
    <n v="276.52"/>
    <s v="Credit/Debit Card"/>
    <s v="Amazon (FBA)"/>
    <s v="Delivered"/>
    <s v="Maharashtra"/>
  </r>
  <r>
    <s v="IN-AMD-109339"/>
    <x v="171"/>
    <s v="Pantry &amp; Groceries"/>
    <s v="Basmati Rice 5kg"/>
    <n v="3"/>
    <n v="1157.1199999999999"/>
    <n v="0"/>
    <x v="9310"/>
    <n v="556.98"/>
    <s v="UPI"/>
    <s v="Seller Flex"/>
    <s v="Shipped"/>
    <s v="Karnataka"/>
  </r>
  <r>
    <s v="IN-AMD-109340"/>
    <x v="545"/>
    <s v="Pantry &amp; Groceries"/>
    <s v="Filter Coffee Powder"/>
    <n v="3"/>
    <n v="1147.6500000000001"/>
    <n v="0.15"/>
    <x v="9311"/>
    <n v="534.29"/>
    <s v="UPI"/>
    <s v="Amazon (FBA)"/>
    <s v="Delivered"/>
    <s v="Telangana"/>
  </r>
  <r>
    <s v="IN-AMD-109341"/>
    <x v="590"/>
    <s v="Apparel &amp; Fashion"/>
    <s v="Printed T-Shirt"/>
    <n v="4"/>
    <n v="2599.38"/>
    <n v="0.05"/>
    <x v="9312"/>
    <n v="3452.69"/>
    <s v="UPI"/>
    <s v="Amazon (FBA)"/>
    <s v="Delivered"/>
    <s v="Telangana"/>
  </r>
  <r>
    <s v="IN-AMD-109342"/>
    <x v="917"/>
    <s v="Pantry &amp; Groceries"/>
    <s v="Filter Coffee Powder"/>
    <n v="1"/>
    <n v="179.01"/>
    <n v="0.2"/>
    <x v="9313"/>
    <n v="0"/>
    <s v="Credit/Debit Card"/>
    <s v="Merchant (FBM)"/>
    <s v="Returned"/>
    <s v="Tamil Nadu"/>
  </r>
  <r>
    <s v="IN-AMD-109343"/>
    <x v="194"/>
    <s v="Electronics &amp; Mobiles"/>
    <s v="Wireless Earbuds"/>
    <n v="3"/>
    <n v="33823.9"/>
    <n v="0.05"/>
    <x v="9314"/>
    <n v="20011.37"/>
    <s v="UPI"/>
    <s v="Amazon (FBA)"/>
    <s v="Shipped"/>
    <s v="West Bengal"/>
  </r>
  <r>
    <s v="IN-AMD-109344"/>
    <x v="789"/>
    <s v="Electronics &amp; Mobiles"/>
    <s v="Power Bank 20000mAh"/>
    <n v="2"/>
    <n v="21224.01"/>
    <n v="0.15"/>
    <x v="9315"/>
    <n v="9826.51"/>
    <s v="Credit/Debit Card"/>
    <s v="Amazon (FBA)"/>
    <s v="Delivered"/>
    <s v="Maharashtra"/>
  </r>
  <r>
    <s v="IN-AMD-109345"/>
    <x v="761"/>
    <s v="Electronics &amp; Mobiles"/>
    <s v="Power Bank 20000mAh"/>
    <n v="4"/>
    <n v="24687.58"/>
    <n v="0"/>
    <x v="9316"/>
    <n v="33991.69"/>
    <s v="Cash on Delivery (COD)"/>
    <s v="Amazon (FBA)"/>
    <s v="Delivered"/>
    <s v="Maharashtra"/>
  </r>
  <r>
    <s v="IN-AMD-109346"/>
    <x v="657"/>
    <s v="Electronics &amp; Mobiles"/>
    <s v="Power Bank 20000mAh"/>
    <n v="2"/>
    <n v="30229.31"/>
    <n v="0.15"/>
    <x v="9317"/>
    <n v="10590.57"/>
    <s v="UPI"/>
    <s v="Amazon (FBA)"/>
    <s v="Delivered"/>
    <s v="Maharashtra"/>
  </r>
  <r>
    <s v="IN-AMD-109347"/>
    <x v="64"/>
    <s v="Beauty &amp; Personal Care"/>
    <s v="Ubtan Face Wash"/>
    <n v="2"/>
    <n v="647.57000000000005"/>
    <n v="0.2"/>
    <x v="9318"/>
    <n v="175.01"/>
    <s v="UPI"/>
    <s v="Amazon (FBA)"/>
    <s v="Delivered"/>
    <s v="West Bengal"/>
  </r>
  <r>
    <s v="IN-AMD-109348"/>
    <x v="964"/>
    <s v="Beauty &amp; Personal Care"/>
    <s v="Sunscreen Gel SPF 50"/>
    <n v="4"/>
    <n v="927.07"/>
    <n v="0"/>
    <x v="9319"/>
    <n v="791.39"/>
    <s v="UPI"/>
    <s v="Amazon (FBA)"/>
    <s v="Delivered"/>
    <s v="Tamil Nadu"/>
  </r>
  <r>
    <s v="IN-AMD-109349"/>
    <x v="119"/>
    <s v="Beauty &amp; Personal Care"/>
    <s v="Sunscreen Gel SPF 50"/>
    <n v="2"/>
    <n v="964.72"/>
    <n v="0"/>
    <x v="9320"/>
    <n v="0"/>
    <s v="Credit/Debit Card"/>
    <s v="Seller Flex"/>
    <s v="Returned"/>
    <s v="Delhi"/>
  </r>
  <r>
    <s v="IN-AMD-109350"/>
    <x v="359"/>
    <s v="Home &amp; Kitchen"/>
    <s v="Induction Cooktop"/>
    <n v="4"/>
    <n v="3060.71"/>
    <n v="0"/>
    <x v="9321"/>
    <n v="4246.96"/>
    <s v="UPI"/>
    <s v="Seller Flex"/>
    <s v="Delivered"/>
    <s v="Karnataka"/>
  </r>
  <r>
    <s v="IN-AMD-109351"/>
    <x v="550"/>
    <s v="Apparel &amp; Fashion"/>
    <s v="Men Denim Jeans"/>
    <n v="4"/>
    <n v="1686.01"/>
    <n v="0.2"/>
    <x v="9322"/>
    <n v="1236.8499999999999"/>
    <s v="UPI"/>
    <s v="Amazon (FBA)"/>
    <s v="Delivered"/>
    <s v="Maharashtra"/>
  </r>
  <r>
    <s v="IN-AMD-109352"/>
    <x v="108"/>
    <s v="Home &amp; Kitchen"/>
    <s v="Cotton Bedsheet Double"/>
    <n v="3"/>
    <n v="853.8"/>
    <n v="0"/>
    <x v="9323"/>
    <n v="696.72"/>
    <s v="UPI"/>
    <s v="Merchant (FBM)"/>
    <s v="Delivered"/>
    <s v="Tamil Nadu"/>
  </r>
  <r>
    <s v="IN-AMD-109353"/>
    <x v="297"/>
    <s v="Apparel &amp; Fashion"/>
    <s v="Sports Shoes"/>
    <n v="3"/>
    <n v="1007.32"/>
    <n v="0"/>
    <x v="9324"/>
    <n v="611.13"/>
    <s v="UPI"/>
    <s v="Amazon (FBA)"/>
    <s v="Delivered"/>
    <s v="Uttar Pradesh"/>
  </r>
  <r>
    <s v="IN-AMD-109354"/>
    <x v="490"/>
    <s v="Beauty &amp; Personal Care"/>
    <s v="Ubtan Face Wash"/>
    <n v="2"/>
    <n v="629.5"/>
    <n v="0.25"/>
    <x v="9325"/>
    <n v="0"/>
    <s v="UPI"/>
    <s v="Amazon (FBA)"/>
    <s v="Returned"/>
    <s v="Maharashtra"/>
  </r>
  <r>
    <s v="IN-AMD-109355"/>
    <x v="745"/>
    <s v="Home &amp; Kitchen"/>
    <s v="Cotton Bedsheet Double"/>
    <n v="2"/>
    <n v="5578.93"/>
    <n v="0.1"/>
    <x v="9326"/>
    <n v="1420.36"/>
    <s v="UPI"/>
    <s v="Amazon (FBA)"/>
    <s v="Delivered"/>
    <s v="Maharashtra"/>
  </r>
  <r>
    <s v="IN-AMD-109356"/>
    <x v="702"/>
    <s v="Home &amp; Kitchen"/>
    <s v="Water Purifier"/>
    <n v="2"/>
    <n v="6331.71"/>
    <n v="0.15"/>
    <x v="9327"/>
    <n v="0"/>
    <s v="Amazon Pay Later"/>
    <s v="Amazon (FBA)"/>
    <s v="Returned"/>
    <s v="Telangana"/>
  </r>
  <r>
    <s v="IN-AMD-109357"/>
    <x v="4"/>
    <s v="Apparel &amp; Fashion"/>
    <s v="Saree with Unstitched Blouse"/>
    <n v="2"/>
    <n v="2632.4"/>
    <n v="0.15"/>
    <x v="9328"/>
    <n v="1116.92"/>
    <s v="Amazon Pay Later"/>
    <s v="Amazon (FBA)"/>
    <s v="Delivered"/>
    <s v="Delhi"/>
  </r>
  <r>
    <s v="IN-AMD-109358"/>
    <x v="197"/>
    <s v="Beauty &amp; Personal Care"/>
    <s v="Matte Lipstick"/>
    <n v="2"/>
    <n v="1296.32"/>
    <n v="0.05"/>
    <x v="9329"/>
    <n v="413.43"/>
    <s v="Net Banking"/>
    <s v="Amazon (FBA)"/>
    <s v="Delivered"/>
    <s v="Karnataka"/>
  </r>
  <r>
    <s v="IN-AMD-109359"/>
    <x v="512"/>
    <s v="Electronics &amp; Mobiles"/>
    <s v="Power Bank 20000mAh"/>
    <n v="3"/>
    <n v="10543.33"/>
    <n v="0.2"/>
    <x v="9330"/>
    <n v="6927.6"/>
    <s v="Cash on Delivery (COD)"/>
    <s v="Amazon (FBA)"/>
    <s v="Delivered"/>
    <s v="Tamil Nadu"/>
  </r>
  <r>
    <s v="IN-AMD-109360"/>
    <x v="640"/>
    <s v="Apparel &amp; Fashion"/>
    <s v="Printed T-Shirt"/>
    <n v="2"/>
    <n v="1770.99"/>
    <n v="0.1"/>
    <x v="9331"/>
    <n v="562.25"/>
    <s v="UPI"/>
    <s v="Amazon (FBA)"/>
    <s v="Delivered"/>
    <s v="Karnataka"/>
  </r>
  <r>
    <s v="IN-AMD-109361"/>
    <x v="865"/>
    <s v="Beauty &amp; Personal Care"/>
    <s v="Ayurvedic Hair Oil"/>
    <n v="2"/>
    <n v="696.37"/>
    <n v="0.1"/>
    <x v="9332"/>
    <n v="211.55"/>
    <s v="UPI"/>
    <s v="Amazon (FBA)"/>
    <s v="Delivered"/>
    <s v="Maharashtra"/>
  </r>
  <r>
    <s v="IN-AMD-109362"/>
    <x v="368"/>
    <s v="Apparel &amp; Fashion"/>
    <s v="Men Denim Jeans"/>
    <n v="1"/>
    <n v="1221.6099999999999"/>
    <n v="0.05"/>
    <x v="9333"/>
    <n v="372.1"/>
    <s v="UPI"/>
    <s v="Amazon (FBA)"/>
    <s v="Delivered"/>
    <s v="Delhi"/>
  </r>
  <r>
    <s v="IN-AMD-109363"/>
    <x v="45"/>
    <s v="Beauty &amp; Personal Care"/>
    <s v="Electric Trimmer"/>
    <n v="4"/>
    <n v="397.71"/>
    <n v="0.25"/>
    <x v="9334"/>
    <n v="278.87"/>
    <s v="UPI"/>
    <s v="Amazon (FBA)"/>
    <s v="Delivered"/>
    <s v="Karnataka"/>
  </r>
  <r>
    <s v="IN-AMD-109364"/>
    <x v="243"/>
    <s v="Apparel &amp; Fashion"/>
    <s v="Men Denim Jeans"/>
    <n v="4"/>
    <n v="450.44"/>
    <n v="0.2"/>
    <x v="9335"/>
    <n v="349.34"/>
    <s v="UPI"/>
    <s v="Amazon (FBA)"/>
    <s v="Delivered"/>
    <s v="Delhi"/>
  </r>
  <r>
    <s v="IN-AMD-109365"/>
    <x v="556"/>
    <s v="Apparel &amp; Fashion"/>
    <s v="Cotton Kurta Set"/>
    <n v="3"/>
    <n v="1252.52"/>
    <n v="0"/>
    <x v="9336"/>
    <n v="1115.8800000000001"/>
    <s v="Credit/Debit Card"/>
    <s v="Amazon (FBA)"/>
    <s v="Delivered"/>
    <s v="Tamil Nadu"/>
  </r>
  <r>
    <s v="IN-AMD-109366"/>
    <x v="170"/>
    <s v="Beauty &amp; Personal Care"/>
    <s v="Electric Trimmer"/>
    <n v="4"/>
    <n v="350.07"/>
    <n v="0"/>
    <x v="9337"/>
    <n v="322.39999999999998"/>
    <s v="Net Banking"/>
    <s v="Amazon (FBA)"/>
    <s v="Delivered"/>
    <s v="West Bengal"/>
  </r>
  <r>
    <s v="IN-AMD-109367"/>
    <x v="517"/>
    <s v="Apparel &amp; Fashion"/>
    <s v="Saree with Unstitched Blouse"/>
    <n v="2"/>
    <n v="958.99"/>
    <n v="0.15"/>
    <x v="9338"/>
    <n v="285.27"/>
    <s v="Net Banking"/>
    <s v="Amazon (FBA)"/>
    <s v="Delivered"/>
    <s v="Kerala"/>
  </r>
  <r>
    <s v="IN-AMD-109368"/>
    <x v="375"/>
    <s v="Apparel &amp; Fashion"/>
    <s v="Saree with Unstitched Blouse"/>
    <n v="4"/>
    <n v="1363.72"/>
    <n v="0"/>
    <x v="9339"/>
    <n v="1572.27"/>
    <s v="Cash on Delivery (COD)"/>
    <s v="Amazon (FBA)"/>
    <s v="Shipped"/>
    <s v="Maharashtra"/>
  </r>
  <r>
    <s v="IN-AMD-109369"/>
    <x v="491"/>
    <s v="Apparel &amp; Fashion"/>
    <s v="Saree with Unstitched Blouse"/>
    <n v="3"/>
    <n v="1657.54"/>
    <n v="0.05"/>
    <x v="9340"/>
    <n v="1489.58"/>
    <s v="UPI"/>
    <s v="Amazon (FBA)"/>
    <s v="Delivered"/>
    <s v="Delhi"/>
  </r>
  <r>
    <s v="IN-AMD-109370"/>
    <x v="443"/>
    <s v="Electronics &amp; Mobiles"/>
    <s v="Power Bank 20000mAh"/>
    <n v="4"/>
    <n v="34505.410000000003"/>
    <n v="0.1"/>
    <x v="9341"/>
    <n v="33031.160000000003"/>
    <s v="UPI"/>
    <s v="Amazon (FBA)"/>
    <s v="Delivered"/>
    <s v="Maharashtra"/>
  </r>
  <r>
    <s v="IN-AMD-109371"/>
    <x v="443"/>
    <s v="Home &amp; Kitchen"/>
    <s v="Water Purifier"/>
    <n v="4"/>
    <n v="7549.41"/>
    <n v="0"/>
    <x v="9342"/>
    <n v="9193.5400000000009"/>
    <s v="UPI"/>
    <s v="Seller Flex"/>
    <s v="Delivered"/>
    <s v="Uttar Pradesh"/>
  </r>
  <r>
    <s v="IN-AMD-109372"/>
    <x v="361"/>
    <s v="Electronics &amp; Mobiles"/>
    <s v="Laptop Backpack"/>
    <n v="1"/>
    <n v="10936.98"/>
    <n v="0.2"/>
    <x v="9343"/>
    <n v="1107.8699999999999"/>
    <s v="Amazon Pay Later"/>
    <s v="Amazon (FBA)"/>
    <s v="Delivered"/>
    <s v="Delhi"/>
  </r>
  <r>
    <s v="IN-AMD-109373"/>
    <x v="71"/>
    <s v="Beauty &amp; Personal Care"/>
    <s v="Ayurvedic Hair Oil"/>
    <n v="1"/>
    <n v="469.66"/>
    <n v="0.2"/>
    <x v="9344"/>
    <n v="0"/>
    <s v="Net Banking"/>
    <s v="Amazon (FBA)"/>
    <s v="Returned"/>
    <s v="Delhi"/>
  </r>
  <r>
    <s v="IN-AMD-109374"/>
    <x v="964"/>
    <s v="Beauty &amp; Personal Care"/>
    <s v="Electric Trimmer"/>
    <n v="2"/>
    <n v="1139.48"/>
    <n v="0.25"/>
    <x v="9345"/>
    <n v="368.86"/>
    <s v="UPI"/>
    <s v="Seller Flex"/>
    <s v="Delivered"/>
    <s v="Maharashtra"/>
  </r>
  <r>
    <s v="IN-AMD-109375"/>
    <x v="108"/>
    <s v="Electronics &amp; Mobiles"/>
    <s v="Laptop Backpack"/>
    <n v="4"/>
    <n v="18396.03"/>
    <n v="0"/>
    <x v="9346"/>
    <n v="9813.93"/>
    <s v="Net Banking"/>
    <s v="Amazon (FBA)"/>
    <s v="Delivered"/>
    <s v="Gujarat"/>
  </r>
  <r>
    <s v="IN-AMD-109376"/>
    <x v="951"/>
    <s v="Home &amp; Kitchen"/>
    <s v="Mixer Grinder 750W"/>
    <n v="2"/>
    <n v="3131.52"/>
    <n v="0"/>
    <x v="9347"/>
    <n v="1052.8900000000001"/>
    <s v="Cash on Delivery (COD)"/>
    <s v="Amazon (FBA)"/>
    <s v="Delivered"/>
    <s v="Telangana"/>
  </r>
  <r>
    <s v="IN-AMD-109377"/>
    <x v="523"/>
    <s v="Home &amp; Kitchen"/>
    <s v="Water Purifier"/>
    <n v="4"/>
    <n v="2067.63"/>
    <n v="0.1"/>
    <x v="9348"/>
    <n v="1632.69"/>
    <s v="UPI"/>
    <s v="Amazon (FBA)"/>
    <s v="Delivered"/>
    <s v="Maharashtra"/>
  </r>
  <r>
    <s v="IN-AMD-109378"/>
    <x v="19"/>
    <s v="Electronics &amp; Mobiles"/>
    <s v="Laptop Backpack"/>
    <n v="2"/>
    <n v="30558.01"/>
    <n v="0.15"/>
    <x v="9349"/>
    <n v="14374.26"/>
    <s v="UPI"/>
    <s v="Amazon (FBA)"/>
    <s v="Delivered"/>
    <s v="Maharashtra"/>
  </r>
  <r>
    <s v="IN-AMD-109379"/>
    <x v="596"/>
    <s v="Electronics &amp; Mobiles"/>
    <s v="5G Smartphone"/>
    <n v="2"/>
    <n v="21106.11"/>
    <n v="0"/>
    <x v="9350"/>
    <n v="8820.7800000000007"/>
    <s v="UPI"/>
    <s v="Amazon (FBA)"/>
    <s v="Delivered"/>
    <s v="Maharashtra"/>
  </r>
  <r>
    <s v="IN-AMD-109380"/>
    <x v="958"/>
    <s v="Apparel &amp; Fashion"/>
    <s v="Men Denim Jeans"/>
    <n v="4"/>
    <n v="2499.54"/>
    <n v="0"/>
    <x v="9351"/>
    <n v="0"/>
    <s v="UPI"/>
    <s v="Merchant (FBM)"/>
    <s v="Cancelled"/>
    <s v="Tamil Nadu"/>
  </r>
  <r>
    <s v="IN-AMD-109381"/>
    <x v="417"/>
    <s v="Home &amp; Kitchen"/>
    <s v="Induction Cooktop"/>
    <n v="1"/>
    <n v="7001.82"/>
    <n v="0.1"/>
    <x v="9352"/>
    <n v="1733.45"/>
    <s v="UPI"/>
    <s v="Amazon (FBA)"/>
    <s v="Delivered"/>
    <s v="West Bengal"/>
  </r>
  <r>
    <s v="IN-AMD-109382"/>
    <x v="503"/>
    <s v="Home &amp; Kitchen"/>
    <s v="Cotton Bedsheet Double"/>
    <n v="3"/>
    <n v="3116.78"/>
    <n v="0.05"/>
    <x v="9353"/>
    <n v="3030.41"/>
    <s v="UPI"/>
    <s v="Amazon (FBA)"/>
    <s v="Delivered"/>
    <s v="Telangana"/>
  </r>
  <r>
    <s v="IN-AMD-109383"/>
    <x v="274"/>
    <s v="Apparel &amp; Fashion"/>
    <s v="Men Denim Jeans"/>
    <n v="2"/>
    <n v="1369.68"/>
    <n v="0.05"/>
    <x v="9354"/>
    <n v="396.99"/>
    <s v="Net Banking"/>
    <s v="Seller Flex"/>
    <s v="Shipped"/>
    <s v="Uttar Pradesh"/>
  </r>
  <r>
    <s v="IN-AMD-109384"/>
    <x v="532"/>
    <s v="Beauty &amp; Personal Care"/>
    <s v="Electric Trimmer"/>
    <n v="3"/>
    <n v="1203.69"/>
    <n v="0.05"/>
    <x v="9355"/>
    <n v="1180.0999999999999"/>
    <s v="Credit/Debit Card"/>
    <s v="Amazon (FBA)"/>
    <s v="Delivered"/>
    <s v="West Bengal"/>
  </r>
  <r>
    <s v="IN-AMD-109385"/>
    <x v="508"/>
    <s v="Beauty &amp; Personal Care"/>
    <s v="Electric Trimmer"/>
    <n v="4"/>
    <n v="1468.61"/>
    <n v="0.15"/>
    <x v="9356"/>
    <n v="692.23"/>
    <s v="UPI"/>
    <s v="Seller Flex"/>
    <s v="Delivered"/>
    <s v="Tamil Nadu"/>
  </r>
  <r>
    <s v="IN-AMD-109386"/>
    <x v="647"/>
    <s v="Home &amp; Kitchen"/>
    <s v="Induction Cooktop"/>
    <n v="2"/>
    <n v="4536.93"/>
    <n v="0.1"/>
    <x v="9357"/>
    <n v="2508.46"/>
    <s v="UPI"/>
    <s v="Amazon (FBA)"/>
    <s v="Delivered"/>
    <s v="Uttar Pradesh"/>
  </r>
  <r>
    <s v="IN-AMD-109387"/>
    <x v="416"/>
    <s v="Beauty &amp; Personal Care"/>
    <s v="Ubtan Face Wash"/>
    <n v="4"/>
    <n v="642.91999999999996"/>
    <n v="0.05"/>
    <x v="9358"/>
    <n v="468.81"/>
    <s v="UPI"/>
    <s v="Amazon (FBA)"/>
    <s v="Delivered"/>
    <s v="West Bengal"/>
  </r>
  <r>
    <s v="IN-AMD-109388"/>
    <x v="160"/>
    <s v="Apparel &amp; Fashion"/>
    <s v="Sports Shoes"/>
    <n v="2"/>
    <n v="2959.87"/>
    <n v="0.15"/>
    <x v="9359"/>
    <n v="1092.28"/>
    <s v="UPI"/>
    <s v="Amazon (FBA)"/>
    <s v="Delivered"/>
    <s v="Tamil Nadu"/>
  </r>
  <r>
    <s v="IN-AMD-109389"/>
    <x v="940"/>
    <s v="Beauty &amp; Personal Care"/>
    <s v="Matte Lipstick"/>
    <n v="1"/>
    <n v="1020"/>
    <n v="0"/>
    <x v="9360"/>
    <n v="187.08"/>
    <s v="UPI"/>
    <s v="Amazon (FBA)"/>
    <s v="Delivered"/>
    <s v="Uttar Pradesh"/>
  </r>
  <r>
    <s v="IN-AMD-109390"/>
    <x v="341"/>
    <s v="Home &amp; Kitchen"/>
    <s v="Water Purifier"/>
    <n v="2"/>
    <n v="531.22"/>
    <n v="0.2"/>
    <x v="9361"/>
    <n v="261.23"/>
    <s v="Credit/Debit Card"/>
    <s v="Amazon (FBA)"/>
    <s v="Delivered"/>
    <s v="Uttar Pradesh"/>
  </r>
  <r>
    <s v="IN-AMD-109391"/>
    <x v="51"/>
    <s v="Beauty &amp; Personal Care"/>
    <s v="Sunscreen Gel SPF 50"/>
    <n v="2"/>
    <n v="464.95"/>
    <n v="0.05"/>
    <x v="9362"/>
    <n v="202.56"/>
    <s v="UPI"/>
    <s v="Amazon (FBA)"/>
    <s v="Delivered"/>
    <s v="Kerala"/>
  </r>
  <r>
    <s v="IN-AMD-109392"/>
    <x v="668"/>
    <s v="Apparel &amp; Fashion"/>
    <s v="Sports Shoes"/>
    <n v="2"/>
    <n v="1578.68"/>
    <n v="0.05"/>
    <x v="9363"/>
    <n v="823.93"/>
    <s v="UPI"/>
    <s v="Amazon (FBA)"/>
    <s v="Shipped"/>
    <s v="Delhi"/>
  </r>
  <r>
    <s v="IN-AMD-109393"/>
    <x v="959"/>
    <s v="Electronics &amp; Mobiles"/>
    <s v="Laptop Backpack"/>
    <n v="4"/>
    <n v="21612.12"/>
    <n v="0.1"/>
    <x v="9364"/>
    <n v="26365.18"/>
    <s v="Credit/Debit Card"/>
    <s v="Amazon (FBA)"/>
    <s v="Delivered"/>
    <s v="Maharashtra"/>
  </r>
  <r>
    <s v="IN-AMD-109394"/>
    <x v="740"/>
    <s v="Apparel &amp; Fashion"/>
    <s v="Sports Shoes"/>
    <n v="1"/>
    <n v="1123.8699999999999"/>
    <n v="0"/>
    <x v="9365"/>
    <n v="229.82"/>
    <s v="UPI"/>
    <s v="Amazon (FBA)"/>
    <s v="Shipped"/>
    <s v="Gujarat"/>
  </r>
  <r>
    <s v="IN-AMD-109395"/>
    <x v="633"/>
    <s v="Apparel &amp; Fashion"/>
    <s v="Men Denim Jeans"/>
    <n v="4"/>
    <n v="2786.7"/>
    <n v="0"/>
    <x v="9366"/>
    <n v="2573.69"/>
    <s v="Credit/Debit Card"/>
    <s v="Amazon (FBA)"/>
    <s v="Delivered"/>
    <s v="Maharashtra"/>
  </r>
  <r>
    <s v="IN-AMD-109396"/>
    <x v="705"/>
    <s v="Home &amp; Kitchen"/>
    <s v="Induction Cooktop"/>
    <n v="3"/>
    <n v="6797.59"/>
    <n v="0"/>
    <x v="9367"/>
    <n v="2762.61"/>
    <s v="UPI"/>
    <s v="Seller Flex"/>
    <s v="Delivered"/>
    <s v="Maharashtra"/>
  </r>
  <r>
    <s v="IN-AMD-109397"/>
    <x v="435"/>
    <s v="Apparel &amp; Fashion"/>
    <s v="Printed T-Shirt"/>
    <n v="1"/>
    <n v="1517.86"/>
    <n v="0.1"/>
    <x v="7117"/>
    <n v="352.27"/>
    <s v="Cash on Delivery (COD)"/>
    <s v="Amazon (FBA)"/>
    <s v="Delivered"/>
    <s v="Karnataka"/>
  </r>
  <r>
    <s v="IN-AMD-109398"/>
    <x v="768"/>
    <s v="Beauty &amp; Personal Care"/>
    <s v="Matte Lipstick"/>
    <n v="2"/>
    <n v="1464.83"/>
    <n v="0.2"/>
    <x v="9368"/>
    <n v="451.88"/>
    <s v="UPI"/>
    <s v="Amazon (FBA)"/>
    <s v="Delivered"/>
    <s v="Maharashtra"/>
  </r>
  <r>
    <s v="IN-AMD-109399"/>
    <x v="787"/>
    <s v="Home &amp; Kitchen"/>
    <s v="Induction Cooktop"/>
    <n v="2"/>
    <n v="3228.59"/>
    <n v="0.1"/>
    <x v="9369"/>
    <n v="1513.81"/>
    <s v="UPI"/>
    <s v="Amazon (FBA)"/>
    <s v="Delivered"/>
    <s v="Tamil Nadu"/>
  </r>
  <r>
    <s v="IN-AMD-109400"/>
    <x v="346"/>
    <s v="Home &amp; Kitchen"/>
    <s v="Stainless Steel Dinner Set"/>
    <n v="2"/>
    <n v="2496.69"/>
    <n v="0.1"/>
    <x v="9370"/>
    <n v="852.14"/>
    <s v="Cash on Delivery (COD)"/>
    <s v="Amazon (FBA)"/>
    <s v="Delivered"/>
    <s v="Gujarat"/>
  </r>
  <r>
    <s v="IN-AMD-109401"/>
    <x v="348"/>
    <s v="Electronics &amp; Mobiles"/>
    <s v="Power Bank 20000mAh"/>
    <n v="3"/>
    <n v="16179.38"/>
    <n v="0.15"/>
    <x v="9371"/>
    <n v="5986.61"/>
    <s v="Cash on Delivery (COD)"/>
    <s v="Merchant (FBM)"/>
    <s v="Delivered"/>
    <s v="Karnataka"/>
  </r>
  <r>
    <s v="IN-AMD-109402"/>
    <x v="705"/>
    <s v="Pantry &amp; Groceries"/>
    <s v="Ghee 1L"/>
    <n v="3"/>
    <n v="696.81"/>
    <n v="0.25"/>
    <x v="9372"/>
    <n v="298.74"/>
    <s v="UPI"/>
    <s v="Amazon (FBA)"/>
    <s v="Delivered"/>
    <s v="Maharashtra"/>
  </r>
  <r>
    <s v="IN-AMD-109403"/>
    <x v="450"/>
    <s v="Beauty &amp; Personal Care"/>
    <s v="Ayurvedic Hair Oil"/>
    <n v="2"/>
    <n v="407.48"/>
    <n v="0.05"/>
    <x v="1471"/>
    <n v="239.03"/>
    <s v="UPI"/>
    <s v="Seller Flex"/>
    <s v="Delivered"/>
    <s v="Karnataka"/>
  </r>
  <r>
    <s v="IN-AMD-109404"/>
    <x v="379"/>
    <s v="Beauty &amp; Personal Care"/>
    <s v="Ubtan Face Wash"/>
    <n v="2"/>
    <n v="531.48"/>
    <n v="0.05"/>
    <x v="9373"/>
    <n v="163.57"/>
    <s v="UPI"/>
    <s v="Amazon (FBA)"/>
    <s v="Delivered"/>
    <s v="Karnataka"/>
  </r>
  <r>
    <s v="IN-AMD-109405"/>
    <x v="437"/>
    <s v="Apparel &amp; Fashion"/>
    <s v="Cotton Kurta Set"/>
    <n v="3"/>
    <n v="401.31"/>
    <n v="0"/>
    <x v="9374"/>
    <n v="193.31"/>
    <s v="UPI"/>
    <s v="Seller Flex"/>
    <s v="Delivered"/>
    <s v="Gujarat"/>
  </r>
  <r>
    <s v="IN-AMD-109406"/>
    <x v="88"/>
    <s v="Apparel &amp; Fashion"/>
    <s v="Men Denim Jeans"/>
    <n v="4"/>
    <n v="1782.01"/>
    <n v="0"/>
    <x v="9375"/>
    <n v="2204.9699999999998"/>
    <s v="UPI"/>
    <s v="Amazon (FBA)"/>
    <s v="Delivered"/>
    <s v="Uttar Pradesh"/>
  </r>
  <r>
    <s v="IN-AMD-109407"/>
    <x v="226"/>
    <s v="Electronics &amp; Mobiles"/>
    <s v="Laptop Backpack"/>
    <n v="1"/>
    <n v="9117.61"/>
    <n v="0.05"/>
    <x v="9376"/>
    <n v="1553.8"/>
    <s v="UPI"/>
    <s v="Seller Flex"/>
    <s v="Shipped"/>
    <s v="Maharashtra"/>
  </r>
  <r>
    <s v="IN-AMD-109408"/>
    <x v="125"/>
    <s v="Apparel &amp; Fashion"/>
    <s v="Saree with Unstitched Blouse"/>
    <n v="1"/>
    <n v="1893.73"/>
    <n v="0"/>
    <x v="9377"/>
    <n v="371.91"/>
    <s v="Cash on Delivery (COD)"/>
    <s v="Seller Flex"/>
    <s v="Delivered"/>
    <s v="Karnataka"/>
  </r>
  <r>
    <s v="IN-AMD-109409"/>
    <x v="38"/>
    <s v="Electronics &amp; Mobiles"/>
    <s v="Wireless Earbuds"/>
    <n v="3"/>
    <n v="30959.81"/>
    <n v="0.2"/>
    <x v="9378"/>
    <n v="0"/>
    <s v="Credit/Debit Card"/>
    <s v="Amazon (FBA)"/>
    <s v="Cancelled"/>
    <s v="Uttar Pradesh"/>
  </r>
  <r>
    <s v="IN-AMD-109410"/>
    <x v="676"/>
    <s v="Home &amp; Kitchen"/>
    <s v="Stainless Steel Dinner Set"/>
    <n v="3"/>
    <n v="6391.44"/>
    <n v="0.15"/>
    <x v="9379"/>
    <n v="3544.29"/>
    <s v="UPI"/>
    <s v="Seller Flex"/>
    <s v="Delivered"/>
    <s v="Maharashtra"/>
  </r>
  <r>
    <s v="IN-AMD-109411"/>
    <x v="833"/>
    <s v="Home &amp; Kitchen"/>
    <s v="Water Purifier"/>
    <n v="4"/>
    <n v="3626.4"/>
    <n v="0.05"/>
    <x v="9380"/>
    <n v="4256.33"/>
    <s v="Net Banking"/>
    <s v="Amazon (FBA)"/>
    <s v="Delivered"/>
    <s v="Uttar Pradesh"/>
  </r>
  <r>
    <s v="IN-AMD-109412"/>
    <x v="431"/>
    <s v="Apparel &amp; Fashion"/>
    <s v="Sports Shoes"/>
    <n v="2"/>
    <n v="596.53"/>
    <n v="0.05"/>
    <x v="9381"/>
    <n v="0"/>
    <s v="Cash on Delivery (COD)"/>
    <s v="Merchant (FBM)"/>
    <s v="Cancelled"/>
    <s v="Gujarat"/>
  </r>
  <r>
    <s v="IN-AMD-109413"/>
    <x v="263"/>
    <s v="Apparel &amp; Fashion"/>
    <s v="Sports Shoes"/>
    <n v="3"/>
    <n v="1357.16"/>
    <n v="0.1"/>
    <x v="9382"/>
    <n v="1042.29"/>
    <s v="Credit/Debit Card"/>
    <s v="Amazon (FBA)"/>
    <s v="Delivered"/>
    <s v="Gujarat"/>
  </r>
  <r>
    <s v="IN-AMD-109414"/>
    <x v="258"/>
    <s v="Beauty &amp; Personal Care"/>
    <s v="Electric Trimmer"/>
    <n v="4"/>
    <n v="527.39"/>
    <n v="0.15"/>
    <x v="9383"/>
    <n v="507.37"/>
    <s v="UPI"/>
    <s v="Merchant (FBM)"/>
    <s v="Delivered"/>
    <s v="Maharashtra"/>
  </r>
  <r>
    <s v="IN-AMD-109415"/>
    <x v="228"/>
    <s v="Electronics &amp; Mobiles"/>
    <s v="Smartwatch"/>
    <n v="3"/>
    <n v="8357.16"/>
    <n v="0.15"/>
    <x v="9384"/>
    <n v="2934.55"/>
    <s v="UPI"/>
    <s v="Seller Flex"/>
    <s v="Delivered"/>
    <s v="West Bengal"/>
  </r>
  <r>
    <s v="IN-AMD-109416"/>
    <x v="822"/>
    <s v="Beauty &amp; Personal Care"/>
    <s v="Ayurvedic Hair Oil"/>
    <n v="2"/>
    <n v="1402.84"/>
    <n v="0"/>
    <x v="9385"/>
    <n v="965.43"/>
    <s v="Cash on Delivery (COD)"/>
    <s v="Amazon (FBA)"/>
    <s v="Delivered"/>
    <s v="Tamil Nadu"/>
  </r>
  <r>
    <s v="IN-AMD-109417"/>
    <x v="119"/>
    <s v="Electronics &amp; Mobiles"/>
    <s v="Laptop Backpack"/>
    <n v="3"/>
    <n v="8710.4599999999991"/>
    <n v="0.15"/>
    <x v="9386"/>
    <n v="3027.74"/>
    <s v="Credit/Debit Card"/>
    <s v="Amazon (FBA)"/>
    <s v="Delivered"/>
    <s v="Tamil Nadu"/>
  </r>
  <r>
    <s v="IN-AMD-109418"/>
    <x v="957"/>
    <s v="Electronics &amp; Mobiles"/>
    <s v="Laptop Backpack"/>
    <n v="2"/>
    <n v="23574.720000000001"/>
    <n v="0.2"/>
    <x v="9387"/>
    <n v="12758.31"/>
    <s v="Cash on Delivery (COD)"/>
    <s v="Amazon (FBA)"/>
    <s v="Delivered"/>
    <s v="Tamil Nadu"/>
  </r>
  <r>
    <s v="IN-AMD-109419"/>
    <x v="880"/>
    <s v="Electronics &amp; Mobiles"/>
    <s v="Power Bank 20000mAh"/>
    <n v="4"/>
    <n v="17861.57"/>
    <n v="0"/>
    <x v="9388"/>
    <n v="24804.15"/>
    <s v="Credit/Debit Card"/>
    <s v="Amazon (FBA)"/>
    <s v="Delivered"/>
    <s v="Delhi"/>
  </r>
  <r>
    <s v="IN-AMD-109420"/>
    <x v="567"/>
    <s v="Beauty &amp; Personal Care"/>
    <s v="Ayurvedic Hair Oil"/>
    <n v="1"/>
    <n v="1056.72"/>
    <n v="0.15"/>
    <x v="9389"/>
    <n v="161.68"/>
    <s v="UPI"/>
    <s v="Seller Flex"/>
    <s v="Delivered"/>
    <s v="Telangana"/>
  </r>
  <r>
    <s v="IN-AMD-109421"/>
    <x v="450"/>
    <s v="Apparel &amp; Fashion"/>
    <s v="Sports Shoes"/>
    <n v="4"/>
    <n v="1121.8599999999999"/>
    <n v="0"/>
    <x v="9390"/>
    <n v="1202.8900000000001"/>
    <s v="UPI"/>
    <s v="Seller Flex"/>
    <s v="Delivered"/>
    <s v="Karnataka"/>
  </r>
  <r>
    <s v="IN-AMD-109422"/>
    <x v="270"/>
    <s v="Beauty &amp; Personal Care"/>
    <s v="Sunscreen Gel SPF 50"/>
    <n v="1"/>
    <n v="1318.99"/>
    <n v="0"/>
    <x v="9391"/>
    <n v="174.42"/>
    <s v="UPI"/>
    <s v="Amazon (FBA)"/>
    <s v="Delivered"/>
    <s v="Telangana"/>
  </r>
  <r>
    <s v="IN-AMD-109423"/>
    <x v="464"/>
    <s v="Apparel &amp; Fashion"/>
    <s v="Saree with Unstitched Blouse"/>
    <n v="4"/>
    <n v="381.77"/>
    <n v="0.1"/>
    <x v="9392"/>
    <n v="380.08"/>
    <s v="Net Banking"/>
    <s v="Amazon (FBA)"/>
    <s v="Delivered"/>
    <s v="Kerala"/>
  </r>
  <r>
    <s v="IN-AMD-109424"/>
    <x v="969"/>
    <s v="Electronics &amp; Mobiles"/>
    <s v="5G Smartphone"/>
    <n v="1"/>
    <n v="32759.01"/>
    <n v="0.1"/>
    <x v="9393"/>
    <n v="4807.74"/>
    <s v="UPI"/>
    <s v="Seller Flex"/>
    <s v="Shipped"/>
    <s v="Maharashtra"/>
  </r>
  <r>
    <s v="IN-AMD-109425"/>
    <x v="223"/>
    <s v="Home &amp; Kitchen"/>
    <s v="Water Purifier"/>
    <n v="4"/>
    <n v="5251.25"/>
    <n v="0.05"/>
    <x v="9394"/>
    <n v="6713.64"/>
    <s v="UPI"/>
    <s v="Amazon (FBA)"/>
    <s v="Delivered"/>
    <s v="Delhi"/>
  </r>
  <r>
    <s v="IN-AMD-109426"/>
    <x v="715"/>
    <s v="Electronics &amp; Mobiles"/>
    <s v="Wireless Earbuds"/>
    <n v="2"/>
    <n v="6732.42"/>
    <n v="0.2"/>
    <x v="9395"/>
    <n v="2915.54"/>
    <s v="Credit/Debit Card"/>
    <s v="Amazon (FBA)"/>
    <s v="Delivered"/>
    <s v="Maharashtra"/>
  </r>
  <r>
    <s v="IN-AMD-109427"/>
    <x v="370"/>
    <s v="Beauty &amp; Personal Care"/>
    <s v="Ayurvedic Hair Oil"/>
    <n v="1"/>
    <n v="1307.78"/>
    <n v="0"/>
    <x v="9396"/>
    <n v="387.08"/>
    <s v="Credit/Debit Card"/>
    <s v="Amazon (FBA)"/>
    <s v="Delivered"/>
    <s v="Delhi"/>
  </r>
  <r>
    <s v="IN-AMD-109428"/>
    <x v="668"/>
    <s v="Electronics &amp; Mobiles"/>
    <s v="Power Bank 20000mAh"/>
    <n v="1"/>
    <n v="3635.25"/>
    <n v="0.1"/>
    <x v="9397"/>
    <n v="1104.19"/>
    <s v="Credit/Debit Card"/>
    <s v="Seller Flex"/>
    <s v="Delivered"/>
    <s v="Delhi"/>
  </r>
  <r>
    <s v="IN-AMD-109429"/>
    <x v="479"/>
    <s v="Apparel &amp; Fashion"/>
    <s v="Sports Shoes"/>
    <n v="2"/>
    <n v="1911.44"/>
    <n v="0.05"/>
    <x v="9398"/>
    <n v="1152.3499999999999"/>
    <s v="Credit/Debit Card"/>
    <s v="Merchant (FBM)"/>
    <s v="Delivered"/>
    <s v="Telangana"/>
  </r>
  <r>
    <s v="IN-AMD-109430"/>
    <x v="715"/>
    <s v="Beauty &amp; Personal Care"/>
    <s v="Ayurvedic Hair Oil"/>
    <n v="2"/>
    <n v="966.6"/>
    <n v="0.2"/>
    <x v="9399"/>
    <n v="351.85"/>
    <s v="UPI"/>
    <s v="Amazon (FBA)"/>
    <s v="Delivered"/>
    <s v="Delhi"/>
  </r>
  <r>
    <s v="IN-AMD-109431"/>
    <x v="873"/>
    <s v="Pantry &amp; Groceries"/>
    <s v="Assorted Dry Fruits 500g"/>
    <n v="1"/>
    <n v="1011.78"/>
    <n v="0"/>
    <x v="9400"/>
    <n v="161.13999999999999"/>
    <s v="Credit/Debit Card"/>
    <s v="Amazon (FBA)"/>
    <s v="Shipped"/>
    <s v="Gujarat"/>
  </r>
  <r>
    <s v="IN-AMD-109432"/>
    <x v="31"/>
    <s v="Apparel &amp; Fashion"/>
    <s v="Cotton Kurta Set"/>
    <n v="1"/>
    <n v="2633.13"/>
    <n v="0"/>
    <x v="9401"/>
    <n v="511.54"/>
    <s v="UPI"/>
    <s v="Amazon (FBA)"/>
    <s v="Delivered"/>
    <s v="Delhi"/>
  </r>
  <r>
    <s v="IN-AMD-109433"/>
    <x v="375"/>
    <s v="Beauty &amp; Personal Care"/>
    <s v="Electric Trimmer"/>
    <n v="1"/>
    <n v="1133.21"/>
    <n v="0.25"/>
    <x v="9402"/>
    <n v="0"/>
    <s v="Credit/Debit Card"/>
    <s v="Merchant (FBM)"/>
    <s v="Returned"/>
    <s v="Tamil Nadu"/>
  </r>
  <r>
    <s v="IN-AMD-109434"/>
    <x v="659"/>
    <s v="Electronics &amp; Mobiles"/>
    <s v="5G Smartphone"/>
    <n v="3"/>
    <n v="27951.81"/>
    <n v="0.1"/>
    <x v="9403"/>
    <n v="22005.81"/>
    <s v="Credit/Debit Card"/>
    <s v="Amazon (FBA)"/>
    <s v="Delivered"/>
    <s v="Karnataka"/>
  </r>
  <r>
    <s v="IN-AMD-109435"/>
    <x v="549"/>
    <s v="Beauty &amp; Personal Care"/>
    <s v="Sunscreen Gel SPF 50"/>
    <n v="4"/>
    <n v="433.5"/>
    <n v="0.2"/>
    <x v="9404"/>
    <n v="247.81"/>
    <s v="Cash on Delivery (COD)"/>
    <s v="Amazon (FBA)"/>
    <s v="Delivered"/>
    <s v="Maharashtra"/>
  </r>
  <r>
    <s v="IN-AMD-109436"/>
    <x v="590"/>
    <s v="Home &amp; Kitchen"/>
    <s v="Mixer Grinder 750W"/>
    <n v="2"/>
    <n v="2125.08"/>
    <n v="0.05"/>
    <x v="9405"/>
    <n v="900.87"/>
    <s v="UPI"/>
    <s v="Amazon (FBA)"/>
    <s v="Delivered"/>
    <s v="Uttar Pradesh"/>
  </r>
  <r>
    <s v="IN-AMD-109437"/>
    <x v="175"/>
    <s v="Electronics &amp; Mobiles"/>
    <s v="5G Smartphone"/>
    <n v="2"/>
    <n v="33961.58"/>
    <n v="0.1"/>
    <x v="9406"/>
    <n v="0"/>
    <s v="Credit/Debit Card"/>
    <s v="Amazon (FBA)"/>
    <s v="Returned"/>
    <s v="Delhi"/>
  </r>
  <r>
    <s v="IN-AMD-109438"/>
    <x v="268"/>
    <s v="Apparel &amp; Fashion"/>
    <s v="Cotton Kurta Set"/>
    <n v="4"/>
    <n v="1190.42"/>
    <n v="0.1"/>
    <x v="9407"/>
    <n v="979.58"/>
    <s v="UPI"/>
    <s v="Amazon (FBA)"/>
    <s v="Delivered"/>
    <s v="Uttar Pradesh"/>
  </r>
  <r>
    <s v="IN-AMD-109439"/>
    <x v="1"/>
    <s v="Electronics &amp; Mobiles"/>
    <s v="Power Bank 20000mAh"/>
    <n v="2"/>
    <n v="22367.23"/>
    <n v="0.25"/>
    <x v="9408"/>
    <n v="0"/>
    <s v="UPI"/>
    <s v="Amazon (FBA)"/>
    <s v="Cancelled"/>
    <s v="Uttar Pradesh"/>
  </r>
  <r>
    <s v="IN-AMD-109440"/>
    <x v="944"/>
    <s v="Apparel &amp; Fashion"/>
    <s v="Sports Shoes"/>
    <n v="2"/>
    <n v="614"/>
    <n v="0"/>
    <x v="9409"/>
    <n v="192.02"/>
    <s v="UPI"/>
    <s v="Amazon (FBA)"/>
    <s v="Delivered"/>
    <s v="Tamil Nadu"/>
  </r>
  <r>
    <s v="IN-AMD-109441"/>
    <x v="970"/>
    <s v="Electronics &amp; Mobiles"/>
    <s v="Power Bank 20000mAh"/>
    <n v="1"/>
    <n v="34705.25"/>
    <n v="0"/>
    <x v="9410"/>
    <n v="8045.55"/>
    <s v="UPI"/>
    <s v="Amazon (FBA)"/>
    <s v="Delivered"/>
    <s v="Karnataka"/>
  </r>
  <r>
    <s v="IN-AMD-109442"/>
    <x v="112"/>
    <s v="Home &amp; Kitchen"/>
    <s v="Stainless Steel Dinner Set"/>
    <n v="2"/>
    <n v="2580.67"/>
    <n v="0.1"/>
    <x v="9411"/>
    <n v="0"/>
    <s v="UPI"/>
    <s v="Amazon (FBA)"/>
    <s v="Returned"/>
    <s v="Karnataka"/>
  </r>
  <r>
    <s v="IN-AMD-109443"/>
    <x v="13"/>
    <s v="Pantry &amp; Groceries"/>
    <s v="Basmati Rice 5kg"/>
    <n v="3"/>
    <n v="964.39"/>
    <n v="0"/>
    <x v="9412"/>
    <n v="418.02"/>
    <s v="UPI"/>
    <s v="Amazon (FBA)"/>
    <s v="Delivered"/>
    <s v="Karnataka"/>
  </r>
  <r>
    <s v="IN-AMD-109444"/>
    <x v="790"/>
    <s v="Electronics &amp; Mobiles"/>
    <s v="Laptop Backpack"/>
    <n v="3"/>
    <n v="3018.42"/>
    <n v="0.15"/>
    <x v="9413"/>
    <n v="2402.86"/>
    <s v="Amazon Pay Later"/>
    <s v="Amazon (FBA)"/>
    <s v="Delivered"/>
    <s v="Tamil Nadu"/>
  </r>
  <r>
    <s v="IN-AMD-109445"/>
    <x v="165"/>
    <s v="Apparel &amp; Fashion"/>
    <s v="Sports Shoes"/>
    <n v="1"/>
    <n v="2409.35"/>
    <n v="0.25"/>
    <x v="9414"/>
    <n v="522.33000000000004"/>
    <s v="UPI"/>
    <s v="Amazon (FBA)"/>
    <s v="Shipped"/>
    <s v="Karnataka"/>
  </r>
  <r>
    <s v="IN-AMD-109446"/>
    <x v="197"/>
    <s v="Home &amp; Kitchen"/>
    <s v="Stainless Steel Dinner Set"/>
    <n v="1"/>
    <n v="2641.11"/>
    <n v="0.15"/>
    <x v="9415"/>
    <n v="439.41"/>
    <s v="Credit/Debit Card"/>
    <s v="Amazon (FBA)"/>
    <s v="Delivered"/>
    <s v="Tamil Nadu"/>
  </r>
  <r>
    <s v="IN-AMD-109447"/>
    <x v="772"/>
    <s v="Pantry &amp; Groceries"/>
    <s v="Filter Coffee Powder"/>
    <n v="2"/>
    <n v="444.2"/>
    <n v="0"/>
    <x v="9416"/>
    <n v="134.72999999999999"/>
    <s v="UPI"/>
    <s v="Merchant (FBM)"/>
    <s v="Delivered"/>
    <s v="West Bengal"/>
  </r>
  <r>
    <s v="IN-AMD-109448"/>
    <x v="38"/>
    <s v="Apparel &amp; Fashion"/>
    <s v="Sports Shoes"/>
    <n v="1"/>
    <n v="2258.83"/>
    <n v="0.15"/>
    <x v="9417"/>
    <n v="642.03"/>
    <s v="Credit/Debit Card"/>
    <s v="Amazon (FBA)"/>
    <s v="Delivered"/>
    <s v="Tamil Nadu"/>
  </r>
  <r>
    <s v="IN-AMD-109449"/>
    <x v="701"/>
    <s v="Apparel &amp; Fashion"/>
    <s v="Men Denim Jeans"/>
    <n v="1"/>
    <n v="1859.49"/>
    <n v="0.1"/>
    <x v="9418"/>
    <n v="346.82"/>
    <s v="Net Banking"/>
    <s v="Amazon (FBA)"/>
    <s v="Delivered"/>
    <s v="Tamil Nadu"/>
  </r>
  <r>
    <s v="IN-AMD-109450"/>
    <x v="92"/>
    <s v="Apparel &amp; Fashion"/>
    <s v="Cotton Kurta Set"/>
    <n v="4"/>
    <n v="2268.79"/>
    <n v="0"/>
    <x v="9419"/>
    <n v="1996.29"/>
    <s v="UPI"/>
    <s v="Merchant (FBM)"/>
    <s v="Delivered"/>
    <s v="Rajasthan"/>
  </r>
  <r>
    <s v="IN-AMD-109451"/>
    <x v="93"/>
    <s v="Electronics &amp; Mobiles"/>
    <s v="Power Bank 20000mAh"/>
    <n v="1"/>
    <n v="23014.799999999999"/>
    <n v="0.1"/>
    <x v="9420"/>
    <n v="4008.94"/>
    <s v="Credit/Debit Card"/>
    <s v="Amazon (FBA)"/>
    <s v="Delivered"/>
    <s v="Delhi"/>
  </r>
  <r>
    <s v="IN-AMD-109452"/>
    <x v="274"/>
    <s v="Electronics &amp; Mobiles"/>
    <s v="Laptop Backpack"/>
    <n v="3"/>
    <n v="1991.95"/>
    <n v="0.2"/>
    <x v="9421"/>
    <n v="1506.09"/>
    <s v="Credit/Debit Card"/>
    <s v="Amazon (FBA)"/>
    <s v="Delivered"/>
    <s v="Maharashtra"/>
  </r>
  <r>
    <s v="IN-AMD-109453"/>
    <x v="830"/>
    <s v="Apparel &amp; Fashion"/>
    <s v="Cotton Kurta Set"/>
    <n v="2"/>
    <n v="2011.62"/>
    <n v="0"/>
    <x v="9422"/>
    <n v="692.98"/>
    <s v="Credit/Debit Card"/>
    <s v="Merchant (FBM)"/>
    <s v="Delivered"/>
    <s v="Gujarat"/>
  </r>
  <r>
    <s v="IN-AMD-109454"/>
    <x v="774"/>
    <s v="Electronics &amp; Mobiles"/>
    <s v="Smartwatch"/>
    <n v="1"/>
    <n v="20040.64"/>
    <n v="0.1"/>
    <x v="9423"/>
    <n v="5316.44"/>
    <s v="UPI"/>
    <s v="Merchant (FBM)"/>
    <s v="Delivered"/>
    <s v="Karnataka"/>
  </r>
  <r>
    <s v="IN-AMD-109455"/>
    <x v="151"/>
    <s v="Home &amp; Kitchen"/>
    <s v="Water Purifier"/>
    <n v="4"/>
    <n v="1913.2"/>
    <n v="0"/>
    <x v="9424"/>
    <n v="1351.04"/>
    <s v="Cash on Delivery (COD)"/>
    <s v="Amazon (FBA)"/>
    <s v="Delivered"/>
    <s v="Uttar Pradesh"/>
  </r>
  <r>
    <s v="IN-AMD-109456"/>
    <x v="704"/>
    <s v="Apparel &amp; Fashion"/>
    <s v="Cotton Kurta Set"/>
    <n v="2"/>
    <n v="1354.98"/>
    <n v="0.15"/>
    <x v="9425"/>
    <n v="457.28"/>
    <s v="Credit/Debit Card"/>
    <s v="Amazon (FBA)"/>
    <s v="Delivered"/>
    <s v="Kerala"/>
  </r>
  <r>
    <s v="IN-AMD-109457"/>
    <x v="254"/>
    <s v="Apparel &amp; Fashion"/>
    <s v="Printed T-Shirt"/>
    <n v="2"/>
    <n v="1186.8499999999999"/>
    <n v="0"/>
    <x v="9426"/>
    <n v="789.74"/>
    <s v="UPI"/>
    <s v="Amazon (FBA)"/>
    <s v="Delivered"/>
    <s v="Telangana"/>
  </r>
  <r>
    <s v="IN-AMD-109458"/>
    <x v="36"/>
    <s v="Electronics &amp; Mobiles"/>
    <s v="Smartwatch"/>
    <n v="2"/>
    <n v="8334.2099999999991"/>
    <n v="0.1"/>
    <x v="9427"/>
    <n v="3930.35"/>
    <s v="UPI"/>
    <s v="Merchant (FBM)"/>
    <s v="Delivered"/>
    <s v="West Bengal"/>
  </r>
  <r>
    <s v="IN-AMD-109459"/>
    <x v="604"/>
    <s v="Pantry &amp; Groceries"/>
    <s v="Assorted Dry Fruits 500g"/>
    <n v="4"/>
    <n v="378.19"/>
    <n v="0.1"/>
    <x v="9428"/>
    <n v="380.13"/>
    <s v="Cash on Delivery (COD)"/>
    <s v="Seller Flex"/>
    <s v="Delivered"/>
    <s v="Delhi"/>
  </r>
  <r>
    <s v="IN-AMD-109460"/>
    <x v="754"/>
    <s v="Beauty &amp; Personal Care"/>
    <s v="Electric Trimmer"/>
    <n v="3"/>
    <n v="442.13"/>
    <n v="0.1"/>
    <x v="9429"/>
    <n v="315.14"/>
    <s v="Credit/Debit Card"/>
    <s v="Seller Flex"/>
    <s v="Delivered"/>
    <s v="Delhi"/>
  </r>
  <r>
    <s v="IN-AMD-109461"/>
    <x v="888"/>
    <s v="Electronics &amp; Mobiles"/>
    <s v="Power Bank 20000mAh"/>
    <n v="4"/>
    <n v="1446.4"/>
    <n v="0"/>
    <x v="9430"/>
    <n v="931.59"/>
    <s v="UPI"/>
    <s v="Amazon (FBA)"/>
    <s v="Delivered"/>
    <s v="Maharashtra"/>
  </r>
  <r>
    <s v="IN-AMD-109462"/>
    <x v="98"/>
    <s v="Apparel &amp; Fashion"/>
    <s v="Saree with Unstitched Blouse"/>
    <n v="4"/>
    <n v="2476.29"/>
    <n v="0.1"/>
    <x v="9431"/>
    <n v="2434.4499999999998"/>
    <s v="Credit/Debit Card"/>
    <s v="Seller Flex"/>
    <s v="Delivered"/>
    <s v="Uttar Pradesh"/>
  </r>
  <r>
    <s v="IN-AMD-109463"/>
    <x v="275"/>
    <s v="Home &amp; Kitchen"/>
    <s v="Stainless Steel Dinner Set"/>
    <n v="2"/>
    <n v="7979.1"/>
    <n v="0.1"/>
    <x v="9432"/>
    <n v="3504.05"/>
    <s v="Credit/Debit Card"/>
    <s v="Amazon (FBA)"/>
    <s v="Delivered"/>
    <s v="Telangana"/>
  </r>
  <r>
    <s v="IN-AMD-109464"/>
    <x v="193"/>
    <s v="Electronics &amp; Mobiles"/>
    <s v="Laptop Backpack"/>
    <n v="4"/>
    <n v="20732.53"/>
    <n v="0.05"/>
    <x v="9433"/>
    <n v="24446"/>
    <s v="Credit/Debit Card"/>
    <s v="Seller Flex"/>
    <s v="Delivered"/>
    <s v="Tamil Nadu"/>
  </r>
  <r>
    <s v="IN-AMD-109465"/>
    <x v="792"/>
    <s v="Apparel &amp; Fashion"/>
    <s v="Printed T-Shirt"/>
    <n v="2"/>
    <n v="1130.8"/>
    <n v="0.1"/>
    <x v="9434"/>
    <n v="706.91"/>
    <s v="Cash on Delivery (COD)"/>
    <s v="Amazon (FBA)"/>
    <s v="Delivered"/>
    <s v="Gujarat"/>
  </r>
  <r>
    <s v="IN-AMD-109466"/>
    <x v="496"/>
    <s v="Electronics &amp; Mobiles"/>
    <s v="Smartwatch"/>
    <n v="1"/>
    <n v="7989.2"/>
    <n v="0"/>
    <x v="9435"/>
    <n v="2104.1"/>
    <s v="UPI"/>
    <s v="Amazon (FBA)"/>
    <s v="Delivered"/>
    <s v="Maharashtra"/>
  </r>
  <r>
    <s v="IN-AMD-109467"/>
    <x v="782"/>
    <s v="Pantry &amp; Groceries"/>
    <s v="Ghee 1L"/>
    <n v="1"/>
    <n v="426.23"/>
    <n v="0.1"/>
    <x v="9436"/>
    <n v="75.53"/>
    <s v="UPI"/>
    <s v="Amazon (FBA)"/>
    <s v="Delivered"/>
    <s v="Maharashtra"/>
  </r>
  <r>
    <s v="IN-AMD-109468"/>
    <x v="865"/>
    <s v="Beauty &amp; Personal Care"/>
    <s v="Electric Trimmer"/>
    <n v="4"/>
    <n v="1086.95"/>
    <n v="0.15"/>
    <x v="9437"/>
    <n v="0"/>
    <s v="Credit/Debit Card"/>
    <s v="Amazon (FBA)"/>
    <s v="Cancelled"/>
    <s v="Maharashtra"/>
  </r>
  <r>
    <s v="IN-AMD-109469"/>
    <x v="640"/>
    <s v="Home &amp; Kitchen"/>
    <s v="Water Purifier"/>
    <n v="3"/>
    <n v="2241.59"/>
    <n v="0.05"/>
    <x v="9438"/>
    <n v="2008.06"/>
    <s v="Cash on Delivery (COD)"/>
    <s v="Amazon (FBA)"/>
    <s v="Shipped"/>
    <s v="Gujarat"/>
  </r>
  <r>
    <s v="IN-AMD-109470"/>
    <x v="424"/>
    <s v="Apparel &amp; Fashion"/>
    <s v="Printed T-Shirt"/>
    <n v="2"/>
    <n v="1242.73"/>
    <n v="0.05"/>
    <x v="9439"/>
    <n v="747.86"/>
    <s v="Credit/Debit Card"/>
    <s v="Seller Flex"/>
    <s v="Delivered"/>
    <s v="Karnataka"/>
  </r>
  <r>
    <s v="IN-AMD-109471"/>
    <x v="663"/>
    <s v="Pantry &amp; Groceries"/>
    <s v="Basmati Rice 5kg"/>
    <n v="4"/>
    <n v="871.94"/>
    <n v="0"/>
    <x v="9440"/>
    <n v="706.04"/>
    <s v="UPI"/>
    <s v="Seller Flex"/>
    <s v="Delivered"/>
    <s v="Maharashtra"/>
  </r>
  <r>
    <s v="IN-AMD-109472"/>
    <x v="290"/>
    <s v="Pantry &amp; Groceries"/>
    <s v="Filter Coffee Powder"/>
    <n v="4"/>
    <n v="1065.22"/>
    <n v="0.1"/>
    <x v="9441"/>
    <n v="824.64"/>
    <s v="Amazon Pay Later"/>
    <s v="Seller Flex"/>
    <s v="Delivered"/>
    <s v="West Bengal"/>
  </r>
  <r>
    <s v="IN-AMD-109473"/>
    <x v="289"/>
    <s v="Pantry &amp; Groceries"/>
    <s v="Filter Coffee Powder"/>
    <n v="3"/>
    <n v="199.57"/>
    <n v="0"/>
    <x v="9442"/>
    <n v="177.83"/>
    <s v="UPI"/>
    <s v="Amazon (FBA)"/>
    <s v="Shipped"/>
    <s v="Telangana"/>
  </r>
  <r>
    <s v="IN-AMD-109474"/>
    <x v="116"/>
    <s v="Electronics &amp; Mobiles"/>
    <s v="Wireless Earbuds"/>
    <n v="2"/>
    <n v="33399.51"/>
    <n v="0.1"/>
    <x v="9443"/>
    <n v="13058.79"/>
    <s v="Net Banking"/>
    <s v="Amazon (FBA)"/>
    <s v="Delivered"/>
    <s v="Maharashtra"/>
  </r>
  <r>
    <s v="IN-AMD-109475"/>
    <x v="241"/>
    <s v="Electronics &amp; Mobiles"/>
    <s v="Power Bank 20000mAh"/>
    <n v="4"/>
    <n v="5506.14"/>
    <n v="0"/>
    <x v="9444"/>
    <n v="0"/>
    <s v="Net Banking"/>
    <s v="Amazon (FBA)"/>
    <s v="Returned"/>
    <s v="Telangana"/>
  </r>
  <r>
    <s v="IN-AMD-109476"/>
    <x v="505"/>
    <s v="Home &amp; Kitchen"/>
    <s v="Mixer Grinder 750W"/>
    <n v="3"/>
    <n v="3081.2"/>
    <n v="0"/>
    <x v="9445"/>
    <n v="1129.8499999999999"/>
    <s v="UPI"/>
    <s v="Amazon (FBA)"/>
    <s v="Delivered"/>
    <s v="Karnataka"/>
  </r>
  <r>
    <s v="IN-AMD-109477"/>
    <x v="895"/>
    <s v="Apparel &amp; Fashion"/>
    <s v="Printed T-Shirt"/>
    <n v="2"/>
    <n v="1754.91"/>
    <n v="0"/>
    <x v="9446"/>
    <n v="1139.5999999999999"/>
    <s v="Cash on Delivery (COD)"/>
    <s v="Amazon (FBA)"/>
    <s v="Delivered"/>
    <s v="Maharashtra"/>
  </r>
  <r>
    <s v="IN-AMD-109478"/>
    <x v="189"/>
    <s v="Electronics &amp; Mobiles"/>
    <s v="Laptop Backpack"/>
    <n v="1"/>
    <n v="18658.12"/>
    <n v="0.05"/>
    <x v="9447"/>
    <n v="0"/>
    <s v="UPI"/>
    <s v="Seller Flex"/>
    <s v="Cancelled"/>
    <s v="Maharashtra"/>
  </r>
  <r>
    <s v="IN-AMD-109479"/>
    <x v="593"/>
    <s v="Electronics &amp; Mobiles"/>
    <s v="5G Smartphone"/>
    <n v="3"/>
    <n v="27267.15"/>
    <n v="0.2"/>
    <x v="9448"/>
    <n v="21435.82"/>
    <s v="UPI"/>
    <s v="Amazon (FBA)"/>
    <s v="Delivered"/>
    <s v="Maharashtra"/>
  </r>
  <r>
    <s v="IN-AMD-109480"/>
    <x v="688"/>
    <s v="Beauty &amp; Personal Care"/>
    <s v="Ubtan Face Wash"/>
    <n v="4"/>
    <n v="965.21"/>
    <n v="0.1"/>
    <x v="9449"/>
    <n v="1193.29"/>
    <s v="UPI"/>
    <s v="Amazon (FBA)"/>
    <s v="Shipped"/>
    <s v="West Bengal"/>
  </r>
  <r>
    <s v="IN-AMD-109481"/>
    <x v="643"/>
    <s v="Beauty &amp; Personal Care"/>
    <s v="Ubtan Face Wash"/>
    <n v="1"/>
    <n v="1427.01"/>
    <n v="0.15"/>
    <x v="9450"/>
    <n v="189.76"/>
    <s v="UPI"/>
    <s v="Seller Flex"/>
    <s v="Delivered"/>
    <s v="Delhi"/>
  </r>
  <r>
    <s v="IN-AMD-109482"/>
    <x v="229"/>
    <s v="Apparel &amp; Fashion"/>
    <s v="Cotton Kurta Set"/>
    <n v="2"/>
    <n v="1498.37"/>
    <n v="0"/>
    <x v="9451"/>
    <n v="0"/>
    <s v="Credit/Debit Card"/>
    <s v="Amazon (FBA)"/>
    <s v="Returned"/>
    <s v="Delhi"/>
  </r>
  <r>
    <s v="IN-AMD-109483"/>
    <x v="972"/>
    <s v="Beauty &amp; Personal Care"/>
    <s v="Ubtan Face Wash"/>
    <n v="3"/>
    <n v="1320.37"/>
    <n v="0.05"/>
    <x v="9452"/>
    <n v="1030.28"/>
    <s v="UPI"/>
    <s v="Seller Flex"/>
    <s v="Delivered"/>
    <s v="West Bengal"/>
  </r>
  <r>
    <s v="IN-AMD-109484"/>
    <x v="692"/>
    <s v="Home &amp; Kitchen"/>
    <s v="Induction Cooktop"/>
    <n v="1"/>
    <n v="2117.9699999999998"/>
    <n v="0.05"/>
    <x v="9453"/>
    <n v="359.07"/>
    <s v="UPI"/>
    <s v="Seller Flex"/>
    <s v="Delivered"/>
    <s v="Uttar Pradesh"/>
  </r>
  <r>
    <s v="IN-AMD-109485"/>
    <x v="342"/>
    <s v="Beauty &amp; Personal Care"/>
    <s v="Ubtan Face Wash"/>
    <n v="1"/>
    <n v="638.72"/>
    <n v="0.2"/>
    <x v="9454"/>
    <n v="113.05"/>
    <s v="UPI"/>
    <s v="Amazon (FBA)"/>
    <s v="Delivered"/>
    <s v="Gujarat"/>
  </r>
  <r>
    <s v="IN-AMD-109486"/>
    <x v="453"/>
    <s v="Apparel &amp; Fashion"/>
    <s v="Cotton Kurta Set"/>
    <n v="4"/>
    <n v="1445.83"/>
    <n v="0.1"/>
    <x v="9455"/>
    <n v="634.11"/>
    <s v="Net Banking"/>
    <s v="Amazon (FBA)"/>
    <s v="Delivered"/>
    <s v="Maharashtra"/>
  </r>
  <r>
    <s v="IN-AMD-109487"/>
    <x v="613"/>
    <s v="Electronics &amp; Mobiles"/>
    <s v="5G Smartphone"/>
    <n v="1"/>
    <n v="29745.79"/>
    <n v="0.05"/>
    <x v="9456"/>
    <n v="6173.7"/>
    <s v="Cash on Delivery (COD)"/>
    <s v="Amazon (FBA)"/>
    <s v="Delivered"/>
    <s v="Maharashtra"/>
  </r>
  <r>
    <s v="IN-AMD-109488"/>
    <x v="579"/>
    <s v="Apparel &amp; Fashion"/>
    <s v="Saree with Unstitched Blouse"/>
    <n v="4"/>
    <n v="727.52"/>
    <n v="0.05"/>
    <x v="9457"/>
    <n v="949.18"/>
    <s v="UPI"/>
    <s v="Amazon (FBA)"/>
    <s v="Delivered"/>
    <s v="Gujarat"/>
  </r>
  <r>
    <s v="IN-AMD-109489"/>
    <x v="544"/>
    <s v="Apparel &amp; Fashion"/>
    <s v="Cotton Kurta Set"/>
    <n v="2"/>
    <n v="1925.63"/>
    <n v="0.15"/>
    <x v="9458"/>
    <n v="465.65"/>
    <s v="UPI"/>
    <s v="Amazon (FBA)"/>
    <s v="Delivered"/>
    <s v="Rajasthan"/>
  </r>
  <r>
    <s v="IN-AMD-109490"/>
    <x v="620"/>
    <s v="Home &amp; Kitchen"/>
    <s v="Cotton Bedsheet Double"/>
    <n v="4"/>
    <n v="1232.25"/>
    <n v="0.2"/>
    <x v="9459"/>
    <n v="1096.47"/>
    <s v="Credit/Debit Card"/>
    <s v="Amazon (FBA)"/>
    <s v="Delivered"/>
    <s v="Karnataka"/>
  </r>
  <r>
    <s v="IN-AMD-109491"/>
    <x v="93"/>
    <s v="Electronics &amp; Mobiles"/>
    <s v="5G Smartphone"/>
    <n v="3"/>
    <n v="24310.32"/>
    <n v="0.1"/>
    <x v="9460"/>
    <n v="0"/>
    <s v="Credit/Debit Card"/>
    <s v="Amazon (FBA)"/>
    <s v="Returned"/>
    <s v="Maharashtra"/>
  </r>
  <r>
    <s v="IN-AMD-109492"/>
    <x v="75"/>
    <s v="Pantry &amp; Groceries"/>
    <s v="Ghee 1L"/>
    <n v="1"/>
    <n v="917.8"/>
    <n v="0"/>
    <x v="9461"/>
    <n v="289.45999999999998"/>
    <s v="Credit/Debit Card"/>
    <s v="Amazon (FBA)"/>
    <s v="Delivered"/>
    <s v="Maharashtra"/>
  </r>
  <r>
    <s v="IN-AMD-109493"/>
    <x v="923"/>
    <s v="Electronics &amp; Mobiles"/>
    <s v="Laptop Backpack"/>
    <n v="2"/>
    <n v="17250.240000000002"/>
    <n v="0"/>
    <x v="9462"/>
    <n v="9310.6299999999992"/>
    <s v="Credit/Debit Card"/>
    <s v="Amazon (FBA)"/>
    <s v="Delivered"/>
    <s v="Maharashtra"/>
  </r>
  <r>
    <s v="IN-AMD-109494"/>
    <x v="567"/>
    <s v="Electronics &amp; Mobiles"/>
    <s v="5G Smartphone"/>
    <n v="4"/>
    <n v="7989.02"/>
    <n v="0.15"/>
    <x v="9463"/>
    <n v="3260.44"/>
    <s v="UPI"/>
    <s v="Amazon (FBA)"/>
    <s v="Delivered"/>
    <s v="Uttar Pradesh"/>
  </r>
  <r>
    <s v="IN-AMD-109495"/>
    <x v="209"/>
    <s v="Apparel &amp; Fashion"/>
    <s v="Cotton Kurta Set"/>
    <n v="4"/>
    <n v="2570.84"/>
    <n v="0.05"/>
    <x v="9464"/>
    <n v="2684.3"/>
    <s v="UPI"/>
    <s v="Amazon (FBA)"/>
    <s v="Delivered"/>
    <s v="Karnataka"/>
  </r>
  <r>
    <s v="IN-AMD-109496"/>
    <x v="28"/>
    <s v="Apparel &amp; Fashion"/>
    <s v="Printed T-Shirt"/>
    <n v="4"/>
    <n v="2791.96"/>
    <n v="0.1"/>
    <x v="9465"/>
    <n v="3096.9"/>
    <s v="UPI"/>
    <s v="Amazon (FBA)"/>
    <s v="Shipped"/>
    <s v="Delhi"/>
  </r>
  <r>
    <s v="IN-AMD-109497"/>
    <x v="744"/>
    <s v="Apparel &amp; Fashion"/>
    <s v="Sports Shoes"/>
    <n v="2"/>
    <n v="1932.15"/>
    <n v="0.1"/>
    <x v="9466"/>
    <n v="1002.67"/>
    <s v="UPI"/>
    <s v="Amazon (FBA)"/>
    <s v="Shipped"/>
    <s v="Delhi"/>
  </r>
  <r>
    <s v="IN-AMD-109498"/>
    <x v="800"/>
    <s v="Beauty &amp; Personal Care"/>
    <s v="Ayurvedic Hair Oil"/>
    <n v="2"/>
    <n v="1230.0899999999999"/>
    <n v="0.2"/>
    <x v="9467"/>
    <n v="567.16999999999996"/>
    <s v="Cash on Delivery (COD)"/>
    <s v="Amazon (FBA)"/>
    <s v="Delivered"/>
    <s v="Karnataka"/>
  </r>
  <r>
    <s v="IN-AMD-109499"/>
    <x v="357"/>
    <s v="Apparel &amp; Fashion"/>
    <s v="Saree with Unstitched Blouse"/>
    <n v="3"/>
    <n v="573.94000000000005"/>
    <n v="0.05"/>
    <x v="9468"/>
    <n v="528.22"/>
    <s v="Cash on Delivery (COD)"/>
    <s v="Amazon (FBA)"/>
    <s v="Delivered"/>
    <s v="Maharashtra"/>
  </r>
  <r>
    <s v="IN-AMD-109500"/>
    <x v="655"/>
    <s v="Home &amp; Kitchen"/>
    <s v="Water Purifier"/>
    <n v="2"/>
    <n v="6130.77"/>
    <n v="0.05"/>
    <x v="9469"/>
    <n v="3023.54"/>
    <s v="Net Banking"/>
    <s v="Amazon (FBA)"/>
    <s v="Delivered"/>
    <s v="Tamil Nadu"/>
  </r>
  <r>
    <s v="IN-AMD-109501"/>
    <x v="459"/>
    <s v="Home &amp; Kitchen"/>
    <s v="Induction Cooktop"/>
    <n v="4"/>
    <n v="2323.5"/>
    <n v="0"/>
    <x v="9470"/>
    <n v="2545.27"/>
    <s v="Net Banking"/>
    <s v="Seller Flex"/>
    <s v="Shipped"/>
    <s v="Maharashtra"/>
  </r>
  <r>
    <s v="IN-AMD-109502"/>
    <x v="248"/>
    <s v="Electronics &amp; Mobiles"/>
    <s v="Smartwatch"/>
    <n v="2"/>
    <n v="31290.85"/>
    <n v="0.15"/>
    <x v="9471"/>
    <n v="12940.51"/>
    <s v="UPI"/>
    <s v="Amazon (FBA)"/>
    <s v="Delivered"/>
    <s v="Delhi"/>
  </r>
  <r>
    <s v="IN-AMD-109503"/>
    <x v="371"/>
    <s v="Home &amp; Kitchen"/>
    <s v="Induction Cooktop"/>
    <n v="4"/>
    <n v="2938.18"/>
    <n v="0.05"/>
    <x v="9472"/>
    <n v="3768.54"/>
    <s v="Credit/Debit Card"/>
    <s v="Amazon (FBA)"/>
    <s v="Delivered"/>
    <s v="Delhi"/>
  </r>
  <r>
    <s v="IN-AMD-109504"/>
    <x v="182"/>
    <s v="Beauty &amp; Personal Care"/>
    <s v="Ayurvedic Hair Oil"/>
    <n v="3"/>
    <n v="726.8"/>
    <n v="0.15"/>
    <x v="9473"/>
    <n v="509.18"/>
    <s v="Cash on Delivery (COD)"/>
    <s v="Amazon (FBA)"/>
    <s v="Shipped"/>
    <s v="Karnataka"/>
  </r>
  <r>
    <s v="IN-AMD-109505"/>
    <x v="15"/>
    <s v="Electronics &amp; Mobiles"/>
    <s v="Wireless Earbuds"/>
    <n v="3"/>
    <n v="16948.97"/>
    <n v="0"/>
    <x v="9474"/>
    <n v="9402.4699999999993"/>
    <s v="Cash on Delivery (COD)"/>
    <s v="Amazon (FBA)"/>
    <s v="Delivered"/>
    <s v="Maharashtra"/>
  </r>
  <r>
    <s v="IN-AMD-109506"/>
    <x v="395"/>
    <s v="Apparel &amp; Fashion"/>
    <s v="Printed T-Shirt"/>
    <n v="4"/>
    <n v="2498.1999999999998"/>
    <n v="0.2"/>
    <x v="9475"/>
    <n v="2512.02"/>
    <s v="UPI"/>
    <s v="Amazon (FBA)"/>
    <s v="Delivered"/>
    <s v="Uttar Pradesh"/>
  </r>
  <r>
    <s v="IN-AMD-109507"/>
    <x v="969"/>
    <s v="Pantry &amp; Groceries"/>
    <s v="Filter Coffee Powder"/>
    <n v="2"/>
    <n v="1089.25"/>
    <n v="0.25"/>
    <x v="9476"/>
    <n v="322.86"/>
    <s v="Amazon Pay Later"/>
    <s v="Amazon (FBA)"/>
    <s v="Delivered"/>
    <s v="Uttar Pradesh"/>
  </r>
  <r>
    <s v="IN-AMD-109508"/>
    <x v="951"/>
    <s v="Apparel &amp; Fashion"/>
    <s v="Saree with Unstitched Blouse"/>
    <n v="2"/>
    <n v="1243.77"/>
    <n v="0.05"/>
    <x v="9477"/>
    <n v="751.77"/>
    <s v="Credit/Debit Card"/>
    <s v="Amazon (FBA)"/>
    <s v="Delivered"/>
    <s v="Telangana"/>
  </r>
  <r>
    <s v="IN-AMD-109509"/>
    <x v="432"/>
    <s v="Apparel &amp; Fashion"/>
    <s v="Men Denim Jeans"/>
    <n v="1"/>
    <n v="993.36"/>
    <n v="0.05"/>
    <x v="9478"/>
    <n v="150.37"/>
    <s v="UPI"/>
    <s v="Amazon (FBA)"/>
    <s v="Delivered"/>
    <s v="Tamil Nadu"/>
  </r>
  <r>
    <s v="IN-AMD-109510"/>
    <x v="507"/>
    <s v="Pantry &amp; Groceries"/>
    <s v="Basmati Rice 5kg"/>
    <n v="3"/>
    <n v="287.58"/>
    <n v="0.1"/>
    <x v="9479"/>
    <n v="127.07"/>
    <s v="UPI"/>
    <s v="Seller Flex"/>
    <s v="Delivered"/>
    <s v="Tamil Nadu"/>
  </r>
  <r>
    <s v="IN-AMD-109511"/>
    <x v="406"/>
    <s v="Electronics &amp; Mobiles"/>
    <s v="Laptop Backpack"/>
    <n v="3"/>
    <n v="28237.41"/>
    <n v="0.25"/>
    <x v="9480"/>
    <n v="15293.73"/>
    <s v="UPI"/>
    <s v="Amazon (FBA)"/>
    <s v="Delivered"/>
    <s v="Karnataka"/>
  </r>
  <r>
    <s v="IN-AMD-109512"/>
    <x v="767"/>
    <s v="Electronics &amp; Mobiles"/>
    <s v="Power Bank 20000mAh"/>
    <n v="4"/>
    <n v="32132.77"/>
    <n v="0.1"/>
    <x v="9481"/>
    <n v="23670.18"/>
    <s v="Credit/Debit Card"/>
    <s v="Amazon (FBA)"/>
    <s v="Delivered"/>
    <s v="Delhi"/>
  </r>
  <r>
    <s v="IN-AMD-109513"/>
    <x v="368"/>
    <s v="Beauty &amp; Personal Care"/>
    <s v="Ayurvedic Hair Oil"/>
    <n v="1"/>
    <n v="1113.8499999999999"/>
    <n v="0"/>
    <x v="9482"/>
    <n v="377.19"/>
    <s v="UPI"/>
    <s v="Amazon (FBA)"/>
    <s v="Delivered"/>
    <s v="Tamil Nadu"/>
  </r>
  <r>
    <s v="IN-AMD-109514"/>
    <x v="68"/>
    <s v="Beauty &amp; Personal Care"/>
    <s v="Ayurvedic Hair Oil"/>
    <n v="2"/>
    <n v="699.37"/>
    <n v="0.1"/>
    <x v="9483"/>
    <n v="357.73"/>
    <s v="Cash on Delivery (COD)"/>
    <s v="Amazon (FBA)"/>
    <s v="Delivered"/>
    <s v="Maharashtra"/>
  </r>
  <r>
    <s v="IN-AMD-109515"/>
    <x v="905"/>
    <s v="Apparel &amp; Fashion"/>
    <s v="Printed T-Shirt"/>
    <n v="4"/>
    <n v="2278.19"/>
    <n v="0.05"/>
    <x v="9484"/>
    <n v="2013.23"/>
    <s v="UPI"/>
    <s v="Amazon (FBA)"/>
    <s v="Delivered"/>
    <s v="Telangana"/>
  </r>
  <r>
    <s v="IN-AMD-109516"/>
    <x v="454"/>
    <s v="Apparel &amp; Fashion"/>
    <s v="Cotton Kurta Set"/>
    <n v="2"/>
    <n v="2714.67"/>
    <n v="0.15"/>
    <x v="9485"/>
    <n v="0"/>
    <s v="Net Banking"/>
    <s v="Amazon (FBA)"/>
    <s v="Returned"/>
    <s v="Kerala"/>
  </r>
  <r>
    <s v="IN-AMD-109517"/>
    <x v="98"/>
    <s v="Beauty &amp; Personal Care"/>
    <s v="Sunscreen Gel SPF 50"/>
    <n v="2"/>
    <n v="829.32"/>
    <n v="0.05"/>
    <x v="9486"/>
    <n v="530.23"/>
    <s v="Cash on Delivery (COD)"/>
    <s v="Amazon (FBA)"/>
    <s v="Delivered"/>
    <s v="Rajasthan"/>
  </r>
  <r>
    <s v="IN-AMD-109518"/>
    <x v="57"/>
    <s v="Home &amp; Kitchen"/>
    <s v="Mixer Grinder 750W"/>
    <n v="2"/>
    <n v="3179.63"/>
    <n v="0.2"/>
    <x v="9487"/>
    <n v="866.5"/>
    <s v="UPI"/>
    <s v="Amazon (FBA)"/>
    <s v="Delivered"/>
    <s v="West Bengal"/>
  </r>
  <r>
    <s v="IN-AMD-109519"/>
    <x v="683"/>
    <s v="Electronics &amp; Mobiles"/>
    <s v="Laptop Backpack"/>
    <n v="1"/>
    <n v="15370.32"/>
    <n v="0.15"/>
    <x v="9488"/>
    <n v="2287.2600000000002"/>
    <s v="UPI"/>
    <s v="Amazon (FBA)"/>
    <s v="Delivered"/>
    <s v="West Bengal"/>
  </r>
  <r>
    <s v="IN-AMD-109520"/>
    <x v="447"/>
    <s v="Electronics &amp; Mobiles"/>
    <s v="Laptop Backpack"/>
    <n v="3"/>
    <n v="25517.13"/>
    <n v="0.05"/>
    <x v="9489"/>
    <n v="0"/>
    <s v="Net Banking"/>
    <s v="Merchant (FBM)"/>
    <s v="Returned"/>
    <s v="Maharashtra"/>
  </r>
  <r>
    <s v="IN-AMD-109521"/>
    <x v="791"/>
    <s v="Apparel &amp; Fashion"/>
    <s v="Printed T-Shirt"/>
    <n v="3"/>
    <n v="614.70000000000005"/>
    <n v="0.05"/>
    <x v="9490"/>
    <n v="384.42"/>
    <s v="Cash on Delivery (COD)"/>
    <s v="Amazon (FBA)"/>
    <s v="Delivered"/>
    <s v="Karnataka"/>
  </r>
  <r>
    <s v="IN-AMD-109522"/>
    <x v="390"/>
    <s v="Beauty &amp; Personal Care"/>
    <s v="Sunscreen Gel SPF 50"/>
    <n v="2"/>
    <n v="453.74"/>
    <n v="0.1"/>
    <x v="9491"/>
    <n v="126.3"/>
    <s v="Credit/Debit Card"/>
    <s v="Amazon (FBA)"/>
    <s v="Delivered"/>
    <s v="Telangana"/>
  </r>
  <r>
    <s v="IN-AMD-109523"/>
    <x v="28"/>
    <s v="Beauty &amp; Personal Care"/>
    <s v="Ayurvedic Hair Oil"/>
    <n v="1"/>
    <n v="650.97"/>
    <n v="0"/>
    <x v="9492"/>
    <n v="215.74"/>
    <s v="UPI"/>
    <s v="Amazon (FBA)"/>
    <s v="Delivered"/>
    <s v="Maharashtra"/>
  </r>
  <r>
    <s v="IN-AMD-109524"/>
    <x v="232"/>
    <s v="Pantry &amp; Groceries"/>
    <s v="Ghee 1L"/>
    <n v="2"/>
    <n v="288.27999999999997"/>
    <n v="0.1"/>
    <x v="9493"/>
    <n v="150.63999999999999"/>
    <s v="Credit/Debit Card"/>
    <s v="Merchant (FBM)"/>
    <s v="Delivered"/>
    <s v="Maharashtra"/>
  </r>
  <r>
    <s v="IN-AMD-109525"/>
    <x v="747"/>
    <s v="Beauty &amp; Personal Care"/>
    <s v="Sunscreen Gel SPF 50"/>
    <n v="2"/>
    <n v="1112.57"/>
    <n v="0.1"/>
    <x v="9494"/>
    <n v="415.15"/>
    <s v="Net Banking"/>
    <s v="Amazon (FBA)"/>
    <s v="Delivered"/>
    <s v="Uttar Pradesh"/>
  </r>
  <r>
    <s v="IN-AMD-109526"/>
    <x v="440"/>
    <s v="Home &amp; Kitchen"/>
    <s v="Induction Cooktop"/>
    <n v="4"/>
    <n v="4696.1499999999996"/>
    <n v="0.05"/>
    <x v="9495"/>
    <n v="6195.63"/>
    <s v="UPI"/>
    <s v="Amazon (FBA)"/>
    <s v="Delivered"/>
    <s v="Delhi"/>
  </r>
  <r>
    <s v="IN-AMD-109527"/>
    <x v="859"/>
    <s v="Apparel &amp; Fashion"/>
    <s v="Sports Shoes"/>
    <n v="1"/>
    <n v="2490.06"/>
    <n v="0.1"/>
    <x v="9496"/>
    <n v="587.97"/>
    <s v="Credit/Debit Card"/>
    <s v="Amazon (FBA)"/>
    <s v="Delivered"/>
    <s v="Telangana"/>
  </r>
  <r>
    <s v="IN-AMD-109528"/>
    <x v="523"/>
    <s v="Beauty &amp; Personal Care"/>
    <s v="Ayurvedic Hair Oil"/>
    <n v="1"/>
    <n v="899.75"/>
    <n v="0"/>
    <x v="9497"/>
    <n v="214.53"/>
    <s v="Cash on Delivery (COD)"/>
    <s v="Amazon (FBA)"/>
    <s v="Delivered"/>
    <s v="Karnataka"/>
  </r>
  <r>
    <s v="IN-AMD-109529"/>
    <x v="836"/>
    <s v="Home &amp; Kitchen"/>
    <s v="Stainless Steel Dinner Set"/>
    <n v="3"/>
    <n v="7156.21"/>
    <n v="0.25"/>
    <x v="9498"/>
    <n v="3869.16"/>
    <s v="Credit/Debit Card"/>
    <s v="Amazon (FBA)"/>
    <s v="Delivered"/>
    <s v="Maharashtra"/>
  </r>
  <r>
    <s v="IN-AMD-109530"/>
    <x v="294"/>
    <s v="Apparel &amp; Fashion"/>
    <s v="Sports Shoes"/>
    <n v="3"/>
    <n v="385.76"/>
    <n v="0"/>
    <x v="9499"/>
    <n v="230.35"/>
    <s v="UPI"/>
    <s v="Amazon (FBA)"/>
    <s v="Delivered"/>
    <s v="West Bengal"/>
  </r>
  <r>
    <s v="IN-AMD-109531"/>
    <x v="3"/>
    <s v="Electronics &amp; Mobiles"/>
    <s v="Power Bank 20000mAh"/>
    <n v="2"/>
    <n v="5990.25"/>
    <n v="0.05"/>
    <x v="9500"/>
    <n v="2206.1799999999998"/>
    <s v="Net Banking"/>
    <s v="Seller Flex"/>
    <s v="Delivered"/>
    <s v="West Bengal"/>
  </r>
  <r>
    <s v="IN-AMD-109532"/>
    <x v="232"/>
    <s v="Pantry &amp; Groceries"/>
    <s v="Filter Coffee Powder"/>
    <n v="4"/>
    <n v="514.52"/>
    <n v="0.25"/>
    <x v="9501"/>
    <n v="529.91999999999996"/>
    <s v="Credit/Debit Card"/>
    <s v="Seller Flex"/>
    <s v="Delivered"/>
    <s v="Delhi"/>
  </r>
  <r>
    <s v="IN-AMD-109533"/>
    <x v="650"/>
    <s v="Apparel &amp; Fashion"/>
    <s v="Saree with Unstitched Blouse"/>
    <n v="4"/>
    <n v="423.91"/>
    <n v="0.05"/>
    <x v="9502"/>
    <n v="516.33000000000004"/>
    <s v="Net Banking"/>
    <s v="Amazon (FBA)"/>
    <s v="Delivered"/>
    <s v="Gujarat"/>
  </r>
  <r>
    <s v="IN-AMD-109534"/>
    <x v="685"/>
    <s v="Apparel &amp; Fashion"/>
    <s v="Saree with Unstitched Blouse"/>
    <n v="4"/>
    <n v="1976.54"/>
    <n v="0.2"/>
    <x v="9503"/>
    <n v="1171.0999999999999"/>
    <s v="Credit/Debit Card"/>
    <s v="Amazon (FBA)"/>
    <s v="Delivered"/>
    <s v="Karnataka"/>
  </r>
  <r>
    <s v="IN-AMD-109535"/>
    <x v="761"/>
    <s v="Home &amp; Kitchen"/>
    <s v="Water Purifier"/>
    <n v="2"/>
    <n v="2174.62"/>
    <n v="0"/>
    <x v="9504"/>
    <n v="1449.86"/>
    <s v="UPI"/>
    <s v="Amazon (FBA)"/>
    <s v="Delivered"/>
    <s v="Delhi"/>
  </r>
  <r>
    <s v="IN-AMD-109536"/>
    <x v="443"/>
    <s v="Home &amp; Kitchen"/>
    <s v="Induction Cooktop"/>
    <n v="3"/>
    <n v="1410.93"/>
    <n v="0"/>
    <x v="9505"/>
    <n v="587.5"/>
    <s v="Net Banking"/>
    <s v="Amazon (FBA)"/>
    <s v="Delivered"/>
    <s v="Karnataka"/>
  </r>
  <r>
    <s v="IN-AMD-109537"/>
    <x v="606"/>
    <s v="Electronics &amp; Mobiles"/>
    <s v="Laptop Backpack"/>
    <n v="1"/>
    <n v="5590.6"/>
    <n v="0"/>
    <x v="9506"/>
    <n v="1040.99"/>
    <s v="Net Banking"/>
    <s v="Merchant (FBM)"/>
    <s v="Delivered"/>
    <s v="Maharashtra"/>
  </r>
  <r>
    <s v="IN-AMD-109538"/>
    <x v="143"/>
    <s v="Beauty &amp; Personal Care"/>
    <s v="Matte Lipstick"/>
    <n v="2"/>
    <n v="1079.54"/>
    <n v="0.25"/>
    <x v="9507"/>
    <n v="535.72"/>
    <s v="UPI"/>
    <s v="Seller Flex"/>
    <s v="Shipped"/>
    <s v="Uttar Pradesh"/>
  </r>
  <r>
    <s v="IN-AMD-109539"/>
    <x v="569"/>
    <s v="Electronics &amp; Mobiles"/>
    <s v="Power Bank 20000mAh"/>
    <n v="4"/>
    <n v="29807.26"/>
    <n v="0"/>
    <x v="9508"/>
    <n v="16001.32"/>
    <s v="UPI"/>
    <s v="Amazon (FBA)"/>
    <s v="Delivered"/>
    <s v="Uttar Pradesh"/>
  </r>
  <r>
    <s v="IN-AMD-109540"/>
    <x v="840"/>
    <s v="Electronics &amp; Mobiles"/>
    <s v="Power Bank 20000mAh"/>
    <n v="4"/>
    <n v="6364.98"/>
    <n v="0.1"/>
    <x v="9509"/>
    <n v="0"/>
    <s v="Amazon Pay Later"/>
    <s v="Merchant (FBM)"/>
    <s v="Cancelled"/>
    <s v="Delhi"/>
  </r>
  <r>
    <s v="IN-AMD-109541"/>
    <x v="847"/>
    <s v="Apparel &amp; Fashion"/>
    <s v="Saree with Unstitched Blouse"/>
    <n v="2"/>
    <n v="2695.9"/>
    <n v="0.05"/>
    <x v="9510"/>
    <n v="1033.23"/>
    <s v="UPI"/>
    <s v="Amazon (FBA)"/>
    <s v="Delivered"/>
    <s v="Gujarat"/>
  </r>
  <r>
    <s v="IN-AMD-109542"/>
    <x v="306"/>
    <s v="Home &amp; Kitchen"/>
    <s v="Mixer Grinder 750W"/>
    <n v="4"/>
    <n v="4941.05"/>
    <n v="0.2"/>
    <x v="9511"/>
    <n v="2552.59"/>
    <s v="Amazon Pay Later"/>
    <s v="Amazon (FBA)"/>
    <s v="Delivered"/>
    <s v="Tamil Nadu"/>
  </r>
  <r>
    <s v="IN-AMD-109543"/>
    <x v="143"/>
    <s v="Pantry &amp; Groceries"/>
    <s v="Ghee 1L"/>
    <n v="1"/>
    <n v="1012.47"/>
    <n v="0"/>
    <x v="9512"/>
    <n v="0"/>
    <s v="UPI"/>
    <s v="Amazon (FBA)"/>
    <s v="Cancelled"/>
    <s v="Delhi"/>
  </r>
  <r>
    <s v="IN-AMD-109544"/>
    <x v="915"/>
    <s v="Beauty &amp; Personal Care"/>
    <s v="Ayurvedic Hair Oil"/>
    <n v="2"/>
    <n v="203.73"/>
    <n v="0"/>
    <x v="9513"/>
    <n v="87.68"/>
    <s v="UPI"/>
    <s v="Amazon (FBA)"/>
    <s v="Delivered"/>
    <s v="Telangana"/>
  </r>
  <r>
    <s v="IN-AMD-109545"/>
    <x v="127"/>
    <s v="Pantry &amp; Groceries"/>
    <s v="Basmati Rice 5kg"/>
    <n v="1"/>
    <n v="602.84"/>
    <n v="0.15"/>
    <x v="9514"/>
    <n v="144.12"/>
    <s v="UPI"/>
    <s v="Amazon (FBA)"/>
    <s v="Delivered"/>
    <s v="Maharashtra"/>
  </r>
  <r>
    <s v="IN-AMD-109546"/>
    <x v="846"/>
    <s v="Electronics &amp; Mobiles"/>
    <s v="5G Smartphone"/>
    <n v="3"/>
    <n v="17607.560000000001"/>
    <n v="0.1"/>
    <x v="9515"/>
    <n v="12769.72"/>
    <s v="UPI"/>
    <s v="Amazon (FBA)"/>
    <s v="Delivered"/>
    <s v="Karnataka"/>
  </r>
  <r>
    <s v="IN-AMD-109547"/>
    <x v="156"/>
    <s v="Electronics &amp; Mobiles"/>
    <s v="Laptop Backpack"/>
    <n v="4"/>
    <n v="983.05"/>
    <n v="0.05"/>
    <x v="9516"/>
    <n v="722.79"/>
    <s v="Credit/Debit Card"/>
    <s v="Amazon (FBA)"/>
    <s v="Delivered"/>
    <s v="West Bengal"/>
  </r>
  <r>
    <s v="IN-AMD-109548"/>
    <x v="674"/>
    <s v="Home &amp; Kitchen"/>
    <s v="Cotton Bedsheet Double"/>
    <n v="4"/>
    <n v="2406.84"/>
    <n v="0.05"/>
    <x v="9517"/>
    <n v="1995.85"/>
    <s v="UPI"/>
    <s v="Amazon (FBA)"/>
    <s v="Delivered"/>
    <s v="Maharashtra"/>
  </r>
  <r>
    <s v="IN-AMD-109549"/>
    <x v="576"/>
    <s v="Electronics &amp; Mobiles"/>
    <s v="5G Smartphone"/>
    <n v="3"/>
    <n v="14743.23"/>
    <n v="0.2"/>
    <x v="9518"/>
    <n v="6321.44"/>
    <s v="Credit/Debit Card"/>
    <s v="Amazon (FBA)"/>
    <s v="Delivered"/>
    <s v="West Bengal"/>
  </r>
  <r>
    <s v="IN-AMD-109550"/>
    <x v="148"/>
    <s v="Beauty &amp; Personal Care"/>
    <s v="Ayurvedic Hair Oil"/>
    <n v="3"/>
    <n v="383"/>
    <n v="0"/>
    <x v="9519"/>
    <n v="245.49"/>
    <s v="UPI"/>
    <s v="Amazon (FBA)"/>
    <s v="Shipped"/>
    <s v="Uttar Pradesh"/>
  </r>
  <r>
    <s v="IN-AMD-109551"/>
    <x v="64"/>
    <s v="Home &amp; Kitchen"/>
    <s v="Mixer Grinder 750W"/>
    <n v="3"/>
    <n v="7143.29"/>
    <n v="0"/>
    <x v="9520"/>
    <n v="3527.5"/>
    <s v="Amazon Pay Later"/>
    <s v="Merchant (FBM)"/>
    <s v="Delivered"/>
    <s v="West Bengal"/>
  </r>
  <r>
    <s v="IN-AMD-109552"/>
    <x v="781"/>
    <s v="Pantry &amp; Groceries"/>
    <s v="Filter Coffee Powder"/>
    <n v="4"/>
    <n v="1199.06"/>
    <n v="0"/>
    <x v="9521"/>
    <n v="1412.99"/>
    <s v="UPI"/>
    <s v="Amazon (FBA)"/>
    <s v="Delivered"/>
    <s v="Maharashtra"/>
  </r>
  <r>
    <s v="IN-AMD-109553"/>
    <x v="291"/>
    <s v="Electronics &amp; Mobiles"/>
    <s v="Power Bank 20000mAh"/>
    <n v="3"/>
    <n v="13143.94"/>
    <n v="0"/>
    <x v="9522"/>
    <n v="8258.08"/>
    <s v="Amazon Pay Later"/>
    <s v="Amazon (FBA)"/>
    <s v="Delivered"/>
    <s v="Telangana"/>
  </r>
  <r>
    <s v="IN-AMD-109554"/>
    <x v="26"/>
    <s v="Apparel &amp; Fashion"/>
    <s v="Saree with Unstitched Blouse"/>
    <n v="2"/>
    <n v="2769.09"/>
    <n v="0.2"/>
    <x v="9523"/>
    <n v="893.2"/>
    <s v="Credit/Debit Card"/>
    <s v="Amazon (FBA)"/>
    <s v="Delivered"/>
    <s v="West Bengal"/>
  </r>
  <r>
    <s v="IN-AMD-109555"/>
    <x v="795"/>
    <s v="Apparel &amp; Fashion"/>
    <s v="Printed T-Shirt"/>
    <n v="3"/>
    <n v="2708.71"/>
    <n v="0.15"/>
    <x v="9524"/>
    <n v="1821.49"/>
    <s v="UPI"/>
    <s v="Amazon (FBA)"/>
    <s v="Delivered"/>
    <s v="Maharashtra"/>
  </r>
  <r>
    <s v="IN-AMD-109556"/>
    <x v="599"/>
    <s v="Electronics &amp; Mobiles"/>
    <s v="5G Smartphone"/>
    <n v="2"/>
    <n v="27949.11"/>
    <n v="0"/>
    <x v="9525"/>
    <n v="10084.98"/>
    <s v="UPI"/>
    <s v="Amazon (FBA)"/>
    <s v="Delivered"/>
    <s v="Telangana"/>
  </r>
  <r>
    <s v="IN-AMD-109557"/>
    <x v="923"/>
    <s v="Home &amp; Kitchen"/>
    <s v="Stainless Steel Dinner Set"/>
    <n v="2"/>
    <n v="6638.15"/>
    <n v="0.15"/>
    <x v="9526"/>
    <n v="2425.6999999999998"/>
    <s v="UPI"/>
    <s v="Amazon (FBA)"/>
    <s v="Delivered"/>
    <s v="Tamil Nadu"/>
  </r>
  <r>
    <s v="IN-AMD-109558"/>
    <x v="639"/>
    <s v="Apparel &amp; Fashion"/>
    <s v="Saree with Unstitched Blouse"/>
    <n v="1"/>
    <n v="793.14"/>
    <n v="0.1"/>
    <x v="9527"/>
    <n v="99.57"/>
    <s v="Credit/Debit Card"/>
    <s v="Amazon (FBA)"/>
    <s v="Delivered"/>
    <s v="Maharashtra"/>
  </r>
  <r>
    <s v="IN-AMD-109559"/>
    <x v="933"/>
    <s v="Apparel &amp; Fashion"/>
    <s v="Printed T-Shirt"/>
    <n v="2"/>
    <n v="2288.11"/>
    <n v="0.05"/>
    <x v="9528"/>
    <n v="659.43"/>
    <s v="UPI"/>
    <s v="Seller Flex"/>
    <s v="Delivered"/>
    <s v="Uttar Pradesh"/>
  </r>
  <r>
    <s v="IN-AMD-109560"/>
    <x v="457"/>
    <s v="Apparel &amp; Fashion"/>
    <s v="Men Denim Jeans"/>
    <n v="2"/>
    <n v="2347.2399999999998"/>
    <n v="0"/>
    <x v="9529"/>
    <n v="1127.68"/>
    <s v="UPI"/>
    <s v="Seller Flex"/>
    <s v="Shipped"/>
    <s v="Karnataka"/>
  </r>
  <r>
    <s v="IN-AMD-109561"/>
    <x v="427"/>
    <s v="Electronics &amp; Mobiles"/>
    <s v="Wireless Earbuds"/>
    <n v="3"/>
    <n v="9853.1"/>
    <n v="0.1"/>
    <x v="9530"/>
    <n v="9301.35"/>
    <s v="UPI"/>
    <s v="Amazon (FBA)"/>
    <s v="Delivered"/>
    <s v="Rajasthan"/>
  </r>
  <r>
    <s v="IN-AMD-109562"/>
    <x v="535"/>
    <s v="Apparel &amp; Fashion"/>
    <s v="Printed T-Shirt"/>
    <n v="4"/>
    <n v="2760.4"/>
    <n v="0.15"/>
    <x v="9531"/>
    <n v="2332.29"/>
    <s v="Credit/Debit Card"/>
    <s v="Amazon (FBA)"/>
    <s v="Shipped"/>
    <s v="Rajasthan"/>
  </r>
  <r>
    <s v="IN-AMD-109563"/>
    <x v="415"/>
    <s v="Apparel &amp; Fashion"/>
    <s v="Men Denim Jeans"/>
    <n v="3"/>
    <n v="373.28"/>
    <n v="0.05"/>
    <x v="9532"/>
    <n v="239.41"/>
    <s v="UPI"/>
    <s v="Merchant (FBM)"/>
    <s v="Delivered"/>
    <s v="Maharashtra"/>
  </r>
  <r>
    <s v="IN-AMD-109564"/>
    <x v="268"/>
    <s v="Electronics &amp; Mobiles"/>
    <s v="Laptop Backpack"/>
    <n v="1"/>
    <n v="9534.9"/>
    <n v="0.05"/>
    <x v="9533"/>
    <n v="1570.07"/>
    <s v="Cash on Delivery (COD)"/>
    <s v="Amazon (FBA)"/>
    <s v="Shipped"/>
    <s v="Maharashtra"/>
  </r>
  <r>
    <s v="IN-AMD-109565"/>
    <x v="47"/>
    <s v="Apparel &amp; Fashion"/>
    <s v="Men Denim Jeans"/>
    <n v="1"/>
    <n v="406.92"/>
    <n v="0.15"/>
    <x v="9534"/>
    <n v="70.739999999999995"/>
    <s v="UPI"/>
    <s v="Seller Flex"/>
    <s v="Delivered"/>
    <s v="Tamil Nadu"/>
  </r>
  <r>
    <s v="IN-AMD-109566"/>
    <x v="359"/>
    <s v="Electronics &amp; Mobiles"/>
    <s v="Laptop Backpack"/>
    <n v="4"/>
    <n v="20647.650000000001"/>
    <n v="0"/>
    <x v="9535"/>
    <n v="24980.53"/>
    <s v="UPI"/>
    <s v="Amazon (FBA)"/>
    <s v="Delivered"/>
    <s v="Uttar Pradesh"/>
  </r>
  <r>
    <s v="IN-AMD-109567"/>
    <x v="325"/>
    <s v="Apparel &amp; Fashion"/>
    <s v="Men Denim Jeans"/>
    <n v="2"/>
    <n v="1442.21"/>
    <n v="0"/>
    <x v="9536"/>
    <n v="653.52"/>
    <s v="Net Banking"/>
    <s v="Seller Flex"/>
    <s v="Delivered"/>
    <s v="Uttar Pradesh"/>
  </r>
  <r>
    <s v="IN-AMD-109568"/>
    <x v="161"/>
    <s v="Electronics &amp; Mobiles"/>
    <s v="Smartwatch"/>
    <n v="1"/>
    <n v="21503.040000000001"/>
    <n v="0.1"/>
    <x v="9537"/>
    <n v="5388.05"/>
    <s v="UPI"/>
    <s v="Amazon (FBA)"/>
    <s v="Delivered"/>
    <s v="Telangana"/>
  </r>
  <r>
    <s v="IN-AMD-109569"/>
    <x v="144"/>
    <s v="Apparel &amp; Fashion"/>
    <s v="Saree with Unstitched Blouse"/>
    <n v="4"/>
    <n v="2381.08"/>
    <n v="0.1"/>
    <x v="9538"/>
    <n v="0"/>
    <s v="Net Banking"/>
    <s v="Seller Flex"/>
    <s v="Returned"/>
    <s v="Maharashtra"/>
  </r>
  <r>
    <s v="IN-AMD-109570"/>
    <x v="166"/>
    <s v="Home &amp; Kitchen"/>
    <s v="Mixer Grinder 750W"/>
    <n v="3"/>
    <n v="6461.67"/>
    <n v="0.2"/>
    <x v="9539"/>
    <n v="2567.12"/>
    <s v="Net Banking"/>
    <s v="Amazon (FBA)"/>
    <s v="Delivered"/>
    <s v="Karnataka"/>
  </r>
  <r>
    <s v="IN-AMD-109571"/>
    <x v="340"/>
    <s v="Home &amp; Kitchen"/>
    <s v="Water Purifier"/>
    <n v="3"/>
    <n v="2626.93"/>
    <n v="0.05"/>
    <x v="9540"/>
    <n v="1811.87"/>
    <s v="Net Banking"/>
    <s v="Amazon (FBA)"/>
    <s v="Delivered"/>
    <s v="Tamil Nadu"/>
  </r>
  <r>
    <s v="IN-AMD-109572"/>
    <x v="891"/>
    <s v="Beauty &amp; Personal Care"/>
    <s v="Sunscreen Gel SPF 50"/>
    <n v="3"/>
    <n v="828.79"/>
    <n v="0"/>
    <x v="9541"/>
    <n v="0"/>
    <s v="UPI"/>
    <s v="Amazon (FBA)"/>
    <s v="Returned"/>
    <s v="Maharashtra"/>
  </r>
  <r>
    <s v="IN-AMD-109573"/>
    <x v="475"/>
    <s v="Apparel &amp; Fashion"/>
    <s v="Cotton Kurta Set"/>
    <n v="2"/>
    <n v="1456.21"/>
    <n v="0.05"/>
    <x v="9542"/>
    <n v="402.94"/>
    <s v="Credit/Debit Card"/>
    <s v="Amazon (FBA)"/>
    <s v="Delivered"/>
    <s v="West Bengal"/>
  </r>
  <r>
    <s v="IN-AMD-109574"/>
    <x v="818"/>
    <s v="Apparel &amp; Fashion"/>
    <s v="Men Denim Jeans"/>
    <n v="2"/>
    <n v="2512.27"/>
    <n v="0.05"/>
    <x v="9543"/>
    <n v="950.83"/>
    <s v="UPI"/>
    <s v="Amazon (FBA)"/>
    <s v="Delivered"/>
    <s v="West Bengal"/>
  </r>
  <r>
    <s v="IN-AMD-109575"/>
    <x v="86"/>
    <s v="Beauty &amp; Personal Care"/>
    <s v="Ubtan Face Wash"/>
    <n v="4"/>
    <n v="705.89"/>
    <n v="0.2"/>
    <x v="9544"/>
    <n v="485.88"/>
    <s v="Amazon Pay Later"/>
    <s v="Amazon (FBA)"/>
    <s v="Delivered"/>
    <s v="Telangana"/>
  </r>
  <r>
    <s v="IN-AMD-109576"/>
    <x v="612"/>
    <s v="Apparel &amp; Fashion"/>
    <s v="Cotton Kurta Set"/>
    <n v="1"/>
    <n v="2154.7199999999998"/>
    <n v="0.2"/>
    <x v="9545"/>
    <n v="498"/>
    <s v="Cash on Delivery (COD)"/>
    <s v="Amazon (FBA)"/>
    <s v="Delivered"/>
    <s v="Delhi"/>
  </r>
  <r>
    <s v="IN-AMD-109577"/>
    <x v="660"/>
    <s v="Home &amp; Kitchen"/>
    <s v="Cotton Bedsheet Double"/>
    <n v="3"/>
    <n v="5221.17"/>
    <n v="0.05"/>
    <x v="9546"/>
    <n v="3231.01"/>
    <s v="Cash on Delivery (COD)"/>
    <s v="Amazon (FBA)"/>
    <s v="Delivered"/>
    <s v="Uttar Pradesh"/>
  </r>
  <r>
    <s v="IN-AMD-109578"/>
    <x v="659"/>
    <s v="Apparel &amp; Fashion"/>
    <s v="Cotton Kurta Set"/>
    <n v="2"/>
    <n v="1211.4100000000001"/>
    <n v="0.05"/>
    <x v="9547"/>
    <n v="762.53"/>
    <s v="UPI"/>
    <s v="Amazon (FBA)"/>
    <s v="Delivered"/>
    <s v="Maharashtra"/>
  </r>
  <r>
    <s v="IN-AMD-109579"/>
    <x v="550"/>
    <s v="Apparel &amp; Fashion"/>
    <s v="Cotton Kurta Set"/>
    <n v="2"/>
    <n v="2882.9"/>
    <n v="0.05"/>
    <x v="9548"/>
    <n v="1457.46"/>
    <s v="UPI"/>
    <s v="Merchant (FBM)"/>
    <s v="Delivered"/>
    <s v="Uttar Pradesh"/>
  </r>
  <r>
    <s v="IN-AMD-109580"/>
    <x v="630"/>
    <s v="Beauty &amp; Personal Care"/>
    <s v="Matte Lipstick"/>
    <n v="1"/>
    <n v="1456.4"/>
    <n v="0.15"/>
    <x v="9549"/>
    <n v="398.89"/>
    <s v="Credit/Debit Card"/>
    <s v="Amazon (FBA)"/>
    <s v="Delivered"/>
    <s v="Maharashtra"/>
  </r>
  <r>
    <s v="IN-AMD-109581"/>
    <x v="965"/>
    <s v="Electronics &amp; Mobiles"/>
    <s v="Power Bank 20000mAh"/>
    <n v="3"/>
    <n v="15126.86"/>
    <n v="0.1"/>
    <x v="9550"/>
    <n v="6761.62"/>
    <s v="UPI"/>
    <s v="Amazon (FBA)"/>
    <s v="Delivered"/>
    <s v="Karnataka"/>
  </r>
  <r>
    <s v="IN-AMD-109582"/>
    <x v="507"/>
    <s v="Apparel &amp; Fashion"/>
    <s v="Sports Shoes"/>
    <n v="3"/>
    <n v="1793.44"/>
    <n v="0"/>
    <x v="9551"/>
    <n v="1662.44"/>
    <s v="UPI"/>
    <s v="Amazon (FBA)"/>
    <s v="Delivered"/>
    <s v="Delhi"/>
  </r>
  <r>
    <s v="IN-AMD-109583"/>
    <x v="235"/>
    <s v="Electronics &amp; Mobiles"/>
    <s v="Laptop Backpack"/>
    <n v="1"/>
    <n v="25403.99"/>
    <n v="0.15"/>
    <x v="9552"/>
    <n v="3006.19"/>
    <s v="Credit/Debit Card"/>
    <s v="Merchant (FBM)"/>
    <s v="Delivered"/>
    <s v="Uttar Pradesh"/>
  </r>
  <r>
    <s v="IN-AMD-109584"/>
    <x v="476"/>
    <s v="Apparel &amp; Fashion"/>
    <s v="Sports Shoes"/>
    <n v="4"/>
    <n v="1525.7"/>
    <n v="0.2"/>
    <x v="9553"/>
    <n v="1406.28"/>
    <s v="Cash on Delivery (COD)"/>
    <s v="Amazon (FBA)"/>
    <s v="Delivered"/>
    <s v="Karnataka"/>
  </r>
  <r>
    <s v="IN-AMD-109585"/>
    <x v="80"/>
    <s v="Electronics &amp; Mobiles"/>
    <s v="Laptop Backpack"/>
    <n v="4"/>
    <n v="4327.3900000000003"/>
    <n v="0.15"/>
    <x v="9554"/>
    <n v="2891.64"/>
    <s v="Credit/Debit Card"/>
    <s v="Amazon (FBA)"/>
    <s v="Delivered"/>
    <s v="Maharashtra"/>
  </r>
  <r>
    <s v="IN-AMD-109586"/>
    <x v="578"/>
    <s v="Home &amp; Kitchen"/>
    <s v="Mixer Grinder 750W"/>
    <n v="1"/>
    <n v="6353.25"/>
    <n v="0"/>
    <x v="9555"/>
    <n v="0"/>
    <s v="UPI"/>
    <s v="Amazon (FBA)"/>
    <s v="Returned"/>
    <s v="Tamil Nadu"/>
  </r>
  <r>
    <s v="IN-AMD-109587"/>
    <x v="818"/>
    <s v="Beauty &amp; Personal Care"/>
    <s v="Electric Trimmer"/>
    <n v="1"/>
    <n v="308.3"/>
    <n v="0.15"/>
    <x v="9556"/>
    <n v="71.28"/>
    <s v="UPI"/>
    <s v="Amazon (FBA)"/>
    <s v="Delivered"/>
    <s v="Telangana"/>
  </r>
  <r>
    <s v="IN-AMD-109588"/>
    <x v="406"/>
    <s v="Beauty &amp; Personal Care"/>
    <s v="Ayurvedic Hair Oil"/>
    <n v="4"/>
    <n v="206.99"/>
    <n v="0.25"/>
    <x v="9557"/>
    <n v="84.29"/>
    <s v="Cash on Delivery (COD)"/>
    <s v="Amazon (FBA)"/>
    <s v="Delivered"/>
    <s v="Delhi"/>
  </r>
  <r>
    <s v="IN-AMD-109589"/>
    <x v="132"/>
    <s v="Apparel &amp; Fashion"/>
    <s v="Sports Shoes"/>
    <n v="1"/>
    <n v="2669.08"/>
    <n v="0.1"/>
    <x v="9558"/>
    <n v="814.9"/>
    <s v="Cash on Delivery (COD)"/>
    <s v="Amazon (FBA)"/>
    <s v="Delivered"/>
    <s v="Gujarat"/>
  </r>
  <r>
    <s v="IN-AMD-109590"/>
    <x v="721"/>
    <s v="Pantry &amp; Groceries"/>
    <s v="Assorted Dry Fruits 500g"/>
    <n v="3"/>
    <n v="594.52"/>
    <n v="0"/>
    <x v="9559"/>
    <n v="309.70999999999998"/>
    <s v="Net Banking"/>
    <s v="Amazon (FBA)"/>
    <s v="Delivered"/>
    <s v="Kerala"/>
  </r>
  <r>
    <s v="IN-AMD-109591"/>
    <x v="885"/>
    <s v="Home &amp; Kitchen"/>
    <s v="Mixer Grinder 750W"/>
    <n v="4"/>
    <n v="7670.08"/>
    <n v="0"/>
    <x v="9560"/>
    <n v="0"/>
    <s v="UPI"/>
    <s v="Seller Flex"/>
    <s v="Returned"/>
    <s v="Telangana"/>
  </r>
  <r>
    <s v="IN-AMD-109592"/>
    <x v="847"/>
    <s v="Apparel &amp; Fashion"/>
    <s v="Saree with Unstitched Blouse"/>
    <n v="4"/>
    <n v="1517.22"/>
    <n v="0.05"/>
    <x v="9561"/>
    <n v="1592.37"/>
    <s v="Credit/Debit Card"/>
    <s v="Amazon (FBA)"/>
    <s v="Shipped"/>
    <s v="West Bengal"/>
  </r>
  <r>
    <s v="IN-AMD-109593"/>
    <x v="439"/>
    <s v="Beauty &amp; Personal Care"/>
    <s v="Electric Trimmer"/>
    <n v="4"/>
    <n v="1059.54"/>
    <n v="0.05"/>
    <x v="9562"/>
    <n v="860.78"/>
    <s v="UPI"/>
    <s v="Amazon (FBA)"/>
    <s v="Delivered"/>
    <s v="Tamil Nadu"/>
  </r>
  <r>
    <s v="IN-AMD-109594"/>
    <x v="575"/>
    <s v="Home &amp; Kitchen"/>
    <s v="Induction Cooktop"/>
    <n v="3"/>
    <n v="3430.91"/>
    <n v="0.2"/>
    <x v="9563"/>
    <n v="2352.3000000000002"/>
    <s v="Cash on Delivery (COD)"/>
    <s v="Merchant (FBM)"/>
    <s v="Delivered"/>
    <s v="Tamil Nadu"/>
  </r>
  <r>
    <s v="IN-AMD-109595"/>
    <x v="560"/>
    <s v="Home &amp; Kitchen"/>
    <s v="Cotton Bedsheet Double"/>
    <n v="1"/>
    <n v="2726.01"/>
    <n v="0.1"/>
    <x v="9564"/>
    <n v="496.47"/>
    <s v="Credit/Debit Card"/>
    <s v="Amazon (FBA)"/>
    <s v="Delivered"/>
    <s v="Maharashtra"/>
  </r>
  <r>
    <s v="IN-AMD-109596"/>
    <x v="291"/>
    <s v="Electronics &amp; Mobiles"/>
    <s v="Laptop Backpack"/>
    <n v="2"/>
    <n v="15343.86"/>
    <n v="0"/>
    <x v="9565"/>
    <n v="8392.7900000000009"/>
    <s v="Cash on Delivery (COD)"/>
    <s v="Amazon (FBA)"/>
    <s v="Shipped"/>
    <s v="Tamil Nadu"/>
  </r>
  <r>
    <s v="IN-AMD-109597"/>
    <x v="58"/>
    <s v="Apparel &amp; Fashion"/>
    <s v="Printed T-Shirt"/>
    <n v="2"/>
    <n v="1146.22"/>
    <n v="0.1"/>
    <x v="9566"/>
    <n v="249.15"/>
    <s v="UPI"/>
    <s v="Amazon (FBA)"/>
    <s v="Delivered"/>
    <s v="Tamil Nadu"/>
  </r>
  <r>
    <s v="IN-AMD-109598"/>
    <x v="83"/>
    <s v="Beauty &amp; Personal Care"/>
    <s v="Matte Lipstick"/>
    <n v="3"/>
    <n v="1313.53"/>
    <n v="0"/>
    <x v="9567"/>
    <n v="1341.11"/>
    <s v="UPI"/>
    <s v="Amazon (FBA)"/>
    <s v="Delivered"/>
    <s v="Tamil Nadu"/>
  </r>
  <r>
    <s v="IN-AMD-109599"/>
    <x v="645"/>
    <s v="Apparel &amp; Fashion"/>
    <s v="Men Denim Jeans"/>
    <n v="3"/>
    <n v="1883.45"/>
    <n v="0"/>
    <x v="9568"/>
    <n v="872.31"/>
    <s v="UPI"/>
    <s v="Amazon (FBA)"/>
    <s v="Delivered"/>
    <s v="Karnataka"/>
  </r>
  <r>
    <s v="IN-AMD-109600"/>
    <x v="456"/>
    <s v="Home &amp; Kitchen"/>
    <s v="Cotton Bedsheet Double"/>
    <n v="1"/>
    <n v="6159.06"/>
    <n v="0.15"/>
    <x v="9569"/>
    <n v="1249.29"/>
    <s v="UPI"/>
    <s v="Amazon (FBA)"/>
    <s v="Delivered"/>
    <s v="Delhi"/>
  </r>
  <r>
    <s v="IN-AMD-109601"/>
    <x v="930"/>
    <s v="Home &amp; Kitchen"/>
    <s v="Water Purifier"/>
    <n v="2"/>
    <n v="5727.25"/>
    <n v="0"/>
    <x v="9570"/>
    <n v="2068.5500000000002"/>
    <s v="Cash on Delivery (COD)"/>
    <s v="Amazon (FBA)"/>
    <s v="Delivered"/>
    <s v="Kerala"/>
  </r>
  <r>
    <s v="IN-AMD-109602"/>
    <x v="414"/>
    <s v="Beauty &amp; Personal Care"/>
    <s v="Sunscreen Gel SPF 50"/>
    <n v="4"/>
    <n v="1128.07"/>
    <n v="0"/>
    <x v="9571"/>
    <n v="936.77"/>
    <s v="UPI"/>
    <s v="Amazon (FBA)"/>
    <s v="Delivered"/>
    <s v="Gujarat"/>
  </r>
  <r>
    <s v="IN-AMD-109603"/>
    <x v="21"/>
    <s v="Electronics &amp; Mobiles"/>
    <s v="Wireless Earbuds"/>
    <n v="3"/>
    <n v="21774.29"/>
    <n v="0.05"/>
    <x v="9572"/>
    <n v="12200.6"/>
    <s v="Cash on Delivery (COD)"/>
    <s v="Amazon (FBA)"/>
    <s v="Delivered"/>
    <s v="Delhi"/>
  </r>
  <r>
    <s v="IN-AMD-109604"/>
    <x v="586"/>
    <s v="Home &amp; Kitchen"/>
    <s v="Cotton Bedsheet Double"/>
    <n v="2"/>
    <n v="1915.4"/>
    <n v="0.1"/>
    <x v="9573"/>
    <n v="1191.93"/>
    <s v="Cash on Delivery (COD)"/>
    <s v="Amazon (FBA)"/>
    <s v="Delivered"/>
    <s v="Delhi"/>
  </r>
  <r>
    <s v="IN-AMD-109605"/>
    <x v="457"/>
    <s v="Electronics &amp; Mobiles"/>
    <s v="5G Smartphone"/>
    <n v="4"/>
    <n v="1685.79"/>
    <n v="0.15"/>
    <x v="9574"/>
    <n v="860.98"/>
    <s v="Credit/Debit Card"/>
    <s v="Amazon (FBA)"/>
    <s v="Delivered"/>
    <s v="West Bengal"/>
  </r>
  <r>
    <s v="IN-AMD-109606"/>
    <x v="519"/>
    <s v="Home &amp; Kitchen"/>
    <s v="Cotton Bedsheet Double"/>
    <n v="4"/>
    <n v="4362.51"/>
    <n v="0.05"/>
    <x v="9575"/>
    <n v="2559.02"/>
    <s v="Amazon Pay Later"/>
    <s v="Amazon (FBA)"/>
    <s v="Delivered"/>
    <s v="Delhi"/>
  </r>
  <r>
    <s v="IN-AMD-109607"/>
    <x v="677"/>
    <s v="Home &amp; Kitchen"/>
    <s v="Water Purifier"/>
    <n v="1"/>
    <n v="7864.21"/>
    <n v="0.05"/>
    <x v="9576"/>
    <n v="2566.04"/>
    <s v="UPI"/>
    <s v="Amazon (FBA)"/>
    <s v="Delivered"/>
    <s v="Uttar Pradesh"/>
  </r>
  <r>
    <s v="IN-AMD-109608"/>
    <x v="310"/>
    <s v="Electronics &amp; Mobiles"/>
    <s v="Laptop Backpack"/>
    <n v="3"/>
    <n v="3163.25"/>
    <n v="0.1"/>
    <x v="9577"/>
    <n v="1284.44"/>
    <s v="UPI"/>
    <s v="Amazon (FBA)"/>
    <s v="Delivered"/>
    <s v="Gujarat"/>
  </r>
  <r>
    <s v="IN-AMD-109609"/>
    <x v="582"/>
    <s v="Home &amp; Kitchen"/>
    <s v="Induction Cooktop"/>
    <n v="4"/>
    <n v="788.41"/>
    <n v="0"/>
    <x v="9578"/>
    <n v="440.8"/>
    <s v="Amazon Pay Later"/>
    <s v="Seller Flex"/>
    <s v="Delivered"/>
    <s v="Karnataka"/>
  </r>
  <r>
    <s v="IN-AMD-109610"/>
    <x v="551"/>
    <s v="Apparel &amp; Fashion"/>
    <s v="Men Denim Jeans"/>
    <n v="3"/>
    <n v="1477.45"/>
    <n v="0"/>
    <x v="9579"/>
    <n v="1049.21"/>
    <s v="UPI"/>
    <s v="Amazon (FBA)"/>
    <s v="Delivered"/>
    <s v="Telangana"/>
  </r>
  <r>
    <s v="IN-AMD-109611"/>
    <x v="89"/>
    <s v="Electronics &amp; Mobiles"/>
    <s v="Laptop Backpack"/>
    <n v="2"/>
    <n v="32047.360000000001"/>
    <n v="0.05"/>
    <x v="9580"/>
    <n v="10161.99"/>
    <s v="Net Banking"/>
    <s v="Amazon (FBA)"/>
    <s v="Delivered"/>
    <s v="Rajasthan"/>
  </r>
  <r>
    <s v="IN-AMD-109612"/>
    <x v="804"/>
    <s v="Apparel &amp; Fashion"/>
    <s v="Men Denim Jeans"/>
    <n v="2"/>
    <n v="1085.19"/>
    <n v="0"/>
    <x v="9581"/>
    <n v="366.84"/>
    <s v="Net Banking"/>
    <s v="Amazon (FBA)"/>
    <s v="Delivered"/>
    <s v="Maharashtra"/>
  </r>
  <r>
    <s v="IN-AMD-109613"/>
    <x v="32"/>
    <s v="Electronics &amp; Mobiles"/>
    <s v="Wireless Earbuds"/>
    <n v="3"/>
    <n v="11687.93"/>
    <n v="0.05"/>
    <x v="9582"/>
    <n v="10275.17"/>
    <s v="Credit/Debit Card"/>
    <s v="Amazon (FBA)"/>
    <s v="Shipped"/>
    <s v="Maharashtra"/>
  </r>
  <r>
    <s v="IN-AMD-109614"/>
    <x v="35"/>
    <s v="Apparel &amp; Fashion"/>
    <s v="Sports Shoes"/>
    <n v="4"/>
    <n v="1088.6400000000001"/>
    <n v="0.1"/>
    <x v="9583"/>
    <n v="683.07"/>
    <s v="UPI"/>
    <s v="Seller Flex"/>
    <s v="Shipped"/>
    <s v="Telangana"/>
  </r>
  <r>
    <s v="IN-AMD-109615"/>
    <x v="576"/>
    <s v="Apparel &amp; Fashion"/>
    <s v="Men Denim Jeans"/>
    <n v="4"/>
    <n v="920.34"/>
    <n v="0.1"/>
    <x v="9584"/>
    <n v="645.34"/>
    <s v="Credit/Debit Card"/>
    <s v="Amazon (FBA)"/>
    <s v="Delivered"/>
    <s v="Delhi"/>
  </r>
  <r>
    <s v="IN-AMD-109616"/>
    <x v="257"/>
    <s v="Home &amp; Kitchen"/>
    <s v="Water Purifier"/>
    <n v="2"/>
    <n v="4096.96"/>
    <n v="0.15"/>
    <x v="9585"/>
    <n v="1903.34"/>
    <s v="UPI"/>
    <s v="Amazon (FBA)"/>
    <s v="Delivered"/>
    <s v="Karnataka"/>
  </r>
  <r>
    <s v="IN-AMD-109617"/>
    <x v="333"/>
    <s v="Beauty &amp; Personal Care"/>
    <s v="Electric Trimmer"/>
    <n v="4"/>
    <n v="1323.02"/>
    <n v="0.1"/>
    <x v="9586"/>
    <n v="1655.2"/>
    <s v="UPI"/>
    <s v="Amazon (FBA)"/>
    <s v="Delivered"/>
    <s v="Tamil Nadu"/>
  </r>
  <r>
    <s v="IN-AMD-109618"/>
    <x v="477"/>
    <s v="Home &amp; Kitchen"/>
    <s v="Stainless Steel Dinner Set"/>
    <n v="4"/>
    <n v="7019.73"/>
    <n v="0"/>
    <x v="9587"/>
    <n v="0"/>
    <s v="UPI"/>
    <s v="Amazon (FBA)"/>
    <s v="Returned"/>
    <s v="Gujarat"/>
  </r>
  <r>
    <s v="IN-AMD-109619"/>
    <x v="364"/>
    <s v="Electronics &amp; Mobiles"/>
    <s v="Wireless Earbuds"/>
    <n v="2"/>
    <n v="29013.18"/>
    <n v="0"/>
    <x v="9588"/>
    <n v="15801.9"/>
    <s v="UPI"/>
    <s v="Seller Flex"/>
    <s v="Delivered"/>
    <s v="Tamil Nadu"/>
  </r>
  <r>
    <s v="IN-AMD-109620"/>
    <x v="754"/>
    <s v="Pantry &amp; Groceries"/>
    <s v="Filter Coffee Powder"/>
    <n v="1"/>
    <n v="757.71"/>
    <n v="0.1"/>
    <x v="9589"/>
    <n v="160.41"/>
    <s v="Credit/Debit Card"/>
    <s v="Amazon (FBA)"/>
    <s v="Delivered"/>
    <s v="Kerala"/>
  </r>
  <r>
    <s v="IN-AMD-109621"/>
    <x v="622"/>
    <s v="Home &amp; Kitchen"/>
    <s v="Cotton Bedsheet Double"/>
    <n v="2"/>
    <n v="6943.44"/>
    <n v="0"/>
    <x v="9590"/>
    <n v="2240.5700000000002"/>
    <s v="Amazon Pay Later"/>
    <s v="Amazon (FBA)"/>
    <s v="Delivered"/>
    <s v="Tamil Nadu"/>
  </r>
  <r>
    <s v="IN-AMD-109622"/>
    <x v="621"/>
    <s v="Electronics &amp; Mobiles"/>
    <s v="Smartwatch"/>
    <n v="3"/>
    <n v="3360.55"/>
    <n v="0.05"/>
    <x v="9591"/>
    <n v="2128.04"/>
    <s v="Cash on Delivery (COD)"/>
    <s v="Seller Flex"/>
    <s v="Delivered"/>
    <s v="Karnataka"/>
  </r>
  <r>
    <s v="IN-AMD-109623"/>
    <x v="729"/>
    <s v="Beauty &amp; Personal Care"/>
    <s v="Ayurvedic Hair Oil"/>
    <n v="1"/>
    <n v="1208.8399999999999"/>
    <n v="0.15"/>
    <x v="9592"/>
    <n v="271.98"/>
    <s v="UPI"/>
    <s v="Amazon (FBA)"/>
    <s v="Delivered"/>
    <s v="West Bengal"/>
  </r>
  <r>
    <s v="IN-AMD-109624"/>
    <x v="943"/>
    <s v="Electronics &amp; Mobiles"/>
    <s v="Laptop Backpack"/>
    <n v="3"/>
    <n v="10549.2"/>
    <n v="0"/>
    <x v="9593"/>
    <n v="4267.26"/>
    <s v="UPI"/>
    <s v="Amazon (FBA)"/>
    <s v="Delivered"/>
    <s v="Delhi"/>
  </r>
  <r>
    <s v="IN-AMD-109625"/>
    <x v="384"/>
    <s v="Home &amp; Kitchen"/>
    <s v="Cotton Bedsheet Double"/>
    <n v="1"/>
    <n v="2138.23"/>
    <n v="0.1"/>
    <x v="9594"/>
    <n v="305.87"/>
    <s v="Amazon Pay Later"/>
    <s v="Amazon (FBA)"/>
    <s v="Delivered"/>
    <s v="Uttar Pradesh"/>
  </r>
  <r>
    <s v="IN-AMD-109626"/>
    <x v="667"/>
    <s v="Apparel &amp; Fashion"/>
    <s v="Men Denim Jeans"/>
    <n v="1"/>
    <n v="1179.51"/>
    <n v="0"/>
    <x v="9595"/>
    <n v="362.77"/>
    <s v="UPI"/>
    <s v="Amazon (FBA)"/>
    <s v="Delivered"/>
    <s v="Delhi"/>
  </r>
  <r>
    <s v="IN-AMD-109627"/>
    <x v="237"/>
    <s v="Apparel &amp; Fashion"/>
    <s v="Sports Shoes"/>
    <n v="2"/>
    <n v="389.83"/>
    <n v="0.05"/>
    <x v="9596"/>
    <n v="102.83"/>
    <s v="UPI"/>
    <s v="Amazon (FBA)"/>
    <s v="Shipped"/>
    <s v="Delhi"/>
  </r>
  <r>
    <s v="IN-AMD-109628"/>
    <x v="141"/>
    <s v="Beauty &amp; Personal Care"/>
    <s v="Ubtan Face Wash"/>
    <n v="2"/>
    <n v="1281.51"/>
    <n v="0.25"/>
    <x v="9597"/>
    <n v="303.97000000000003"/>
    <s v="UPI"/>
    <s v="Amazon (FBA)"/>
    <s v="Delivered"/>
    <s v="Maharashtra"/>
  </r>
  <r>
    <s v="IN-AMD-109629"/>
    <x v="748"/>
    <s v="Apparel &amp; Fashion"/>
    <s v="Men Denim Jeans"/>
    <n v="3"/>
    <n v="1815.88"/>
    <n v="0.25"/>
    <x v="9598"/>
    <n v="729.25"/>
    <s v="UPI"/>
    <s v="Seller Flex"/>
    <s v="Delivered"/>
    <s v="Uttar Pradesh"/>
  </r>
  <r>
    <s v="IN-AMD-109630"/>
    <x v="125"/>
    <s v="Electronics &amp; Mobiles"/>
    <s v="5G Smartphone"/>
    <n v="2"/>
    <n v="27385.83"/>
    <n v="0.2"/>
    <x v="9599"/>
    <n v="5818.37"/>
    <s v="UPI"/>
    <s v="Seller Flex"/>
    <s v="Delivered"/>
    <s v="Karnataka"/>
  </r>
  <r>
    <s v="IN-AMD-109631"/>
    <x v="700"/>
    <s v="Pantry &amp; Groceries"/>
    <s v="Filter Coffee Powder"/>
    <n v="1"/>
    <n v="546.82000000000005"/>
    <n v="0.1"/>
    <x v="9600"/>
    <n v="148.6"/>
    <s v="Credit/Debit Card"/>
    <s v="Amazon (FBA)"/>
    <s v="Delivered"/>
    <s v="Delhi"/>
  </r>
  <r>
    <s v="IN-AMD-109632"/>
    <x v="306"/>
    <s v="Pantry &amp; Groceries"/>
    <s v="Organic Turmeric Powder"/>
    <n v="2"/>
    <n v="1003.67"/>
    <n v="0"/>
    <x v="9601"/>
    <n v="486.52"/>
    <s v="Credit/Debit Card"/>
    <s v="Amazon (FBA)"/>
    <s v="Delivered"/>
    <s v="Karnataka"/>
  </r>
  <r>
    <s v="IN-AMD-109633"/>
    <x v="250"/>
    <s v="Home &amp; Kitchen"/>
    <s v="Induction Cooktop"/>
    <n v="3"/>
    <n v="3553.02"/>
    <n v="0.05"/>
    <x v="9602"/>
    <n v="1691.93"/>
    <s v="Credit/Debit Card"/>
    <s v="Merchant (FBM)"/>
    <s v="Delivered"/>
    <s v="Delhi"/>
  </r>
  <r>
    <s v="IN-AMD-109634"/>
    <x v="371"/>
    <s v="Apparel &amp; Fashion"/>
    <s v="Printed T-Shirt"/>
    <n v="1"/>
    <n v="1305.1500000000001"/>
    <n v="0"/>
    <x v="9603"/>
    <n v="0"/>
    <s v="Net Banking"/>
    <s v="Seller Flex"/>
    <s v="Cancelled"/>
    <s v="West Bengal"/>
  </r>
  <r>
    <s v="IN-AMD-109635"/>
    <x v="6"/>
    <s v="Electronics &amp; Mobiles"/>
    <s v="Smartwatch"/>
    <n v="3"/>
    <n v="33049.99"/>
    <n v="0"/>
    <x v="9604"/>
    <n v="24967.22"/>
    <s v="Credit/Debit Card"/>
    <s v="Amazon (FBA)"/>
    <s v="Delivered"/>
    <s v="Rajasthan"/>
  </r>
  <r>
    <s v="IN-AMD-109636"/>
    <x v="93"/>
    <s v="Beauty &amp; Personal Care"/>
    <s v="Ayurvedic Hair Oil"/>
    <n v="4"/>
    <n v="1465.56"/>
    <n v="0"/>
    <x v="9605"/>
    <n v="1522.01"/>
    <s v="UPI"/>
    <s v="Amazon (FBA)"/>
    <s v="Delivered"/>
    <s v="Delhi"/>
  </r>
  <r>
    <s v="IN-AMD-109637"/>
    <x v="191"/>
    <s v="Electronics &amp; Mobiles"/>
    <s v="Wireless Earbuds"/>
    <n v="2"/>
    <n v="13328.71"/>
    <n v="0.05"/>
    <x v="9606"/>
    <n v="7029.92"/>
    <s v="UPI"/>
    <s v="Amazon (FBA)"/>
    <s v="Delivered"/>
    <s v="Telangana"/>
  </r>
  <r>
    <s v="IN-AMD-109638"/>
    <x v="93"/>
    <s v="Electronics &amp; Mobiles"/>
    <s v="Laptop Backpack"/>
    <n v="1"/>
    <n v="3657.4"/>
    <n v="0"/>
    <x v="960"/>
    <n v="1088.3399999999999"/>
    <s v="Credit/Debit Card"/>
    <s v="Amazon (FBA)"/>
    <s v="Delivered"/>
    <s v="Kerala"/>
  </r>
  <r>
    <s v="IN-AMD-109639"/>
    <x v="473"/>
    <s v="Apparel &amp; Fashion"/>
    <s v="Printed T-Shirt"/>
    <n v="3"/>
    <n v="744.14"/>
    <n v="0.2"/>
    <x v="9607"/>
    <n v="613.67999999999995"/>
    <s v="Credit/Debit Card"/>
    <s v="Seller Flex"/>
    <s v="Delivered"/>
    <s v="Karnataka"/>
  </r>
  <r>
    <s v="IN-AMD-109640"/>
    <x v="327"/>
    <s v="Electronics &amp; Mobiles"/>
    <s v="5G Smartphone"/>
    <n v="2"/>
    <n v="19693.810000000001"/>
    <n v="0.1"/>
    <x v="9608"/>
    <n v="11081.85"/>
    <s v="Credit/Debit Card"/>
    <s v="Amazon (FBA)"/>
    <s v="Delivered"/>
    <s v="Maharashtra"/>
  </r>
  <r>
    <s v="IN-AMD-109641"/>
    <x v="615"/>
    <s v="Electronics &amp; Mobiles"/>
    <s v="5G Smartphone"/>
    <n v="2"/>
    <n v="2179.8200000000002"/>
    <n v="0"/>
    <x v="9609"/>
    <n v="761.35"/>
    <s v="UPI"/>
    <s v="Merchant (FBM)"/>
    <s v="Delivered"/>
    <s v="Karnataka"/>
  </r>
  <r>
    <s v="IN-AMD-109642"/>
    <x v="747"/>
    <s v="Apparel &amp; Fashion"/>
    <s v="Cotton Kurta Set"/>
    <n v="3"/>
    <n v="936.52"/>
    <n v="0.05"/>
    <x v="9610"/>
    <n v="369.14"/>
    <s v="UPI"/>
    <s v="Amazon (FBA)"/>
    <s v="Delivered"/>
    <s v="Gujarat"/>
  </r>
  <r>
    <s v="IN-AMD-109643"/>
    <x v="84"/>
    <s v="Electronics &amp; Mobiles"/>
    <s v="Power Bank 20000mAh"/>
    <n v="1"/>
    <n v="29161.53"/>
    <n v="0.05"/>
    <x v="9611"/>
    <n v="3929.69"/>
    <s v="UPI"/>
    <s v="Amazon (FBA)"/>
    <s v="Delivered"/>
    <s v="Karnataka"/>
  </r>
  <r>
    <s v="IN-AMD-109644"/>
    <x v="415"/>
    <s v="Electronics &amp; Mobiles"/>
    <s v="Smartwatch"/>
    <n v="3"/>
    <n v="31823.49"/>
    <n v="0.15"/>
    <x v="9612"/>
    <n v="25368.22"/>
    <s v="UPI"/>
    <s v="Amazon (FBA)"/>
    <s v="Delivered"/>
    <s v="Tamil Nadu"/>
  </r>
  <r>
    <s v="IN-AMD-109645"/>
    <x v="395"/>
    <s v="Electronics &amp; Mobiles"/>
    <s v="Wireless Earbuds"/>
    <n v="2"/>
    <n v="19464.11"/>
    <n v="0"/>
    <x v="9613"/>
    <n v="0"/>
    <s v="UPI"/>
    <s v="Amazon (FBA)"/>
    <s v="Returned"/>
    <s v="Rajasthan"/>
  </r>
  <r>
    <s v="IN-AMD-109646"/>
    <x v="65"/>
    <s v="Electronics &amp; Mobiles"/>
    <s v="Smartwatch"/>
    <n v="3"/>
    <n v="16278.24"/>
    <n v="0.05"/>
    <x v="9614"/>
    <n v="0"/>
    <s v="UPI"/>
    <s v="Seller Flex"/>
    <s v="Returned"/>
    <s v="Tamil Nadu"/>
  </r>
  <r>
    <s v="IN-AMD-109647"/>
    <x v="250"/>
    <s v="Home &amp; Kitchen"/>
    <s v="Water Purifier"/>
    <n v="4"/>
    <n v="1229.8399999999999"/>
    <n v="0.15"/>
    <x v="9615"/>
    <n v="1205.95"/>
    <s v="UPI"/>
    <s v="Amazon (FBA)"/>
    <s v="Delivered"/>
    <s v="Delhi"/>
  </r>
  <r>
    <s v="IN-AMD-109648"/>
    <x v="302"/>
    <s v="Beauty &amp; Personal Care"/>
    <s v="Sunscreen Gel SPF 50"/>
    <n v="2"/>
    <n v="395.07"/>
    <n v="0.05"/>
    <x v="9616"/>
    <n v="217.39"/>
    <s v="UPI"/>
    <s v="Seller Flex"/>
    <s v="Delivered"/>
    <s v="Kerala"/>
  </r>
  <r>
    <s v="IN-AMD-109649"/>
    <x v="49"/>
    <s v="Apparel &amp; Fashion"/>
    <s v="Saree with Unstitched Blouse"/>
    <n v="1"/>
    <n v="1643.58"/>
    <n v="0.05"/>
    <x v="9617"/>
    <n v="481.33"/>
    <s v="UPI"/>
    <s v="Amazon (FBA)"/>
    <s v="Delivered"/>
    <s v="Maharashtra"/>
  </r>
  <r>
    <s v="IN-AMD-109650"/>
    <x v="833"/>
    <s v="Apparel &amp; Fashion"/>
    <s v="Cotton Kurta Set"/>
    <n v="4"/>
    <n v="598.65"/>
    <n v="0.05"/>
    <x v="9618"/>
    <n v="615.80999999999995"/>
    <s v="UPI"/>
    <s v="Amazon (FBA)"/>
    <s v="Delivered"/>
    <s v="Telangana"/>
  </r>
  <r>
    <s v="IN-AMD-109651"/>
    <x v="300"/>
    <s v="Electronics &amp; Mobiles"/>
    <s v="Laptop Backpack"/>
    <n v="3"/>
    <n v="13527.91"/>
    <n v="0.15"/>
    <x v="9619"/>
    <n v="8415.2900000000009"/>
    <s v="UPI"/>
    <s v="Amazon (FBA)"/>
    <s v="Delivered"/>
    <s v="Delhi"/>
  </r>
  <r>
    <s v="IN-AMD-109652"/>
    <x v="740"/>
    <s v="Electronics &amp; Mobiles"/>
    <s v="Smartwatch"/>
    <n v="1"/>
    <n v="3771.64"/>
    <n v="0"/>
    <x v="9620"/>
    <n v="710.99"/>
    <s v="UPI"/>
    <s v="Amazon (FBA)"/>
    <s v="Delivered"/>
    <s v="West Bengal"/>
  </r>
  <r>
    <s v="IN-AMD-109653"/>
    <x v="901"/>
    <s v="Electronics &amp; Mobiles"/>
    <s v="Wireless Earbuds"/>
    <n v="4"/>
    <n v="1532.41"/>
    <n v="0.2"/>
    <x v="9621"/>
    <n v="656.09"/>
    <s v="Net Banking"/>
    <s v="Amazon (FBA)"/>
    <s v="Delivered"/>
    <s v="Tamil Nadu"/>
  </r>
  <r>
    <s v="IN-AMD-109654"/>
    <x v="916"/>
    <s v="Apparel &amp; Fashion"/>
    <s v="Cotton Kurta Set"/>
    <n v="3"/>
    <n v="2541.66"/>
    <n v="0"/>
    <x v="9622"/>
    <n v="1087.4100000000001"/>
    <s v="Credit/Debit Card"/>
    <s v="Merchant (FBM)"/>
    <s v="Delivered"/>
    <s v="West Bengal"/>
  </r>
  <r>
    <s v="IN-AMD-109655"/>
    <x v="552"/>
    <s v="Home &amp; Kitchen"/>
    <s v="Stainless Steel Dinner Set"/>
    <n v="4"/>
    <n v="5984.12"/>
    <n v="0.05"/>
    <x v="9623"/>
    <n v="5007.84"/>
    <s v="Credit/Debit Card"/>
    <s v="Amazon (FBA)"/>
    <s v="Shipped"/>
    <s v="Delhi"/>
  </r>
  <r>
    <s v="IN-AMD-109656"/>
    <x v="603"/>
    <s v="Home &amp; Kitchen"/>
    <s v="Water Purifier"/>
    <n v="2"/>
    <n v="5345.82"/>
    <n v="0.05"/>
    <x v="9624"/>
    <n v="1637.78"/>
    <s v="UPI"/>
    <s v="Amazon (FBA)"/>
    <s v="Delivered"/>
    <s v="Maharashtra"/>
  </r>
  <r>
    <s v="IN-AMD-109657"/>
    <x v="937"/>
    <s v="Apparel &amp; Fashion"/>
    <s v="Men Denim Jeans"/>
    <n v="1"/>
    <n v="1022.89"/>
    <n v="0.05"/>
    <x v="9625"/>
    <n v="120.37"/>
    <s v="UPI"/>
    <s v="Amazon (FBA)"/>
    <s v="Delivered"/>
    <s v="Delhi"/>
  </r>
  <r>
    <s v="IN-AMD-109658"/>
    <x v="869"/>
    <s v="Electronics &amp; Mobiles"/>
    <s v="Laptop Backpack"/>
    <n v="4"/>
    <n v="10415.67"/>
    <n v="0"/>
    <x v="9626"/>
    <n v="9381.02"/>
    <s v="Credit/Debit Card"/>
    <s v="Amazon (FBA)"/>
    <s v="Delivered"/>
    <s v="Maharashtra"/>
  </r>
  <r>
    <s v="IN-AMD-109659"/>
    <x v="373"/>
    <s v="Beauty &amp; Personal Care"/>
    <s v="Electric Trimmer"/>
    <n v="2"/>
    <n v="385.3"/>
    <n v="0.1"/>
    <x v="9627"/>
    <n v="242.01"/>
    <s v="Cash on Delivery (COD)"/>
    <s v="Merchant (FBM)"/>
    <s v="Shipped"/>
    <s v="Maharashtra"/>
  </r>
  <r>
    <s v="IN-AMD-109660"/>
    <x v="320"/>
    <s v="Apparel &amp; Fashion"/>
    <s v="Printed T-Shirt"/>
    <n v="3"/>
    <n v="505.67"/>
    <n v="0.05"/>
    <x v="9628"/>
    <n v="495.66"/>
    <s v="Cash on Delivery (COD)"/>
    <s v="Seller Flex"/>
    <s v="Delivered"/>
    <s v="Karnataka"/>
  </r>
  <r>
    <s v="IN-AMD-109661"/>
    <x v="683"/>
    <s v="Home &amp; Kitchen"/>
    <s v="Cotton Bedsheet Double"/>
    <n v="2"/>
    <n v="4817.49"/>
    <n v="0.1"/>
    <x v="9629"/>
    <n v="2550.41"/>
    <s v="Credit/Debit Card"/>
    <s v="Amazon (FBA)"/>
    <s v="Delivered"/>
    <s v="Delhi"/>
  </r>
  <r>
    <s v="IN-AMD-109662"/>
    <x v="357"/>
    <s v="Apparel &amp; Fashion"/>
    <s v="Men Denim Jeans"/>
    <n v="3"/>
    <n v="2952.06"/>
    <n v="0.1"/>
    <x v="9630"/>
    <n v="0"/>
    <s v="Credit/Debit Card"/>
    <s v="Seller Flex"/>
    <s v="Cancelled"/>
    <s v="Maharashtra"/>
  </r>
  <r>
    <s v="IN-AMD-109663"/>
    <x v="234"/>
    <s v="Home &amp; Kitchen"/>
    <s v="Water Purifier"/>
    <n v="1"/>
    <n v="615.78"/>
    <n v="0"/>
    <x v="9631"/>
    <n v="185.37"/>
    <s v="Credit/Debit Card"/>
    <s v="Amazon (FBA)"/>
    <s v="Delivered"/>
    <s v="Telangana"/>
  </r>
  <r>
    <s v="IN-AMD-109664"/>
    <x v="585"/>
    <s v="Pantry &amp; Groceries"/>
    <s v="Assorted Dry Fruits 500g"/>
    <n v="2"/>
    <n v="807.11"/>
    <n v="0.2"/>
    <x v="9632"/>
    <n v="342.89"/>
    <s v="UPI"/>
    <s v="Amazon (FBA)"/>
    <s v="Delivered"/>
    <s v="Uttar Pradesh"/>
  </r>
  <r>
    <s v="IN-AMD-109665"/>
    <x v="382"/>
    <s v="Pantry &amp; Groceries"/>
    <s v="Basmati Rice 5kg"/>
    <n v="2"/>
    <n v="373.3"/>
    <n v="0.15"/>
    <x v="9633"/>
    <n v="124.09"/>
    <s v="Amazon Pay Later"/>
    <s v="Amazon (FBA)"/>
    <s v="Delivered"/>
    <s v="West Bengal"/>
  </r>
  <r>
    <s v="IN-AMD-109666"/>
    <x v="962"/>
    <s v="Apparel &amp; Fashion"/>
    <s v="Sports Shoes"/>
    <n v="3"/>
    <n v="988.63"/>
    <n v="0.15"/>
    <x v="9634"/>
    <n v="328.81"/>
    <s v="Amazon Pay Later"/>
    <s v="Amazon (FBA)"/>
    <s v="Shipped"/>
    <s v="Karnataka"/>
  </r>
  <r>
    <s v="IN-AMD-109667"/>
    <x v="887"/>
    <s v="Apparel &amp; Fashion"/>
    <s v="Cotton Kurta Set"/>
    <n v="4"/>
    <n v="987.43"/>
    <n v="0.1"/>
    <x v="9635"/>
    <n v="826.08"/>
    <s v="Credit/Debit Card"/>
    <s v="Merchant (FBM)"/>
    <s v="Shipped"/>
    <s v="Delhi"/>
  </r>
  <r>
    <s v="IN-AMD-109668"/>
    <x v="388"/>
    <s v="Electronics &amp; Mobiles"/>
    <s v="Power Bank 20000mAh"/>
    <n v="3"/>
    <n v="4586.95"/>
    <n v="0.15"/>
    <x v="9636"/>
    <n v="0"/>
    <s v="UPI"/>
    <s v="Merchant (FBM)"/>
    <s v="Cancelled"/>
    <s v="Uttar Pradesh"/>
  </r>
  <r>
    <s v="IN-AMD-109669"/>
    <x v="98"/>
    <s v="Pantry &amp; Groceries"/>
    <s v="Ghee 1L"/>
    <n v="4"/>
    <n v="331.46"/>
    <n v="0.1"/>
    <x v="9637"/>
    <n v="310.75"/>
    <s v="Cash on Delivery (COD)"/>
    <s v="Amazon (FBA)"/>
    <s v="Delivered"/>
    <s v="Delhi"/>
  </r>
  <r>
    <s v="IN-AMD-109670"/>
    <x v="282"/>
    <s v="Apparel &amp; Fashion"/>
    <s v="Sports Shoes"/>
    <n v="3"/>
    <n v="492.53"/>
    <n v="0.05"/>
    <x v="9638"/>
    <n v="265.92"/>
    <s v="UPI"/>
    <s v="Amazon (FBA)"/>
    <s v="Delivered"/>
    <s v="Delhi"/>
  </r>
  <r>
    <s v="IN-AMD-109671"/>
    <x v="206"/>
    <s v="Electronics &amp; Mobiles"/>
    <s v="Power Bank 20000mAh"/>
    <n v="1"/>
    <n v="2852.89"/>
    <n v="0.15"/>
    <x v="9639"/>
    <n v="691.27"/>
    <s v="Credit/Debit Card"/>
    <s v="Merchant (FBM)"/>
    <s v="Delivered"/>
    <s v="Delhi"/>
  </r>
  <r>
    <s v="IN-AMD-109672"/>
    <x v="862"/>
    <s v="Apparel &amp; Fashion"/>
    <s v="Printed T-Shirt"/>
    <n v="4"/>
    <n v="2523.08"/>
    <n v="0.1"/>
    <x v="9640"/>
    <n v="2517.08"/>
    <s v="Cash on Delivery (COD)"/>
    <s v="Seller Flex"/>
    <s v="Delivered"/>
    <s v="Tamil Nadu"/>
  </r>
  <r>
    <s v="IN-AMD-109673"/>
    <x v="922"/>
    <s v="Electronics &amp; Mobiles"/>
    <s v="5G Smartphone"/>
    <n v="2"/>
    <n v="21734.58"/>
    <n v="0"/>
    <x v="9641"/>
    <n v="8256.2900000000009"/>
    <s v="UPI"/>
    <s v="Amazon (FBA)"/>
    <s v="Delivered"/>
    <s v="Delhi"/>
  </r>
  <r>
    <s v="IN-AMD-109674"/>
    <x v="459"/>
    <s v="Apparel &amp; Fashion"/>
    <s v="Printed T-Shirt"/>
    <n v="4"/>
    <n v="1364.67"/>
    <n v="0.25"/>
    <x v="9642"/>
    <n v="1183.55"/>
    <s v="UPI"/>
    <s v="Amazon (FBA)"/>
    <s v="Delivered"/>
    <s v="Tamil Nadu"/>
  </r>
  <r>
    <s v="IN-AMD-109675"/>
    <x v="891"/>
    <s v="Home &amp; Kitchen"/>
    <s v="Mixer Grinder 750W"/>
    <n v="3"/>
    <n v="3790.89"/>
    <n v="0.05"/>
    <x v="9643"/>
    <n v="3153.78"/>
    <s v="UPI"/>
    <s v="Seller Flex"/>
    <s v="Delivered"/>
    <s v="Rajasthan"/>
  </r>
  <r>
    <s v="IN-AMD-109676"/>
    <x v="877"/>
    <s v="Apparel &amp; Fashion"/>
    <s v="Sports Shoes"/>
    <n v="3"/>
    <n v="2028.37"/>
    <n v="0.1"/>
    <x v="9644"/>
    <n v="1711.43"/>
    <s v="Cash on Delivery (COD)"/>
    <s v="Amazon (FBA)"/>
    <s v="Delivered"/>
    <s v="Tamil Nadu"/>
  </r>
  <r>
    <s v="IN-AMD-109677"/>
    <x v="792"/>
    <s v="Electronics &amp; Mobiles"/>
    <s v="Wireless Earbuds"/>
    <n v="4"/>
    <n v="32573.27"/>
    <n v="0.05"/>
    <x v="9645"/>
    <n v="26986.68"/>
    <s v="Net Banking"/>
    <s v="Merchant (FBM)"/>
    <s v="Delivered"/>
    <s v="West Bengal"/>
  </r>
  <r>
    <s v="IN-AMD-109678"/>
    <x v="658"/>
    <s v="Pantry &amp; Groceries"/>
    <s v="Ghee 1L"/>
    <n v="2"/>
    <n v="458.07"/>
    <n v="0"/>
    <x v="9646"/>
    <n v="306.99"/>
    <s v="UPI"/>
    <s v="Amazon (FBA)"/>
    <s v="Delivered"/>
    <s v="Uttar Pradesh"/>
  </r>
  <r>
    <s v="IN-AMD-109679"/>
    <x v="516"/>
    <s v="Beauty &amp; Personal Care"/>
    <s v="Electric Trimmer"/>
    <n v="1"/>
    <n v="201.56"/>
    <n v="0.15"/>
    <x v="9647"/>
    <n v="58.47"/>
    <s v="UPI"/>
    <s v="Merchant (FBM)"/>
    <s v="Delivered"/>
    <s v="Tamil Nadu"/>
  </r>
  <r>
    <s v="IN-AMD-109680"/>
    <x v="530"/>
    <s v="Beauty &amp; Personal Care"/>
    <s v="Sunscreen Gel SPF 50"/>
    <n v="2"/>
    <n v="202.33"/>
    <n v="0.1"/>
    <x v="9648"/>
    <n v="103.76"/>
    <s v="Amazon Pay Later"/>
    <s v="Amazon (FBA)"/>
    <s v="Delivered"/>
    <s v="Telangana"/>
  </r>
  <r>
    <s v="IN-AMD-109681"/>
    <x v="424"/>
    <s v="Apparel &amp; Fashion"/>
    <s v="Men Denim Jeans"/>
    <n v="4"/>
    <n v="443.11"/>
    <n v="0.15"/>
    <x v="9649"/>
    <n v="408.03"/>
    <s v="Credit/Debit Card"/>
    <s v="Merchant (FBM)"/>
    <s v="Delivered"/>
    <s v="Uttar Pradesh"/>
  </r>
  <r>
    <s v="IN-AMD-109682"/>
    <x v="628"/>
    <s v="Beauty &amp; Personal Care"/>
    <s v="Sunscreen Gel SPF 50"/>
    <n v="3"/>
    <n v="643.92999999999995"/>
    <n v="0.05"/>
    <x v="9650"/>
    <n v="566.64"/>
    <s v="UPI"/>
    <s v="Amazon (FBA)"/>
    <s v="Delivered"/>
    <s v="Maharashtra"/>
  </r>
  <r>
    <s v="IN-AMD-109683"/>
    <x v="937"/>
    <s v="Apparel &amp; Fashion"/>
    <s v="Men Denim Jeans"/>
    <n v="2"/>
    <n v="1976.94"/>
    <n v="0.15"/>
    <x v="9651"/>
    <n v="509.05"/>
    <s v="UPI"/>
    <s v="Merchant (FBM)"/>
    <s v="Delivered"/>
    <s v="Telangana"/>
  </r>
  <r>
    <s v="IN-AMD-109684"/>
    <x v="459"/>
    <s v="Electronics &amp; Mobiles"/>
    <s v="Smartwatch"/>
    <n v="3"/>
    <n v="2465.9299999999998"/>
    <n v="0.15"/>
    <x v="9652"/>
    <n v="1877.73"/>
    <s v="Amazon Pay Later"/>
    <s v="Amazon (FBA)"/>
    <s v="Delivered"/>
    <s v="Kerala"/>
  </r>
  <r>
    <s v="IN-AMD-109685"/>
    <x v="929"/>
    <s v="Electronics &amp; Mobiles"/>
    <s v="Smartwatch"/>
    <n v="3"/>
    <n v="34691.480000000003"/>
    <n v="0.05"/>
    <x v="9653"/>
    <n v="21786.37"/>
    <s v="UPI"/>
    <s v="Amazon (FBA)"/>
    <s v="Delivered"/>
    <s v="West Bengal"/>
  </r>
  <r>
    <s v="IN-AMD-109686"/>
    <x v="704"/>
    <s v="Apparel &amp; Fashion"/>
    <s v="Men Denim Jeans"/>
    <n v="2"/>
    <n v="1220.18"/>
    <n v="0"/>
    <x v="9654"/>
    <n v="806.24"/>
    <s v="Net Banking"/>
    <s v="Merchant (FBM)"/>
    <s v="Shipped"/>
    <s v="Delhi"/>
  </r>
  <r>
    <s v="IN-AMD-109687"/>
    <x v="904"/>
    <s v="Electronics &amp; Mobiles"/>
    <s v="Laptop Backpack"/>
    <n v="4"/>
    <n v="14779.84"/>
    <n v="0.2"/>
    <x v="9655"/>
    <n v="6697.75"/>
    <s v="Credit/Debit Card"/>
    <s v="Seller Flex"/>
    <s v="Delivered"/>
    <s v="Kerala"/>
  </r>
  <r>
    <s v="IN-AMD-109688"/>
    <x v="89"/>
    <s v="Pantry &amp; Groceries"/>
    <s v="Basmati Rice 5kg"/>
    <n v="2"/>
    <n v="1171.6400000000001"/>
    <n v="0"/>
    <x v="9656"/>
    <n v="380.24"/>
    <s v="Cash on Delivery (COD)"/>
    <s v="Seller Flex"/>
    <s v="Delivered"/>
    <s v="Maharashtra"/>
  </r>
  <r>
    <s v="IN-AMD-109689"/>
    <x v="746"/>
    <s v="Electronics &amp; Mobiles"/>
    <s v="Laptop Backpack"/>
    <n v="1"/>
    <n v="20799.55"/>
    <n v="0.2"/>
    <x v="9657"/>
    <n v="3381.76"/>
    <s v="UPI"/>
    <s v="Amazon (FBA)"/>
    <s v="Delivered"/>
    <s v="Delhi"/>
  </r>
  <r>
    <s v="IN-AMD-109690"/>
    <x v="807"/>
    <s v="Apparel &amp; Fashion"/>
    <s v="Cotton Kurta Set"/>
    <n v="3"/>
    <n v="2971.01"/>
    <n v="0.1"/>
    <x v="9658"/>
    <n v="2752.88"/>
    <s v="UPI"/>
    <s v="Amazon (FBA)"/>
    <s v="Delivered"/>
    <s v="Maharashtra"/>
  </r>
  <r>
    <s v="IN-AMD-109691"/>
    <x v="73"/>
    <s v="Apparel &amp; Fashion"/>
    <s v="Men Denim Jeans"/>
    <n v="3"/>
    <n v="962.97"/>
    <n v="0.1"/>
    <x v="9659"/>
    <n v="664.41"/>
    <s v="Cash on Delivery (COD)"/>
    <s v="Amazon (FBA)"/>
    <s v="Delivered"/>
    <s v="Delhi"/>
  </r>
  <r>
    <s v="IN-AMD-109692"/>
    <x v="929"/>
    <s v="Apparel &amp; Fashion"/>
    <s v="Sports Shoes"/>
    <n v="4"/>
    <n v="1398.06"/>
    <n v="0"/>
    <x v="9660"/>
    <n v="1852.89"/>
    <s v="UPI"/>
    <s v="Merchant (FBM)"/>
    <s v="Delivered"/>
    <s v="Maharashtra"/>
  </r>
  <r>
    <s v="IN-AMD-109693"/>
    <x v="135"/>
    <s v="Home &amp; Kitchen"/>
    <s v="Water Purifier"/>
    <n v="3"/>
    <n v="5729.51"/>
    <n v="0.05"/>
    <x v="9661"/>
    <n v="5482.12"/>
    <s v="Cash on Delivery (COD)"/>
    <s v="Amazon (FBA)"/>
    <s v="Delivered"/>
    <s v="Telangana"/>
  </r>
  <r>
    <s v="IN-AMD-109694"/>
    <x v="572"/>
    <s v="Electronics &amp; Mobiles"/>
    <s v="Smartwatch"/>
    <n v="3"/>
    <n v="26031.279999999999"/>
    <n v="0.05"/>
    <x v="9662"/>
    <n v="9479.02"/>
    <s v="UPI"/>
    <s v="Seller Flex"/>
    <s v="Delivered"/>
    <s v="Karnataka"/>
  </r>
  <r>
    <s v="IN-AMD-109695"/>
    <x v="465"/>
    <s v="Beauty &amp; Personal Care"/>
    <s v="Electric Trimmer"/>
    <n v="3"/>
    <n v="987.48"/>
    <n v="0"/>
    <x v="47"/>
    <n v="852.98"/>
    <s v="Credit/Debit Card"/>
    <s v="Amazon (FBA)"/>
    <s v="Shipped"/>
    <s v="Tamil Nadu"/>
  </r>
  <r>
    <s v="IN-AMD-109696"/>
    <x v="892"/>
    <s v="Apparel &amp; Fashion"/>
    <s v="Men Denim Jeans"/>
    <n v="2"/>
    <n v="2396.19"/>
    <n v="0.15"/>
    <x v="9663"/>
    <n v="750.15"/>
    <s v="Cash on Delivery (COD)"/>
    <s v="Amazon (FBA)"/>
    <s v="Delivered"/>
    <s v="Uttar Pradesh"/>
  </r>
  <r>
    <s v="IN-AMD-109697"/>
    <x v="48"/>
    <s v="Home &amp; Kitchen"/>
    <s v="Cotton Bedsheet Double"/>
    <n v="3"/>
    <n v="1862.77"/>
    <n v="0"/>
    <x v="9664"/>
    <n v="1178.8699999999999"/>
    <s v="UPI"/>
    <s v="Seller Flex"/>
    <s v="Delivered"/>
    <s v="Karnataka"/>
  </r>
  <r>
    <s v="IN-AMD-109698"/>
    <x v="274"/>
    <s v="Home &amp; Kitchen"/>
    <s v="Cotton Bedsheet Double"/>
    <n v="2"/>
    <n v="2245.88"/>
    <n v="0.1"/>
    <x v="9665"/>
    <n v="491.2"/>
    <s v="UPI"/>
    <s v="Amazon (FBA)"/>
    <s v="Delivered"/>
    <s v="Karnataka"/>
  </r>
  <r>
    <s v="IN-AMD-109699"/>
    <x v="573"/>
    <s v="Beauty &amp; Personal Care"/>
    <s v="Electric Trimmer"/>
    <n v="4"/>
    <n v="511.53"/>
    <n v="0.1"/>
    <x v="9666"/>
    <n v="514.35"/>
    <s v="Credit/Debit Card"/>
    <s v="Seller Flex"/>
    <s v="Delivered"/>
    <s v="Tamil Nadu"/>
  </r>
  <r>
    <s v="IN-AMD-109700"/>
    <x v="335"/>
    <s v="Beauty &amp; Personal Care"/>
    <s v="Electric Trimmer"/>
    <n v="1"/>
    <n v="660.97"/>
    <n v="0.25"/>
    <x v="9667"/>
    <n v="156.22"/>
    <s v="Cash on Delivery (COD)"/>
    <s v="Seller Flex"/>
    <s v="Delivered"/>
    <s v="Karnataka"/>
  </r>
  <r>
    <s v="IN-AMD-109701"/>
    <x v="505"/>
    <s v="Home &amp; Kitchen"/>
    <s v="Water Purifier"/>
    <n v="3"/>
    <n v="1230.0999999999999"/>
    <n v="0.2"/>
    <x v="9668"/>
    <n v="421.37"/>
    <s v="UPI"/>
    <s v="Amazon (FBA)"/>
    <s v="Delivered"/>
    <s v="Maharashtra"/>
  </r>
  <r>
    <s v="IN-AMD-109702"/>
    <x v="759"/>
    <s v="Apparel &amp; Fashion"/>
    <s v="Men Denim Jeans"/>
    <n v="1"/>
    <n v="1460.54"/>
    <n v="0.05"/>
    <x v="9669"/>
    <n v="365.15"/>
    <s v="Cash on Delivery (COD)"/>
    <s v="Amazon (FBA)"/>
    <s v="Delivered"/>
    <s v="Telangana"/>
  </r>
  <r>
    <s v="IN-AMD-109703"/>
    <x v="444"/>
    <s v="Apparel &amp; Fashion"/>
    <s v="Cotton Kurta Set"/>
    <n v="2"/>
    <n v="567.99"/>
    <n v="0.15"/>
    <x v="9670"/>
    <n v="0"/>
    <s v="Credit/Debit Card"/>
    <s v="Seller Flex"/>
    <s v="Returned"/>
    <s v="Karnataka"/>
  </r>
  <r>
    <s v="IN-AMD-109704"/>
    <x v="766"/>
    <s v="Beauty &amp; Personal Care"/>
    <s v="Ubtan Face Wash"/>
    <n v="4"/>
    <n v="1435.69"/>
    <n v="0.15"/>
    <x v="9671"/>
    <n v="1690.27"/>
    <s v="UPI"/>
    <s v="Seller Flex"/>
    <s v="Delivered"/>
    <s v="Delhi"/>
  </r>
  <r>
    <s v="IN-AMD-109705"/>
    <x v="458"/>
    <s v="Beauty &amp; Personal Care"/>
    <s v="Sunscreen Gel SPF 50"/>
    <n v="4"/>
    <n v="291.10000000000002"/>
    <n v="0"/>
    <x v="9672"/>
    <n v="154.29"/>
    <s v="UPI"/>
    <s v="Amazon (FBA)"/>
    <s v="Delivered"/>
    <s v="Kerala"/>
  </r>
  <r>
    <s v="IN-AMD-109706"/>
    <x v="91"/>
    <s v="Electronics &amp; Mobiles"/>
    <s v="Wireless Earbuds"/>
    <n v="2"/>
    <n v="30926.639999999999"/>
    <n v="0.2"/>
    <x v="9673"/>
    <n v="11935.42"/>
    <s v="Cash on Delivery (COD)"/>
    <s v="Merchant (FBM)"/>
    <s v="Delivered"/>
    <s v="Maharashtra"/>
  </r>
  <r>
    <s v="IN-AMD-109707"/>
    <x v="751"/>
    <s v="Apparel &amp; Fashion"/>
    <s v="Sports Shoes"/>
    <n v="1"/>
    <n v="462.02"/>
    <n v="0.1"/>
    <x v="9674"/>
    <n v="130.04"/>
    <s v="Cash on Delivery (COD)"/>
    <s v="Seller Flex"/>
    <s v="Delivered"/>
    <s v="Maharashtra"/>
  </r>
  <r>
    <s v="IN-AMD-109708"/>
    <x v="939"/>
    <s v="Beauty &amp; Personal Care"/>
    <s v="Sunscreen Gel SPF 50"/>
    <n v="3"/>
    <n v="1367.34"/>
    <n v="0.1"/>
    <x v="9675"/>
    <n v="1071.06"/>
    <s v="Credit/Debit Card"/>
    <s v="Seller Flex"/>
    <s v="Shipped"/>
    <s v="Delhi"/>
  </r>
  <r>
    <s v="IN-AMD-109709"/>
    <x v="14"/>
    <s v="Apparel &amp; Fashion"/>
    <s v="Sports Shoes"/>
    <n v="2"/>
    <n v="1357.13"/>
    <n v="0.15"/>
    <x v="9676"/>
    <n v="568.13"/>
    <s v="UPI"/>
    <s v="Amazon (FBA)"/>
    <s v="Delivered"/>
    <s v="Uttar Pradesh"/>
  </r>
  <r>
    <s v="IN-AMD-109710"/>
    <x v="842"/>
    <s v="Apparel &amp; Fashion"/>
    <s v="Sports Shoes"/>
    <n v="2"/>
    <n v="1996.6"/>
    <n v="0"/>
    <x v="9677"/>
    <n v="1268.47"/>
    <s v="UPI"/>
    <s v="Amazon (FBA)"/>
    <s v="Delivered"/>
    <s v="Delhi"/>
  </r>
  <r>
    <s v="IN-AMD-109711"/>
    <x v="846"/>
    <s v="Apparel &amp; Fashion"/>
    <s v="Printed T-Shirt"/>
    <n v="2"/>
    <n v="1223.22"/>
    <n v="0"/>
    <x v="9678"/>
    <n v="845.28"/>
    <s v="Credit/Debit Card"/>
    <s v="Amazon (FBA)"/>
    <s v="Delivered"/>
    <s v="Maharashtra"/>
  </r>
  <r>
    <s v="IN-AMD-109712"/>
    <x v="636"/>
    <s v="Home &amp; Kitchen"/>
    <s v="Cotton Bedsheet Double"/>
    <n v="2"/>
    <n v="1739.22"/>
    <n v="0"/>
    <x v="9679"/>
    <n v="499.5"/>
    <s v="Credit/Debit Card"/>
    <s v="Amazon (FBA)"/>
    <s v="Delivered"/>
    <s v="Delhi"/>
  </r>
  <r>
    <s v="IN-AMD-109713"/>
    <x v="154"/>
    <s v="Pantry &amp; Groceries"/>
    <s v="Assorted Dry Fruits 500g"/>
    <n v="2"/>
    <n v="966.01"/>
    <n v="0.15"/>
    <x v="9680"/>
    <n v="224.83"/>
    <s v="UPI"/>
    <s v="Seller Flex"/>
    <s v="Delivered"/>
    <s v="Tamil Nadu"/>
  </r>
  <r>
    <s v="IN-AMD-109714"/>
    <x v="21"/>
    <s v="Apparel &amp; Fashion"/>
    <s v="Men Denim Jeans"/>
    <n v="4"/>
    <n v="1941.69"/>
    <n v="0.1"/>
    <x v="9681"/>
    <n v="2177.46"/>
    <s v="UPI"/>
    <s v="Amazon (FBA)"/>
    <s v="Delivered"/>
    <s v="Kerala"/>
  </r>
  <r>
    <s v="IN-AMD-109715"/>
    <x v="461"/>
    <s v="Electronics &amp; Mobiles"/>
    <s v="Laptop Backpack"/>
    <n v="2"/>
    <n v="6253.85"/>
    <n v="0.05"/>
    <x v="9682"/>
    <n v="2092.64"/>
    <s v="Net Banking"/>
    <s v="Amazon (FBA)"/>
    <s v="Delivered"/>
    <s v="Maharashtra"/>
  </r>
  <r>
    <s v="IN-AMD-109716"/>
    <x v="904"/>
    <s v="Electronics &amp; Mobiles"/>
    <s v="Laptop Backpack"/>
    <n v="4"/>
    <n v="26331.55"/>
    <n v="0"/>
    <x v="9683"/>
    <n v="33874.21"/>
    <s v="UPI"/>
    <s v="Seller Flex"/>
    <s v="Delivered"/>
    <s v="Telangana"/>
  </r>
  <r>
    <s v="IN-AMD-109717"/>
    <x v="1"/>
    <s v="Electronics &amp; Mobiles"/>
    <s v="Smartwatch"/>
    <n v="1"/>
    <n v="847.64"/>
    <n v="0.15"/>
    <x v="9684"/>
    <n v="143.79"/>
    <s v="UPI"/>
    <s v="Amazon (FBA)"/>
    <s v="Delivered"/>
    <s v="Delhi"/>
  </r>
  <r>
    <s v="IN-AMD-109718"/>
    <x v="508"/>
    <s v="Home &amp; Kitchen"/>
    <s v="Water Purifier"/>
    <n v="3"/>
    <n v="776.18"/>
    <n v="0.05"/>
    <x v="9685"/>
    <n v="373.69"/>
    <s v="Credit/Debit Card"/>
    <s v="Amazon (FBA)"/>
    <s v="Delivered"/>
    <s v="Gujarat"/>
  </r>
  <r>
    <s v="IN-AMD-109719"/>
    <x v="129"/>
    <s v="Apparel &amp; Fashion"/>
    <s v="Cotton Kurta Set"/>
    <n v="4"/>
    <n v="2798.66"/>
    <n v="0.1"/>
    <x v="9686"/>
    <n v="1956.08"/>
    <s v="UPI"/>
    <s v="Amazon (FBA)"/>
    <s v="Delivered"/>
    <s v="Uttar Pradesh"/>
  </r>
  <r>
    <s v="IN-AMD-109720"/>
    <x v="540"/>
    <s v="Electronics &amp; Mobiles"/>
    <s v="Wireless Earbuds"/>
    <n v="3"/>
    <n v="8367.68"/>
    <n v="0"/>
    <x v="9687"/>
    <n v="8256.82"/>
    <s v="UPI"/>
    <s v="Amazon (FBA)"/>
    <s v="Delivered"/>
    <s v="Delhi"/>
  </r>
  <r>
    <s v="IN-AMD-109721"/>
    <x v="525"/>
    <s v="Home &amp; Kitchen"/>
    <s v="Stainless Steel Dinner Set"/>
    <n v="3"/>
    <n v="4986.47"/>
    <n v="0.05"/>
    <x v="9688"/>
    <n v="0"/>
    <s v="Credit/Debit Card"/>
    <s v="Amazon (FBA)"/>
    <s v="Returned"/>
    <s v="Uttar Pradesh"/>
  </r>
  <r>
    <s v="IN-AMD-109722"/>
    <x v="163"/>
    <s v="Home &amp; Kitchen"/>
    <s v="Induction Cooktop"/>
    <n v="3"/>
    <n v="5105.9399999999996"/>
    <n v="0"/>
    <x v="9689"/>
    <n v="1982.03"/>
    <s v="Net Banking"/>
    <s v="Merchant (FBM)"/>
    <s v="Delivered"/>
    <s v="Delhi"/>
  </r>
  <r>
    <s v="IN-AMD-109723"/>
    <x v="921"/>
    <s v="Electronics &amp; Mobiles"/>
    <s v="Power Bank 20000mAh"/>
    <n v="4"/>
    <n v="9242.9599999999991"/>
    <n v="0.15"/>
    <x v="9690"/>
    <n v="10932.52"/>
    <s v="UPI"/>
    <s v="Amazon (FBA)"/>
    <s v="Delivered"/>
    <s v="Telangana"/>
  </r>
  <r>
    <s v="IN-AMD-109724"/>
    <x v="31"/>
    <s v="Apparel &amp; Fashion"/>
    <s v="Cotton Kurta Set"/>
    <n v="4"/>
    <n v="1669.56"/>
    <n v="0"/>
    <x v="9691"/>
    <n v="1127.95"/>
    <s v="UPI"/>
    <s v="Amazon (FBA)"/>
    <s v="Delivered"/>
    <s v="West Bengal"/>
  </r>
  <r>
    <s v="IN-AMD-109725"/>
    <x v="77"/>
    <s v="Pantry &amp; Groceries"/>
    <s v="Filter Coffee Powder"/>
    <n v="4"/>
    <n v="317.10000000000002"/>
    <n v="0"/>
    <x v="9692"/>
    <n v="294.58999999999997"/>
    <s v="UPI"/>
    <s v="Amazon (FBA)"/>
    <s v="Delivered"/>
    <s v="Telangana"/>
  </r>
  <r>
    <s v="IN-AMD-109726"/>
    <x v="187"/>
    <s v="Apparel &amp; Fashion"/>
    <s v="Printed T-Shirt"/>
    <n v="1"/>
    <n v="1342.39"/>
    <n v="0.2"/>
    <x v="9693"/>
    <n v="185.23"/>
    <s v="UPI"/>
    <s v="Amazon (FBA)"/>
    <s v="Delivered"/>
    <s v="Delhi"/>
  </r>
  <r>
    <s v="IN-AMD-109727"/>
    <x v="972"/>
    <s v="Beauty &amp; Personal Care"/>
    <s v="Ayurvedic Hair Oil"/>
    <n v="4"/>
    <n v="1324.62"/>
    <n v="0"/>
    <x v="9694"/>
    <n v="973.29"/>
    <s v="Cash on Delivery (COD)"/>
    <s v="Amazon (FBA)"/>
    <s v="Delivered"/>
    <s v="Maharashtra"/>
  </r>
  <r>
    <s v="IN-AMD-109728"/>
    <x v="62"/>
    <s v="Apparel &amp; Fashion"/>
    <s v="Saree with Unstitched Blouse"/>
    <n v="1"/>
    <n v="832.1"/>
    <n v="0"/>
    <x v="9695"/>
    <n v="113.46"/>
    <s v="Amazon Pay Later"/>
    <s v="Amazon (FBA)"/>
    <s v="Delivered"/>
    <s v="Maharashtra"/>
  </r>
  <r>
    <s v="IN-AMD-109729"/>
    <x v="244"/>
    <s v="Beauty &amp; Personal Care"/>
    <s v="Ubtan Face Wash"/>
    <n v="4"/>
    <n v="1254.6199999999999"/>
    <n v="0"/>
    <x v="9696"/>
    <n v="1363.76"/>
    <s v="UPI"/>
    <s v="Amazon (FBA)"/>
    <s v="Delivered"/>
    <s v="Delhi"/>
  </r>
  <r>
    <s v="IN-AMD-109730"/>
    <x v="524"/>
    <s v="Beauty &amp; Personal Care"/>
    <s v="Ubtan Face Wash"/>
    <n v="4"/>
    <n v="657.39"/>
    <n v="0.15"/>
    <x v="9697"/>
    <n v="542.47"/>
    <s v="UPI"/>
    <s v="Amazon (FBA)"/>
    <s v="Delivered"/>
    <s v="Uttar Pradesh"/>
  </r>
  <r>
    <s v="IN-AMD-109731"/>
    <x v="511"/>
    <s v="Home &amp; Kitchen"/>
    <s v="Stainless Steel Dinner Set"/>
    <n v="3"/>
    <n v="2479.48"/>
    <n v="0.15"/>
    <x v="9698"/>
    <n v="1727.89"/>
    <s v="Net Banking"/>
    <s v="Amazon (FBA)"/>
    <s v="Delivered"/>
    <s v="Maharashtra"/>
  </r>
  <r>
    <s v="IN-AMD-109732"/>
    <x v="742"/>
    <s v="Beauty &amp; Personal Care"/>
    <s v="Sunscreen Gel SPF 50"/>
    <n v="2"/>
    <n v="424.14"/>
    <n v="0.25"/>
    <x v="9699"/>
    <n v="130.99"/>
    <s v="Net Banking"/>
    <s v="Amazon (FBA)"/>
    <s v="Delivered"/>
    <s v="Delhi"/>
  </r>
  <r>
    <s v="IN-AMD-109733"/>
    <x v="421"/>
    <s v="Pantry &amp; Groceries"/>
    <s v="Filter Coffee Powder"/>
    <n v="3"/>
    <n v="1098.8800000000001"/>
    <n v="0.1"/>
    <x v="9700"/>
    <n v="945.41"/>
    <s v="UPI"/>
    <s v="Amazon (FBA)"/>
    <s v="Shipped"/>
    <s v="Karnataka"/>
  </r>
  <r>
    <s v="IN-AMD-109734"/>
    <x v="889"/>
    <s v="Home &amp; Kitchen"/>
    <s v="Water Purifier"/>
    <n v="4"/>
    <n v="4916.68"/>
    <n v="0"/>
    <x v="9701"/>
    <n v="4762.04"/>
    <s v="Net Banking"/>
    <s v="Amazon (FBA)"/>
    <s v="Delivered"/>
    <s v="Maharashtra"/>
  </r>
  <r>
    <s v="IN-AMD-109735"/>
    <x v="819"/>
    <s v="Electronics &amp; Mobiles"/>
    <s v="Smartwatch"/>
    <n v="2"/>
    <n v="17404.96"/>
    <n v="0"/>
    <x v="9702"/>
    <n v="11867.49"/>
    <s v="Credit/Debit Card"/>
    <s v="Amazon (FBA)"/>
    <s v="Delivered"/>
    <s v="Delhi"/>
  </r>
  <r>
    <s v="IN-AMD-109736"/>
    <x v="534"/>
    <s v="Apparel &amp; Fashion"/>
    <s v="Sports Shoes"/>
    <n v="2"/>
    <n v="1592.51"/>
    <n v="0.15"/>
    <x v="9703"/>
    <n v="843.52"/>
    <s v="Amazon Pay Later"/>
    <s v="Merchant (FBM)"/>
    <s v="Delivered"/>
    <s v="Uttar Pradesh"/>
  </r>
  <r>
    <s v="IN-AMD-109737"/>
    <x v="501"/>
    <s v="Beauty &amp; Personal Care"/>
    <s v="Ayurvedic Hair Oil"/>
    <n v="1"/>
    <n v="322.89999999999998"/>
    <n v="0.2"/>
    <x v="9704"/>
    <n v="63.48"/>
    <s v="UPI"/>
    <s v="Amazon (FBA)"/>
    <s v="Delivered"/>
    <s v="West Bengal"/>
  </r>
  <r>
    <s v="IN-AMD-109738"/>
    <x v="598"/>
    <s v="Home &amp; Kitchen"/>
    <s v="Mixer Grinder 750W"/>
    <n v="2"/>
    <n v="3619.67"/>
    <n v="0.2"/>
    <x v="9705"/>
    <n v="1995.9"/>
    <s v="Cash on Delivery (COD)"/>
    <s v="Seller Flex"/>
    <s v="Shipped"/>
    <s v="Telangana"/>
  </r>
  <r>
    <s v="IN-AMD-109739"/>
    <x v="810"/>
    <s v="Electronics &amp; Mobiles"/>
    <s v="Power Bank 20000mAh"/>
    <n v="1"/>
    <n v="31153.95"/>
    <n v="0.15"/>
    <x v="9706"/>
    <n v="4574.43"/>
    <s v="UPI"/>
    <s v="Amazon (FBA)"/>
    <s v="Delivered"/>
    <s v="Tamil Nadu"/>
  </r>
  <r>
    <s v="IN-AMD-109740"/>
    <x v="106"/>
    <s v="Electronics &amp; Mobiles"/>
    <s v="5G Smartphone"/>
    <n v="3"/>
    <n v="32176.799999999999"/>
    <n v="0.15"/>
    <x v="9707"/>
    <n v="20825.89"/>
    <s v="Cash on Delivery (COD)"/>
    <s v="Amazon (FBA)"/>
    <s v="Shipped"/>
    <s v="Maharashtra"/>
  </r>
  <r>
    <s v="IN-AMD-109741"/>
    <x v="546"/>
    <s v="Home &amp; Kitchen"/>
    <s v="Induction Cooktop"/>
    <n v="1"/>
    <n v="6991.55"/>
    <n v="0.1"/>
    <x v="9708"/>
    <n v="1765.13"/>
    <s v="Net Banking"/>
    <s v="Seller Flex"/>
    <s v="Delivered"/>
    <s v="Uttar Pradesh"/>
  </r>
  <r>
    <s v="IN-AMD-109742"/>
    <x v="701"/>
    <s v="Electronics &amp; Mobiles"/>
    <s v="5G Smartphone"/>
    <n v="4"/>
    <n v="21867.81"/>
    <n v="0.15"/>
    <x v="9709"/>
    <n v="10296.85"/>
    <s v="UPI"/>
    <s v="Amazon (FBA)"/>
    <s v="Delivered"/>
    <s v="Maharashtra"/>
  </r>
  <r>
    <s v="IN-AMD-109743"/>
    <x v="111"/>
    <s v="Apparel &amp; Fashion"/>
    <s v="Cotton Kurta Set"/>
    <n v="2"/>
    <n v="1638.87"/>
    <n v="0"/>
    <x v="9710"/>
    <n v="781.55"/>
    <s v="UPI"/>
    <s v="Amazon (FBA)"/>
    <s v="Delivered"/>
    <s v="Delhi"/>
  </r>
  <r>
    <s v="IN-AMD-109744"/>
    <x v="639"/>
    <s v="Home &amp; Kitchen"/>
    <s v="Water Purifier"/>
    <n v="4"/>
    <n v="710.98"/>
    <n v="0.05"/>
    <x v="9711"/>
    <n v="434.23"/>
    <s v="UPI"/>
    <s v="Amazon (FBA)"/>
    <s v="Shipped"/>
    <s v="Uttar Pradesh"/>
  </r>
  <r>
    <s v="IN-AMD-109745"/>
    <x v="723"/>
    <s v="Home &amp; Kitchen"/>
    <s v="Cotton Bedsheet Double"/>
    <n v="2"/>
    <n v="510.72"/>
    <n v="0.05"/>
    <x v="9712"/>
    <n v="268.02999999999997"/>
    <s v="UPI"/>
    <s v="Amazon (FBA)"/>
    <s v="Delivered"/>
    <s v="Maharashtra"/>
  </r>
  <r>
    <s v="IN-AMD-109746"/>
    <x v="884"/>
    <s v="Electronics &amp; Mobiles"/>
    <s v="Wireless Earbuds"/>
    <n v="2"/>
    <n v="33630.83"/>
    <n v="0.1"/>
    <x v="9713"/>
    <n v="0"/>
    <s v="UPI"/>
    <s v="Amazon (FBA)"/>
    <s v="Returned"/>
    <s v="Uttar Pradesh"/>
  </r>
  <r>
    <s v="IN-AMD-109747"/>
    <x v="892"/>
    <s v="Electronics &amp; Mobiles"/>
    <s v="Power Bank 20000mAh"/>
    <n v="3"/>
    <n v="7617.52"/>
    <n v="0.05"/>
    <x v="9714"/>
    <n v="6529.18"/>
    <s v="Credit/Debit Card"/>
    <s v="Seller Flex"/>
    <s v="Delivered"/>
    <s v="Uttar Pradesh"/>
  </r>
  <r>
    <s v="IN-AMD-109748"/>
    <x v="937"/>
    <s v="Electronics &amp; Mobiles"/>
    <s v="Wireless Earbuds"/>
    <n v="1"/>
    <n v="12617.36"/>
    <n v="0.05"/>
    <x v="9715"/>
    <n v="3099.02"/>
    <s v="Credit/Debit Card"/>
    <s v="Seller Flex"/>
    <s v="Delivered"/>
    <s v="Gujarat"/>
  </r>
  <r>
    <s v="IN-AMD-109749"/>
    <x v="310"/>
    <s v="Electronics &amp; Mobiles"/>
    <s v="5G Smartphone"/>
    <n v="3"/>
    <n v="27522.01"/>
    <n v="0.1"/>
    <x v="9716"/>
    <n v="11659.93"/>
    <s v="Credit/Debit Card"/>
    <s v="Amazon (FBA)"/>
    <s v="Delivered"/>
    <s v="Karnataka"/>
  </r>
  <r>
    <s v="IN-AMD-109750"/>
    <x v="162"/>
    <s v="Home &amp; Kitchen"/>
    <s v="Water Purifier"/>
    <n v="1"/>
    <n v="5747.45"/>
    <n v="0.05"/>
    <x v="9717"/>
    <n v="1428.75"/>
    <s v="UPI"/>
    <s v="Seller Flex"/>
    <s v="Delivered"/>
    <s v="West Bengal"/>
  </r>
  <r>
    <s v="IN-AMD-109751"/>
    <x v="700"/>
    <s v="Apparel &amp; Fashion"/>
    <s v="Saree with Unstitched Blouse"/>
    <n v="3"/>
    <n v="2063.16"/>
    <n v="0"/>
    <x v="9718"/>
    <n v="754.57"/>
    <s v="Credit/Debit Card"/>
    <s v="Seller Flex"/>
    <s v="Delivered"/>
    <s v="Delhi"/>
  </r>
  <r>
    <s v="IN-AMD-109752"/>
    <x v="25"/>
    <s v="Electronics &amp; Mobiles"/>
    <s v="Smartwatch"/>
    <n v="3"/>
    <n v="30198.71"/>
    <n v="0.25"/>
    <x v="9719"/>
    <n v="8729.39"/>
    <s v="UPI"/>
    <s v="Amazon (FBA)"/>
    <s v="Delivered"/>
    <s v="Delhi"/>
  </r>
  <r>
    <s v="IN-AMD-109753"/>
    <x v="553"/>
    <s v="Electronics &amp; Mobiles"/>
    <s v="5G Smartphone"/>
    <n v="2"/>
    <n v="24827.08"/>
    <n v="0.2"/>
    <x v="9720"/>
    <n v="6765.22"/>
    <s v="Credit/Debit Card"/>
    <s v="Amazon (FBA)"/>
    <s v="Delivered"/>
    <s v="Rajasthan"/>
  </r>
  <r>
    <s v="IN-AMD-109754"/>
    <x v="710"/>
    <s v="Electronics &amp; Mobiles"/>
    <s v="5G Smartphone"/>
    <n v="3"/>
    <n v="22554.11"/>
    <n v="0"/>
    <x v="9721"/>
    <n v="14004.4"/>
    <s v="Credit/Debit Card"/>
    <s v="Seller Flex"/>
    <s v="Delivered"/>
    <s v="Tamil Nadu"/>
  </r>
  <r>
    <s v="IN-AMD-109755"/>
    <x v="544"/>
    <s v="Pantry &amp; Groceries"/>
    <s v="Assorted Dry Fruits 500g"/>
    <n v="3"/>
    <n v="1055.8499999999999"/>
    <n v="0.1"/>
    <x v="9722"/>
    <n v="437.72"/>
    <s v="UPI"/>
    <s v="Amazon (FBA)"/>
    <s v="Delivered"/>
    <s v="Gujarat"/>
  </r>
  <r>
    <s v="IN-AMD-109756"/>
    <x v="637"/>
    <s v="Apparel &amp; Fashion"/>
    <s v="Printed T-Shirt"/>
    <n v="1"/>
    <n v="2196"/>
    <n v="0.15"/>
    <x v="9723"/>
    <n v="562.08000000000004"/>
    <s v="UPI"/>
    <s v="Amazon (FBA)"/>
    <s v="Delivered"/>
    <s v="Telangana"/>
  </r>
  <r>
    <s v="IN-AMD-109757"/>
    <x v="211"/>
    <s v="Beauty &amp; Personal Care"/>
    <s v="Electric Trimmer"/>
    <n v="3"/>
    <n v="216.19"/>
    <n v="0.1"/>
    <x v="9724"/>
    <n v="85.06"/>
    <s v="UPI"/>
    <s v="Amazon (FBA)"/>
    <s v="Delivered"/>
    <s v="Delhi"/>
  </r>
  <r>
    <s v="IN-AMD-109758"/>
    <x v="479"/>
    <s v="Beauty &amp; Personal Care"/>
    <s v="Matte Lipstick"/>
    <n v="2"/>
    <n v="1435.84"/>
    <n v="0.05"/>
    <x v="9725"/>
    <n v="355.47"/>
    <s v="UPI"/>
    <s v="Seller Flex"/>
    <s v="Delivered"/>
    <s v="Maharashtra"/>
  </r>
  <r>
    <s v="IN-AMD-109759"/>
    <x v="720"/>
    <s v="Apparel &amp; Fashion"/>
    <s v="Printed T-Shirt"/>
    <n v="3"/>
    <n v="2736.43"/>
    <n v="0.15"/>
    <x v="9726"/>
    <n v="849.08"/>
    <s v="Cash on Delivery (COD)"/>
    <s v="Amazon (FBA)"/>
    <s v="Delivered"/>
    <s v="Tamil Nadu"/>
  </r>
  <r>
    <s v="IN-AMD-109760"/>
    <x v="518"/>
    <s v="Home &amp; Kitchen"/>
    <s v="Water Purifier"/>
    <n v="4"/>
    <n v="3950.39"/>
    <n v="0.1"/>
    <x v="9727"/>
    <n v="3551.9"/>
    <s v="UPI"/>
    <s v="Amazon (FBA)"/>
    <s v="Delivered"/>
    <s v="Delhi"/>
  </r>
  <r>
    <s v="IN-AMD-109761"/>
    <x v="397"/>
    <s v="Electronics &amp; Mobiles"/>
    <s v="Smartwatch"/>
    <n v="4"/>
    <n v="4443.3100000000004"/>
    <n v="0"/>
    <x v="9728"/>
    <n v="4483.1000000000004"/>
    <s v="Credit/Debit Card"/>
    <s v="Amazon (FBA)"/>
    <s v="Delivered"/>
    <s v="Tamil Nadu"/>
  </r>
  <r>
    <s v="IN-AMD-109762"/>
    <x v="619"/>
    <s v="Home &amp; Kitchen"/>
    <s v="Water Purifier"/>
    <n v="1"/>
    <n v="6086.28"/>
    <n v="0.1"/>
    <x v="9729"/>
    <n v="891.92"/>
    <s v="UPI"/>
    <s v="Amazon (FBA)"/>
    <s v="Delivered"/>
    <s v="Telangana"/>
  </r>
  <r>
    <s v="IN-AMD-109763"/>
    <x v="950"/>
    <s v="Electronics &amp; Mobiles"/>
    <s v="5G Smartphone"/>
    <n v="1"/>
    <n v="1646.07"/>
    <n v="0"/>
    <x v="9730"/>
    <n v="297.45999999999998"/>
    <s v="UPI"/>
    <s v="Amazon (FBA)"/>
    <s v="Delivered"/>
    <s v="Tamil Nadu"/>
  </r>
  <r>
    <s v="IN-AMD-109764"/>
    <x v="532"/>
    <s v="Beauty &amp; Personal Care"/>
    <s v="Sunscreen Gel SPF 50"/>
    <n v="4"/>
    <n v="578.46"/>
    <n v="0.1"/>
    <x v="9731"/>
    <n v="623.33000000000004"/>
    <s v="UPI"/>
    <s v="Amazon (FBA)"/>
    <s v="Delivered"/>
    <s v="Uttar Pradesh"/>
  </r>
  <r>
    <s v="IN-AMD-109765"/>
    <x v="69"/>
    <s v="Electronics &amp; Mobiles"/>
    <s v="5G Smartphone"/>
    <n v="3"/>
    <n v="16029.43"/>
    <n v="0.15"/>
    <x v="9732"/>
    <n v="13303.9"/>
    <s v="UPI"/>
    <s v="Amazon (FBA)"/>
    <s v="Delivered"/>
    <s v="Telangana"/>
  </r>
  <r>
    <s v="IN-AMD-109766"/>
    <x v="577"/>
    <s v="Beauty &amp; Personal Care"/>
    <s v="Ubtan Face Wash"/>
    <n v="3"/>
    <n v="1070.9100000000001"/>
    <n v="0.05"/>
    <x v="9733"/>
    <n v="596.11"/>
    <s v="UPI"/>
    <s v="Amazon (FBA)"/>
    <s v="Delivered"/>
    <s v="West Bengal"/>
  </r>
  <r>
    <s v="IN-AMD-109767"/>
    <x v="816"/>
    <s v="Electronics &amp; Mobiles"/>
    <s v="Power Bank 20000mAh"/>
    <n v="1"/>
    <n v="14680.03"/>
    <n v="0"/>
    <x v="9734"/>
    <n v="3235.39"/>
    <s v="UPI"/>
    <s v="Seller Flex"/>
    <s v="Delivered"/>
    <s v="Uttar Pradesh"/>
  </r>
  <r>
    <s v="IN-AMD-109768"/>
    <x v="581"/>
    <s v="Beauty &amp; Personal Care"/>
    <s v="Electric Trimmer"/>
    <n v="2"/>
    <n v="621.27"/>
    <n v="0.15"/>
    <x v="9735"/>
    <n v="143.43"/>
    <s v="Cash on Delivery (COD)"/>
    <s v="Amazon (FBA)"/>
    <s v="Shipped"/>
    <s v="Gujarat"/>
  </r>
  <r>
    <s v="IN-AMD-109769"/>
    <x v="594"/>
    <s v="Apparel &amp; Fashion"/>
    <s v="Printed T-Shirt"/>
    <n v="3"/>
    <n v="686.56"/>
    <n v="0.1"/>
    <x v="9736"/>
    <n v="582.83000000000004"/>
    <s v="UPI"/>
    <s v="Amazon (FBA)"/>
    <s v="Delivered"/>
    <s v="Karnataka"/>
  </r>
  <r>
    <s v="IN-AMD-109770"/>
    <x v="861"/>
    <s v="Home &amp; Kitchen"/>
    <s v="Water Purifier"/>
    <n v="4"/>
    <n v="2620.34"/>
    <n v="0"/>
    <x v="9737"/>
    <n v="2841.75"/>
    <s v="Credit/Debit Card"/>
    <s v="Seller Flex"/>
    <s v="Delivered"/>
    <s v="West Bengal"/>
  </r>
  <r>
    <s v="IN-AMD-109771"/>
    <x v="55"/>
    <s v="Apparel &amp; Fashion"/>
    <s v="Printed T-Shirt"/>
    <n v="2"/>
    <n v="1485.74"/>
    <n v="0.1"/>
    <x v="9738"/>
    <n v="369.66"/>
    <s v="UPI"/>
    <s v="Amazon (FBA)"/>
    <s v="Delivered"/>
    <s v="Uttar Pradesh"/>
  </r>
  <r>
    <s v="IN-AMD-109772"/>
    <x v="388"/>
    <s v="Apparel &amp; Fashion"/>
    <s v="Saree with Unstitched Blouse"/>
    <n v="2"/>
    <n v="2252.9"/>
    <n v="0.1"/>
    <x v="9739"/>
    <n v="1036.76"/>
    <s v="Cash on Delivery (COD)"/>
    <s v="Amazon (FBA)"/>
    <s v="Delivered"/>
    <s v="Uttar Pradesh"/>
  </r>
  <r>
    <s v="IN-AMD-109773"/>
    <x v="465"/>
    <s v="Home &amp; Kitchen"/>
    <s v="Mixer Grinder 750W"/>
    <n v="3"/>
    <n v="1068.0999999999999"/>
    <n v="0.05"/>
    <x v="9740"/>
    <n v="0"/>
    <s v="Credit/Debit Card"/>
    <s v="Amazon (FBA)"/>
    <s v="Returned"/>
    <s v="Karnataka"/>
  </r>
  <r>
    <s v="IN-AMD-109774"/>
    <x v="367"/>
    <s v="Pantry &amp; Groceries"/>
    <s v="Basmati Rice 5kg"/>
    <n v="2"/>
    <n v="900.19"/>
    <n v="0.1"/>
    <x v="9741"/>
    <n v="471.44"/>
    <s v="Credit/Debit Card"/>
    <s v="Amazon (FBA)"/>
    <s v="Delivered"/>
    <s v="Gujarat"/>
  </r>
  <r>
    <s v="IN-AMD-109775"/>
    <x v="381"/>
    <s v="Electronics &amp; Mobiles"/>
    <s v="Wireless Earbuds"/>
    <n v="1"/>
    <n v="25197.01"/>
    <n v="0.05"/>
    <x v="9742"/>
    <n v="3597.63"/>
    <s v="Net Banking"/>
    <s v="Amazon (FBA)"/>
    <s v="Delivered"/>
    <s v="Uttar Pradesh"/>
  </r>
  <r>
    <s v="IN-AMD-109776"/>
    <x v="604"/>
    <s v="Pantry &amp; Groceries"/>
    <s v="Organic Turmeric Powder"/>
    <n v="2"/>
    <n v="224.23"/>
    <n v="0.2"/>
    <x v="9743"/>
    <n v="81.59"/>
    <s v="Cash on Delivery (COD)"/>
    <s v="Seller Flex"/>
    <s v="Delivered"/>
    <s v="Karnataka"/>
  </r>
  <r>
    <s v="IN-AMD-109777"/>
    <x v="14"/>
    <s v="Home &amp; Kitchen"/>
    <s v="Mixer Grinder 750W"/>
    <n v="1"/>
    <n v="5650.3"/>
    <n v="0"/>
    <x v="9744"/>
    <n v="1598.91"/>
    <s v="UPI"/>
    <s v="Amazon (FBA)"/>
    <s v="Shipped"/>
    <s v="Maharashtra"/>
  </r>
  <r>
    <s v="IN-AMD-109778"/>
    <x v="449"/>
    <s v="Beauty &amp; Personal Care"/>
    <s v="Sunscreen Gel SPF 50"/>
    <n v="3"/>
    <n v="763.09"/>
    <n v="0"/>
    <x v="9745"/>
    <n v="370.65"/>
    <s v="UPI"/>
    <s v="Amazon (FBA)"/>
    <s v="Shipped"/>
    <s v="Tamil Nadu"/>
  </r>
  <r>
    <s v="IN-AMD-109779"/>
    <x v="463"/>
    <s v="Apparel &amp; Fashion"/>
    <s v="Men Denim Jeans"/>
    <n v="2"/>
    <n v="2976.44"/>
    <n v="0.15"/>
    <x v="9746"/>
    <n v="0"/>
    <s v="Net Banking"/>
    <s v="Amazon (FBA)"/>
    <s v="Cancelled"/>
    <s v="Karnataka"/>
  </r>
  <r>
    <s v="IN-AMD-109780"/>
    <x v="280"/>
    <s v="Apparel &amp; Fashion"/>
    <s v="Saree with Unstitched Blouse"/>
    <n v="4"/>
    <n v="1861.23"/>
    <n v="0"/>
    <x v="9747"/>
    <n v="2189.1"/>
    <s v="Cash on Delivery (COD)"/>
    <s v="Seller Flex"/>
    <s v="Delivered"/>
    <s v="Karnataka"/>
  </r>
  <r>
    <s v="IN-AMD-109781"/>
    <x v="275"/>
    <s v="Beauty &amp; Personal Care"/>
    <s v="Matte Lipstick"/>
    <n v="4"/>
    <n v="238.58"/>
    <n v="0.25"/>
    <x v="9748"/>
    <n v="207.13"/>
    <s v="Net Banking"/>
    <s v="Amazon (FBA)"/>
    <s v="Delivered"/>
    <s v="Maharashtra"/>
  </r>
  <r>
    <s v="IN-AMD-109782"/>
    <x v="290"/>
    <s v="Apparel &amp; Fashion"/>
    <s v="Sports Shoes"/>
    <n v="1"/>
    <n v="2774.71"/>
    <n v="0.1"/>
    <x v="9749"/>
    <n v="0"/>
    <s v="Cash on Delivery (COD)"/>
    <s v="Amazon (FBA)"/>
    <s v="Cancelled"/>
    <s v="Karnataka"/>
  </r>
  <r>
    <s v="IN-AMD-109783"/>
    <x v="115"/>
    <s v="Apparel &amp; Fashion"/>
    <s v="Sports Shoes"/>
    <n v="1"/>
    <n v="2587.12"/>
    <n v="0.15"/>
    <x v="9750"/>
    <n v="371.6"/>
    <s v="UPI"/>
    <s v="Amazon (FBA)"/>
    <s v="Delivered"/>
    <s v="Rajasthan"/>
  </r>
  <r>
    <s v="IN-AMD-109784"/>
    <x v="712"/>
    <s v="Electronics &amp; Mobiles"/>
    <s v="Smartwatch"/>
    <n v="3"/>
    <n v="11055.36"/>
    <n v="0.1"/>
    <x v="9751"/>
    <n v="0"/>
    <s v="UPI"/>
    <s v="Amazon (FBA)"/>
    <s v="Cancelled"/>
    <s v="Tamil Nadu"/>
  </r>
  <r>
    <s v="IN-AMD-109785"/>
    <x v="877"/>
    <s v="Electronics &amp; Mobiles"/>
    <s v="Smartwatch"/>
    <n v="2"/>
    <n v="29249.91"/>
    <n v="0.15"/>
    <x v="9752"/>
    <n v="13347.24"/>
    <s v="UPI"/>
    <s v="Amazon (FBA)"/>
    <s v="Delivered"/>
    <s v="Tamil Nadu"/>
  </r>
  <r>
    <s v="IN-AMD-109786"/>
    <x v="45"/>
    <s v="Home &amp; Kitchen"/>
    <s v="Induction Cooktop"/>
    <n v="1"/>
    <n v="2104.04"/>
    <n v="0.05"/>
    <x v="9753"/>
    <n v="485.46"/>
    <s v="UPI"/>
    <s v="Amazon (FBA)"/>
    <s v="Delivered"/>
    <s v="Tamil Nadu"/>
  </r>
  <r>
    <s v="IN-AMD-109787"/>
    <x v="475"/>
    <s v="Home &amp; Kitchen"/>
    <s v="Mixer Grinder 750W"/>
    <n v="1"/>
    <n v="5406.86"/>
    <n v="0.1"/>
    <x v="9754"/>
    <n v="889.01"/>
    <s v="UPI"/>
    <s v="Merchant (FBM)"/>
    <s v="Delivered"/>
    <s v="Telangana"/>
  </r>
  <r>
    <s v="IN-AMD-109788"/>
    <x v="541"/>
    <s v="Home &amp; Kitchen"/>
    <s v="Water Purifier"/>
    <n v="3"/>
    <n v="7299.42"/>
    <n v="0.1"/>
    <x v="9755"/>
    <n v="4020.41"/>
    <s v="Cash on Delivery (COD)"/>
    <s v="Amazon (FBA)"/>
    <s v="Delivered"/>
    <s v="Uttar Pradesh"/>
  </r>
  <r>
    <s v="IN-AMD-109789"/>
    <x v="13"/>
    <s v="Electronics &amp; Mobiles"/>
    <s v="Laptop Backpack"/>
    <n v="2"/>
    <n v="21754.3"/>
    <n v="0.2"/>
    <x v="9756"/>
    <n v="6882.55"/>
    <s v="Cash on Delivery (COD)"/>
    <s v="Amazon (FBA)"/>
    <s v="Delivered"/>
    <s v="Karnataka"/>
  </r>
  <r>
    <s v="IN-AMD-109790"/>
    <x v="578"/>
    <s v="Apparel &amp; Fashion"/>
    <s v="Men Denim Jeans"/>
    <n v="2"/>
    <n v="1717.47"/>
    <n v="0"/>
    <x v="9757"/>
    <n v="1165.17"/>
    <s v="UPI"/>
    <s v="Amazon (FBA)"/>
    <s v="Delivered"/>
    <s v="Tamil Nadu"/>
  </r>
  <r>
    <s v="IN-AMD-109791"/>
    <x v="272"/>
    <s v="Apparel &amp; Fashion"/>
    <s v="Printed T-Shirt"/>
    <n v="1"/>
    <n v="1886.4"/>
    <n v="0"/>
    <x v="9758"/>
    <n v="286.12"/>
    <s v="UPI"/>
    <s v="Amazon (FBA)"/>
    <s v="Delivered"/>
    <s v="Telangana"/>
  </r>
  <r>
    <s v="IN-AMD-109792"/>
    <x v="706"/>
    <s v="Apparel &amp; Fashion"/>
    <s v="Printed T-Shirt"/>
    <n v="2"/>
    <n v="1477.93"/>
    <n v="0.1"/>
    <x v="9759"/>
    <n v="0"/>
    <s v="UPI"/>
    <s v="Amazon (FBA)"/>
    <s v="Returned"/>
    <s v="Delhi"/>
  </r>
  <r>
    <s v="IN-AMD-109793"/>
    <x v="933"/>
    <s v="Beauty &amp; Personal Care"/>
    <s v="Electric Trimmer"/>
    <n v="2"/>
    <n v="1396.41"/>
    <n v="0.05"/>
    <x v="9760"/>
    <n v="344.95"/>
    <s v="UPI"/>
    <s v="Amazon (FBA)"/>
    <s v="Delivered"/>
    <s v="Tamil Nadu"/>
  </r>
  <r>
    <s v="IN-AMD-109794"/>
    <x v="523"/>
    <s v="Beauty &amp; Personal Care"/>
    <s v="Sunscreen Gel SPF 50"/>
    <n v="2"/>
    <n v="1288.5999999999999"/>
    <n v="0.1"/>
    <x v="9761"/>
    <n v="555.65"/>
    <s v="Credit/Debit Card"/>
    <s v="Amazon (FBA)"/>
    <s v="Shipped"/>
    <s v="Maharashtra"/>
  </r>
  <r>
    <s v="IN-AMD-109795"/>
    <x v="843"/>
    <s v="Electronics &amp; Mobiles"/>
    <s v="Smartwatch"/>
    <n v="4"/>
    <n v="1785.59"/>
    <n v="0"/>
    <x v="9762"/>
    <n v="2242.25"/>
    <s v="UPI"/>
    <s v="Amazon (FBA)"/>
    <s v="Delivered"/>
    <s v="Maharashtra"/>
  </r>
  <r>
    <s v="IN-AMD-109796"/>
    <x v="583"/>
    <s v="Beauty &amp; Personal Care"/>
    <s v="Sunscreen Gel SPF 50"/>
    <n v="2"/>
    <n v="203.52"/>
    <n v="0.1"/>
    <x v="9763"/>
    <n v="125.53"/>
    <s v="UPI"/>
    <s v="Amazon (FBA)"/>
    <s v="Delivered"/>
    <s v="Telangana"/>
  </r>
  <r>
    <s v="IN-AMD-109797"/>
    <x v="183"/>
    <s v="Apparel &amp; Fashion"/>
    <s v="Men Denim Jeans"/>
    <n v="4"/>
    <n v="2243.25"/>
    <n v="0.05"/>
    <x v="9764"/>
    <n v="1630.44"/>
    <s v="UPI"/>
    <s v="Amazon (FBA)"/>
    <s v="Delivered"/>
    <s v="West Bengal"/>
  </r>
  <r>
    <s v="IN-AMD-109798"/>
    <x v="908"/>
    <s v="Home &amp; Kitchen"/>
    <s v="Cotton Bedsheet Double"/>
    <n v="2"/>
    <n v="7663.25"/>
    <n v="0"/>
    <x v="9765"/>
    <n v="2515.59"/>
    <s v="UPI"/>
    <s v="Amazon (FBA)"/>
    <s v="Delivered"/>
    <s v="Tamil Nadu"/>
  </r>
  <r>
    <s v="IN-AMD-109799"/>
    <x v="942"/>
    <s v="Electronics &amp; Mobiles"/>
    <s v="Laptop Backpack"/>
    <n v="2"/>
    <n v="14013.36"/>
    <n v="0.2"/>
    <x v="9766"/>
    <n v="5887.71"/>
    <s v="UPI"/>
    <s v="Amazon (FBA)"/>
    <s v="Delivered"/>
    <s v="West Bengal"/>
  </r>
  <r>
    <s v="IN-AMD-109800"/>
    <x v="367"/>
    <s v="Home &amp; Kitchen"/>
    <s v="Induction Cooktop"/>
    <n v="2"/>
    <n v="868.27"/>
    <n v="0.15"/>
    <x v="2727"/>
    <n v="281.85000000000002"/>
    <s v="Credit/Debit Card"/>
    <s v="Amazon (FBA)"/>
    <s v="Delivered"/>
    <s v="West Bengal"/>
  </r>
  <r>
    <s v="IN-AMD-109801"/>
    <x v="787"/>
    <s v="Electronics &amp; Mobiles"/>
    <s v="Smartwatch"/>
    <n v="1"/>
    <n v="18186.21"/>
    <n v="0.15"/>
    <x v="9767"/>
    <n v="2208.5700000000002"/>
    <s v="UPI"/>
    <s v="Seller Flex"/>
    <s v="Delivered"/>
    <s v="Delhi"/>
  </r>
  <r>
    <s v="IN-AMD-109802"/>
    <x v="690"/>
    <s v="Apparel &amp; Fashion"/>
    <s v="Cotton Kurta Set"/>
    <n v="1"/>
    <n v="552.67999999999995"/>
    <n v="0.1"/>
    <x v="9768"/>
    <n v="83.25"/>
    <s v="Cash on Delivery (COD)"/>
    <s v="Amazon (FBA)"/>
    <s v="Delivered"/>
    <s v="Tamil Nadu"/>
  </r>
  <r>
    <s v="IN-AMD-109803"/>
    <x v="888"/>
    <s v="Electronics &amp; Mobiles"/>
    <s v="Laptop Backpack"/>
    <n v="4"/>
    <n v="22145.85"/>
    <n v="0"/>
    <x v="9769"/>
    <n v="11066.71"/>
    <s v="Cash on Delivery (COD)"/>
    <s v="Seller Flex"/>
    <s v="Delivered"/>
    <s v="Tamil Nadu"/>
  </r>
  <r>
    <s v="IN-AMD-109804"/>
    <x v="242"/>
    <s v="Electronics &amp; Mobiles"/>
    <s v="Power Bank 20000mAh"/>
    <n v="2"/>
    <n v="9414.4699999999993"/>
    <n v="0.1"/>
    <x v="9770"/>
    <n v="5482.35"/>
    <s v="Credit/Debit Card"/>
    <s v="Amazon (FBA)"/>
    <s v="Delivered"/>
    <s v="Maharashtra"/>
  </r>
  <r>
    <s v="IN-AMD-109805"/>
    <x v="959"/>
    <s v="Electronics &amp; Mobiles"/>
    <s v="5G Smartphone"/>
    <n v="4"/>
    <n v="8140.66"/>
    <n v="0.15"/>
    <x v="9771"/>
    <n v="5712.61"/>
    <s v="UPI"/>
    <s v="Seller Flex"/>
    <s v="Delivered"/>
    <s v="Maharashtra"/>
  </r>
  <r>
    <s v="IN-AMD-109806"/>
    <x v="950"/>
    <s v="Electronics &amp; Mobiles"/>
    <s v="Laptop Backpack"/>
    <n v="2"/>
    <n v="28650.6"/>
    <n v="0"/>
    <x v="9772"/>
    <n v="17146.12"/>
    <s v="UPI"/>
    <s v="Amazon (FBA)"/>
    <s v="Shipped"/>
    <s v="West Bengal"/>
  </r>
  <r>
    <s v="IN-AMD-109807"/>
    <x v="390"/>
    <s v="Electronics &amp; Mobiles"/>
    <s v="Laptop Backpack"/>
    <n v="3"/>
    <n v="24814.97"/>
    <n v="0.1"/>
    <x v="9773"/>
    <n v="18134.740000000002"/>
    <s v="UPI"/>
    <s v="Seller Flex"/>
    <s v="Shipped"/>
    <s v="Rajasthan"/>
  </r>
  <r>
    <s v="IN-AMD-109808"/>
    <x v="257"/>
    <s v="Home &amp; Kitchen"/>
    <s v="Stainless Steel Dinner Set"/>
    <n v="4"/>
    <n v="3061.77"/>
    <n v="0.2"/>
    <x v="9774"/>
    <n v="1611.3"/>
    <s v="Net Banking"/>
    <s v="Amazon (FBA)"/>
    <s v="Delivered"/>
    <s v="Telangana"/>
  </r>
  <r>
    <s v="IN-AMD-109809"/>
    <x v="586"/>
    <s v="Electronics &amp; Mobiles"/>
    <s v="Power Bank 20000mAh"/>
    <n v="1"/>
    <n v="5016.51"/>
    <n v="0.15"/>
    <x v="9775"/>
    <n v="0"/>
    <s v="Net Banking"/>
    <s v="Amazon (FBA)"/>
    <s v="Returned"/>
    <s v="Maharashtra"/>
  </r>
  <r>
    <s v="IN-AMD-109810"/>
    <x v="603"/>
    <s v="Home &amp; Kitchen"/>
    <s v="Water Purifier"/>
    <n v="3"/>
    <n v="7442.85"/>
    <n v="0.1"/>
    <x v="9776"/>
    <n v="4470.46"/>
    <s v="UPI"/>
    <s v="Amazon (FBA)"/>
    <s v="Delivered"/>
    <s v="Uttar Pradesh"/>
  </r>
  <r>
    <s v="IN-AMD-109811"/>
    <x v="213"/>
    <s v="Electronics &amp; Mobiles"/>
    <s v="Power Bank 20000mAh"/>
    <n v="1"/>
    <n v="20483.18"/>
    <n v="0.05"/>
    <x v="9777"/>
    <n v="5248.36"/>
    <s v="UPI"/>
    <s v="Seller Flex"/>
    <s v="Delivered"/>
    <s v="Uttar Pradesh"/>
  </r>
  <r>
    <s v="IN-AMD-109812"/>
    <x v="470"/>
    <s v="Pantry &amp; Groceries"/>
    <s v="Filter Coffee Powder"/>
    <n v="3"/>
    <n v="795.58"/>
    <n v="0.1"/>
    <x v="9778"/>
    <n v="715.69"/>
    <s v="UPI"/>
    <s v="Amazon (FBA)"/>
    <s v="Shipped"/>
    <s v="Karnataka"/>
  </r>
  <r>
    <s v="IN-AMD-109813"/>
    <x v="181"/>
    <s v="Pantry &amp; Groceries"/>
    <s v="Basmati Rice 5kg"/>
    <n v="3"/>
    <n v="312.24"/>
    <n v="0.15"/>
    <x v="9779"/>
    <n v="130.4"/>
    <s v="UPI"/>
    <s v="Amazon (FBA)"/>
    <s v="Delivered"/>
    <s v="Tamil Nadu"/>
  </r>
  <r>
    <s v="IN-AMD-109814"/>
    <x v="739"/>
    <s v="Electronics &amp; Mobiles"/>
    <s v="Wireless Earbuds"/>
    <n v="3"/>
    <n v="29251.32"/>
    <n v="0.1"/>
    <x v="9780"/>
    <n v="16808.05"/>
    <s v="Cash on Delivery (COD)"/>
    <s v="Merchant (FBM)"/>
    <s v="Delivered"/>
    <s v="Maharashtra"/>
  </r>
  <r>
    <s v="IN-AMD-109815"/>
    <x v="197"/>
    <s v="Home &amp; Kitchen"/>
    <s v="Mixer Grinder 750W"/>
    <n v="4"/>
    <n v="3376.19"/>
    <n v="0.15"/>
    <x v="9781"/>
    <n v="1911.63"/>
    <s v="Credit/Debit Card"/>
    <s v="Amazon (FBA)"/>
    <s v="Shipped"/>
    <s v="Delhi"/>
  </r>
  <r>
    <s v="IN-AMD-109816"/>
    <x v="664"/>
    <s v="Electronics &amp; Mobiles"/>
    <s v="Wireless Earbuds"/>
    <n v="4"/>
    <n v="28874.07"/>
    <n v="0"/>
    <x v="9782"/>
    <n v="0"/>
    <s v="Net Banking"/>
    <s v="Seller Flex"/>
    <s v="Cancelled"/>
    <s v="Karnataka"/>
  </r>
  <r>
    <s v="IN-AMD-109817"/>
    <x v="317"/>
    <s v="Pantry &amp; Groceries"/>
    <s v="Assorted Dry Fruits 500g"/>
    <n v="1"/>
    <n v="1102.3900000000001"/>
    <n v="0.1"/>
    <x v="9783"/>
    <n v="287.04000000000002"/>
    <s v="Amazon Pay Later"/>
    <s v="Merchant (FBM)"/>
    <s v="Delivered"/>
    <s v="Karnataka"/>
  </r>
  <r>
    <s v="IN-AMD-109818"/>
    <x v="934"/>
    <s v="Apparel &amp; Fashion"/>
    <s v="Men Denim Jeans"/>
    <n v="4"/>
    <n v="2026.86"/>
    <n v="0.1"/>
    <x v="9784"/>
    <n v="2261.2199999999998"/>
    <s v="UPI"/>
    <s v="Amazon (FBA)"/>
    <s v="Delivered"/>
    <s v="Rajasthan"/>
  </r>
  <r>
    <s v="IN-AMD-109819"/>
    <x v="365"/>
    <s v="Electronics &amp; Mobiles"/>
    <s v="5G Smartphone"/>
    <n v="1"/>
    <n v="15036.81"/>
    <n v="0"/>
    <x v="9785"/>
    <n v="4479.26"/>
    <s v="Credit/Debit Card"/>
    <s v="Amazon (FBA)"/>
    <s v="Delivered"/>
    <s v="Uttar Pradesh"/>
  </r>
  <r>
    <s v="IN-AMD-109820"/>
    <x v="903"/>
    <s v="Apparel &amp; Fashion"/>
    <s v="Printed T-Shirt"/>
    <n v="2"/>
    <n v="2744.2"/>
    <n v="0"/>
    <x v="9786"/>
    <n v="692.84"/>
    <s v="Cash on Delivery (COD)"/>
    <s v="Amazon (FBA)"/>
    <s v="Delivered"/>
    <s v="Gujarat"/>
  </r>
  <r>
    <s v="IN-AMD-109821"/>
    <x v="603"/>
    <s v="Electronics &amp; Mobiles"/>
    <s v="Power Bank 20000mAh"/>
    <n v="1"/>
    <n v="8760.06"/>
    <n v="0.05"/>
    <x v="9787"/>
    <n v="1507.35"/>
    <s v="Credit/Debit Card"/>
    <s v="Amazon (FBA)"/>
    <s v="Shipped"/>
    <s v="Maharashtra"/>
  </r>
  <r>
    <s v="IN-AMD-109822"/>
    <x v="545"/>
    <s v="Apparel &amp; Fashion"/>
    <s v="Cotton Kurta Set"/>
    <n v="1"/>
    <n v="2198.67"/>
    <n v="0"/>
    <x v="9788"/>
    <n v="442.59"/>
    <s v="UPI"/>
    <s v="Amazon (FBA)"/>
    <s v="Delivered"/>
    <s v="Karnataka"/>
  </r>
  <r>
    <s v="IN-AMD-109823"/>
    <x v="434"/>
    <s v="Home &amp; Kitchen"/>
    <s v="Cotton Bedsheet Double"/>
    <n v="4"/>
    <n v="7135.95"/>
    <n v="0"/>
    <x v="9789"/>
    <n v="8691.83"/>
    <s v="Amazon Pay Later"/>
    <s v="Seller Flex"/>
    <s v="Delivered"/>
    <s v="Kerala"/>
  </r>
  <r>
    <s v="IN-AMD-109824"/>
    <x v="434"/>
    <s v="Apparel &amp; Fashion"/>
    <s v="Sports Shoes"/>
    <n v="1"/>
    <n v="694.28"/>
    <n v="0.1"/>
    <x v="9790"/>
    <n v="197.43"/>
    <s v="Credit/Debit Card"/>
    <s v="Merchant (FBM)"/>
    <s v="Shipped"/>
    <s v="Karnataka"/>
  </r>
  <r>
    <s v="IN-AMD-109825"/>
    <x v="948"/>
    <s v="Apparel &amp; Fashion"/>
    <s v="Sports Shoes"/>
    <n v="4"/>
    <n v="1187.8800000000001"/>
    <n v="0.1"/>
    <x v="9791"/>
    <n v="975.94"/>
    <s v="UPI"/>
    <s v="Amazon (FBA)"/>
    <s v="Delivered"/>
    <s v="Gujarat"/>
  </r>
  <r>
    <s v="IN-AMD-109826"/>
    <x v="957"/>
    <s v="Electronics &amp; Mobiles"/>
    <s v="Smartwatch"/>
    <n v="1"/>
    <n v="17356.560000000001"/>
    <n v="0"/>
    <x v="9792"/>
    <n v="6019.85"/>
    <s v="Credit/Debit Card"/>
    <s v="Seller Flex"/>
    <s v="Delivered"/>
    <s v="Telangana"/>
  </r>
  <r>
    <s v="IN-AMD-109827"/>
    <x v="275"/>
    <s v="Electronics &amp; Mobiles"/>
    <s v="Laptop Backpack"/>
    <n v="2"/>
    <n v="14841.39"/>
    <n v="0.2"/>
    <x v="9793"/>
    <n v="5745.4"/>
    <s v="UPI"/>
    <s v="Seller Flex"/>
    <s v="Delivered"/>
    <s v="Maharashtra"/>
  </r>
  <r>
    <s v="IN-AMD-109828"/>
    <x v="173"/>
    <s v="Electronics &amp; Mobiles"/>
    <s v="Wireless Earbuds"/>
    <n v="4"/>
    <n v="23569.94"/>
    <n v="0.05"/>
    <x v="9794"/>
    <n v="21236.63"/>
    <s v="Cash on Delivery (COD)"/>
    <s v="Amazon (FBA)"/>
    <s v="Shipped"/>
    <s v="Maharashtra"/>
  </r>
  <r>
    <s v="IN-AMD-109829"/>
    <x v="365"/>
    <s v="Beauty &amp; Personal Care"/>
    <s v="Sunscreen Gel SPF 50"/>
    <n v="4"/>
    <n v="1477.75"/>
    <n v="0.1"/>
    <x v="9795"/>
    <n v="1294.93"/>
    <s v="UPI"/>
    <s v="Amazon (FBA)"/>
    <s v="Delivered"/>
    <s v="Tamil Nadu"/>
  </r>
  <r>
    <s v="IN-AMD-109830"/>
    <x v="732"/>
    <s v="Electronics &amp; Mobiles"/>
    <s v="Laptop Backpack"/>
    <n v="2"/>
    <n v="2234.5100000000002"/>
    <n v="0"/>
    <x v="9796"/>
    <n v="1295"/>
    <s v="UPI"/>
    <s v="Amazon (FBA)"/>
    <s v="Delivered"/>
    <s v="Kerala"/>
  </r>
  <r>
    <s v="IN-AMD-109831"/>
    <x v="258"/>
    <s v="Home &amp; Kitchen"/>
    <s v="Mixer Grinder 750W"/>
    <n v="4"/>
    <n v="6110.76"/>
    <n v="0.05"/>
    <x v="9797"/>
    <n v="4797.8900000000003"/>
    <s v="UPI"/>
    <s v="Amazon (FBA)"/>
    <s v="Delivered"/>
    <s v="Tamil Nadu"/>
  </r>
  <r>
    <s v="IN-AMD-109832"/>
    <x v="437"/>
    <s v="Apparel &amp; Fashion"/>
    <s v="Saree with Unstitched Blouse"/>
    <n v="1"/>
    <n v="2751.23"/>
    <n v="0.1"/>
    <x v="9798"/>
    <n v="813.38"/>
    <s v="Net Banking"/>
    <s v="Seller Flex"/>
    <s v="Delivered"/>
    <s v="Telangana"/>
  </r>
  <r>
    <s v="IN-AMD-109833"/>
    <x v="950"/>
    <s v="Electronics &amp; Mobiles"/>
    <s v="Smartwatch"/>
    <n v="3"/>
    <n v="2478.7199999999998"/>
    <n v="0.05"/>
    <x v="9799"/>
    <n v="1740.53"/>
    <s v="Net Banking"/>
    <s v="Amazon (FBA)"/>
    <s v="Delivered"/>
    <s v="Uttar Pradesh"/>
  </r>
  <r>
    <s v="IN-AMD-109834"/>
    <x v="944"/>
    <s v="Home &amp; Kitchen"/>
    <s v="Induction Cooktop"/>
    <n v="4"/>
    <n v="5724.09"/>
    <n v="0"/>
    <x v="9800"/>
    <n v="0"/>
    <s v="Cash on Delivery (COD)"/>
    <s v="Amazon (FBA)"/>
    <s v="Cancelled"/>
    <s v="Maharashtra"/>
  </r>
  <r>
    <s v="IN-AMD-109835"/>
    <x v="720"/>
    <s v="Apparel &amp; Fashion"/>
    <s v="Saree with Unstitched Blouse"/>
    <n v="3"/>
    <n v="1928.83"/>
    <n v="0"/>
    <x v="9801"/>
    <n v="1021.92"/>
    <s v="Cash on Delivery (COD)"/>
    <s v="Seller Flex"/>
    <s v="Delivered"/>
    <s v="West Bengal"/>
  </r>
  <r>
    <s v="IN-AMD-109836"/>
    <x v="464"/>
    <s v="Apparel &amp; Fashion"/>
    <s v="Sports Shoes"/>
    <n v="1"/>
    <n v="972.14"/>
    <n v="0.05"/>
    <x v="9802"/>
    <n v="188.74"/>
    <s v="Amazon Pay Later"/>
    <s v="Amazon (FBA)"/>
    <s v="Delivered"/>
    <s v="Telangana"/>
  </r>
  <r>
    <s v="IN-AMD-109837"/>
    <x v="971"/>
    <s v="Home &amp; Kitchen"/>
    <s v="Stainless Steel Dinner Set"/>
    <n v="2"/>
    <n v="7170.44"/>
    <n v="0"/>
    <x v="9803"/>
    <n v="0"/>
    <s v="UPI"/>
    <s v="Amazon (FBA)"/>
    <s v="Cancelled"/>
    <s v="Karnataka"/>
  </r>
  <r>
    <s v="IN-AMD-109838"/>
    <x v="723"/>
    <s v="Apparel &amp; Fashion"/>
    <s v="Sports Shoes"/>
    <n v="4"/>
    <n v="1851.92"/>
    <n v="0"/>
    <x v="9804"/>
    <n v="2548.04"/>
    <s v="Cash on Delivery (COD)"/>
    <s v="Amazon (FBA)"/>
    <s v="Delivered"/>
    <s v="Delhi"/>
  </r>
  <r>
    <s v="IN-AMD-109839"/>
    <x v="804"/>
    <s v="Apparel &amp; Fashion"/>
    <s v="Printed T-Shirt"/>
    <n v="3"/>
    <n v="1294.4100000000001"/>
    <n v="0.15"/>
    <x v="9805"/>
    <n v="837.99"/>
    <s v="Credit/Debit Card"/>
    <s v="Amazon (FBA)"/>
    <s v="Delivered"/>
    <s v="Tamil Nadu"/>
  </r>
  <r>
    <s v="IN-AMD-109840"/>
    <x v="564"/>
    <s v="Home &amp; Kitchen"/>
    <s v="Water Purifier"/>
    <n v="2"/>
    <n v="3713.23"/>
    <n v="0"/>
    <x v="9806"/>
    <n v="1807.87"/>
    <s v="Cash on Delivery (COD)"/>
    <s v="Merchant (FBM)"/>
    <s v="Delivered"/>
    <s v="West Bengal"/>
  </r>
  <r>
    <s v="IN-AMD-109841"/>
    <x v="699"/>
    <s v="Home &amp; Kitchen"/>
    <s v="Cotton Bedsheet Double"/>
    <n v="2"/>
    <n v="4071.05"/>
    <n v="0"/>
    <x v="9807"/>
    <n v="1544.06"/>
    <s v="UPI"/>
    <s v="Amazon (FBA)"/>
    <s v="Shipped"/>
    <s v="Rajasthan"/>
  </r>
  <r>
    <s v="IN-AMD-109842"/>
    <x v="426"/>
    <s v="Electronics &amp; Mobiles"/>
    <s v="5G Smartphone"/>
    <n v="4"/>
    <n v="3816.39"/>
    <n v="0"/>
    <x v="9808"/>
    <n v="5064.53"/>
    <s v="Credit/Debit Card"/>
    <s v="Amazon (FBA)"/>
    <s v="Delivered"/>
    <s v="Gujarat"/>
  </r>
  <r>
    <s v="IN-AMD-109843"/>
    <x v="482"/>
    <s v="Apparel &amp; Fashion"/>
    <s v="Cotton Kurta Set"/>
    <n v="3"/>
    <n v="504.72"/>
    <n v="0.25"/>
    <x v="9809"/>
    <n v="296.70999999999998"/>
    <s v="UPI"/>
    <s v="Seller Flex"/>
    <s v="Shipped"/>
    <s v="Tamil Nadu"/>
  </r>
  <r>
    <s v="IN-AMD-109844"/>
    <x v="454"/>
    <s v="Electronics &amp; Mobiles"/>
    <s v="Laptop Backpack"/>
    <n v="4"/>
    <n v="29920.52"/>
    <n v="0"/>
    <x v="9810"/>
    <n v="37722.47"/>
    <s v="Credit/Debit Card"/>
    <s v="Amazon (FBA)"/>
    <s v="Delivered"/>
    <s v="Delhi"/>
  </r>
  <r>
    <s v="IN-AMD-109845"/>
    <x v="354"/>
    <s v="Electronics &amp; Mobiles"/>
    <s v="Smartwatch"/>
    <n v="1"/>
    <n v="10698.22"/>
    <n v="0.05"/>
    <x v="9811"/>
    <n v="1374.26"/>
    <s v="Amazon Pay Later"/>
    <s v="Amazon (FBA)"/>
    <s v="Delivered"/>
    <s v="Karnataka"/>
  </r>
  <r>
    <s v="IN-AMD-109846"/>
    <x v="856"/>
    <s v="Home &amp; Kitchen"/>
    <s v="Water Purifier"/>
    <n v="2"/>
    <n v="3182.9"/>
    <n v="0.1"/>
    <x v="9812"/>
    <n v="1696.38"/>
    <s v="Credit/Debit Card"/>
    <s v="Amazon (FBA)"/>
    <s v="Delivered"/>
    <s v="Telangana"/>
  </r>
  <r>
    <s v="IN-AMD-109847"/>
    <x v="585"/>
    <s v="Beauty &amp; Personal Care"/>
    <s v="Electric Trimmer"/>
    <n v="3"/>
    <n v="1236.06"/>
    <n v="0.25"/>
    <x v="9813"/>
    <n v="501.69"/>
    <s v="Credit/Debit Card"/>
    <s v="Amazon (FBA)"/>
    <s v="Delivered"/>
    <s v="Delhi"/>
  </r>
  <r>
    <s v="IN-AMD-109848"/>
    <x v="124"/>
    <s v="Beauty &amp; Personal Care"/>
    <s v="Matte Lipstick"/>
    <n v="4"/>
    <n v="1486.02"/>
    <n v="0.2"/>
    <x v="9814"/>
    <n v="1617.03"/>
    <s v="UPI"/>
    <s v="Amazon (FBA)"/>
    <s v="Delivered"/>
    <s v="Maharashtra"/>
  </r>
  <r>
    <s v="IN-AMD-109849"/>
    <x v="655"/>
    <s v="Electronics &amp; Mobiles"/>
    <s v="5G Smartphone"/>
    <n v="2"/>
    <n v="18509.45"/>
    <n v="0"/>
    <x v="9815"/>
    <n v="5679.87"/>
    <s v="Cash on Delivery (COD)"/>
    <s v="Merchant (FBM)"/>
    <s v="Delivered"/>
    <s v="Maharashtra"/>
  </r>
  <r>
    <s v="IN-AMD-109850"/>
    <x v="252"/>
    <s v="Apparel &amp; Fashion"/>
    <s v="Sports Shoes"/>
    <n v="4"/>
    <n v="2023.37"/>
    <n v="0"/>
    <x v="9816"/>
    <n v="1171.5899999999999"/>
    <s v="Net Banking"/>
    <s v="Amazon (FBA)"/>
    <s v="Delivered"/>
    <s v="Uttar Pradesh"/>
  </r>
  <r>
    <s v="IN-AMD-109851"/>
    <x v="752"/>
    <s v="Home &amp; Kitchen"/>
    <s v="Water Purifier"/>
    <n v="3"/>
    <n v="5731.94"/>
    <n v="0.05"/>
    <x v="9817"/>
    <n v="3252.76"/>
    <s v="UPI"/>
    <s v="Amazon (FBA)"/>
    <s v="Delivered"/>
    <s v="Gujarat"/>
  </r>
  <r>
    <s v="IN-AMD-109852"/>
    <x v="962"/>
    <s v="Electronics &amp; Mobiles"/>
    <s v="Wireless Earbuds"/>
    <n v="1"/>
    <n v="18681"/>
    <n v="0"/>
    <x v="9818"/>
    <n v="3535"/>
    <s v="UPI"/>
    <s v="Seller Flex"/>
    <s v="Delivered"/>
    <s v="Delhi"/>
  </r>
  <r>
    <s v="IN-AMD-109853"/>
    <x v="966"/>
    <s v="Beauty &amp; Personal Care"/>
    <s v="Sunscreen Gel SPF 50"/>
    <n v="1"/>
    <n v="300.33999999999997"/>
    <n v="0.2"/>
    <x v="9819"/>
    <n v="83.33"/>
    <s v="Credit/Debit Card"/>
    <s v="Amazon (FBA)"/>
    <s v="Delivered"/>
    <s v="Karnataka"/>
  </r>
  <r>
    <s v="IN-AMD-109854"/>
    <x v="336"/>
    <s v="Home &amp; Kitchen"/>
    <s v="Water Purifier"/>
    <n v="1"/>
    <n v="1742.32"/>
    <n v="0.15"/>
    <x v="9820"/>
    <n v="390.46"/>
    <s v="Net Banking"/>
    <s v="Amazon (FBA)"/>
    <s v="Delivered"/>
    <s v="Tamil Nadu"/>
  </r>
  <r>
    <s v="IN-AMD-109855"/>
    <x v="669"/>
    <s v="Pantry &amp; Groceries"/>
    <s v="Assorted Dry Fruits 500g"/>
    <n v="4"/>
    <n v="1197.03"/>
    <n v="0.2"/>
    <x v="9821"/>
    <n v="1146.3800000000001"/>
    <s v="Credit/Debit Card"/>
    <s v="Amazon (FBA)"/>
    <s v="Delivered"/>
    <s v="Telangana"/>
  </r>
  <r>
    <s v="IN-AMD-109856"/>
    <x v="153"/>
    <s v="Electronics &amp; Mobiles"/>
    <s v="Wireless Earbuds"/>
    <n v="2"/>
    <n v="17380.5"/>
    <n v="0.1"/>
    <x v="9822"/>
    <n v="4774.0600000000004"/>
    <s v="UPI"/>
    <s v="Seller Flex"/>
    <s v="Delivered"/>
    <s v="Maharashtra"/>
  </r>
  <r>
    <s v="IN-AMD-109857"/>
    <x v="965"/>
    <s v="Electronics &amp; Mobiles"/>
    <s v="Wireless Earbuds"/>
    <n v="1"/>
    <n v="25252.86"/>
    <n v="0.05"/>
    <x v="9823"/>
    <n v="8371.4699999999993"/>
    <s v="UPI"/>
    <s v="Amazon (FBA)"/>
    <s v="Delivered"/>
    <s v="Gujarat"/>
  </r>
  <r>
    <s v="IN-AMD-109858"/>
    <x v="813"/>
    <s v="Beauty &amp; Personal Care"/>
    <s v="Electric Trimmer"/>
    <n v="1"/>
    <n v="744.62"/>
    <n v="0.1"/>
    <x v="9824"/>
    <n v="213.77"/>
    <s v="Credit/Debit Card"/>
    <s v="Amazon (FBA)"/>
    <s v="Delivered"/>
    <s v="Rajasthan"/>
  </r>
  <r>
    <s v="IN-AMD-109859"/>
    <x v="314"/>
    <s v="Home &amp; Kitchen"/>
    <s v="Induction Cooktop"/>
    <n v="1"/>
    <n v="1688.67"/>
    <n v="0"/>
    <x v="9825"/>
    <n v="571.13"/>
    <s v="UPI"/>
    <s v="Amazon (FBA)"/>
    <s v="Delivered"/>
    <s v="Delhi"/>
  </r>
  <r>
    <s v="IN-AMD-109860"/>
    <x v="335"/>
    <s v="Beauty &amp; Personal Care"/>
    <s v="Ayurvedic Hair Oil"/>
    <n v="1"/>
    <n v="1120.2"/>
    <n v="0.05"/>
    <x v="9826"/>
    <n v="180.94"/>
    <s v="Amazon Pay Later"/>
    <s v="Amazon (FBA)"/>
    <s v="Delivered"/>
    <s v="Gujarat"/>
  </r>
  <r>
    <s v="IN-AMD-109861"/>
    <x v="706"/>
    <s v="Electronics &amp; Mobiles"/>
    <s v="Smartwatch"/>
    <n v="3"/>
    <n v="33580.46"/>
    <n v="0.25"/>
    <x v="9827"/>
    <n v="14690.21"/>
    <s v="Credit/Debit Card"/>
    <s v="Amazon (FBA)"/>
    <s v="Delivered"/>
    <s v="Delhi"/>
  </r>
  <r>
    <s v="IN-AMD-109862"/>
    <x v="8"/>
    <s v="Home &amp; Kitchen"/>
    <s v="Cotton Bedsheet Double"/>
    <n v="3"/>
    <n v="1358.8"/>
    <n v="0.1"/>
    <x v="9828"/>
    <n v="1175.24"/>
    <s v="UPI"/>
    <s v="Amazon (FBA)"/>
    <s v="Delivered"/>
    <s v="Maharashtra"/>
  </r>
  <r>
    <s v="IN-AMD-109863"/>
    <x v="915"/>
    <s v="Home &amp; Kitchen"/>
    <s v="Cotton Bedsheet Double"/>
    <n v="2"/>
    <n v="3958.05"/>
    <n v="0"/>
    <x v="9829"/>
    <n v="1628.62"/>
    <s v="Amazon Pay Later"/>
    <s v="Merchant (FBM)"/>
    <s v="Delivered"/>
    <s v="Tamil Nadu"/>
  </r>
  <r>
    <s v="IN-AMD-109864"/>
    <x v="332"/>
    <s v="Electronics &amp; Mobiles"/>
    <s v="Power Bank 20000mAh"/>
    <n v="3"/>
    <n v="21553.33"/>
    <n v="0.15"/>
    <x v="9830"/>
    <n v="6766.36"/>
    <s v="Credit/Debit Card"/>
    <s v="Seller Flex"/>
    <s v="Delivered"/>
    <s v="Maharashtra"/>
  </r>
  <r>
    <s v="IN-AMD-109865"/>
    <x v="932"/>
    <s v="Apparel &amp; Fashion"/>
    <s v="Printed T-Shirt"/>
    <n v="3"/>
    <n v="2663.9"/>
    <n v="0"/>
    <x v="9831"/>
    <n v="2684.32"/>
    <s v="Cash on Delivery (COD)"/>
    <s v="Seller Flex"/>
    <s v="Delivered"/>
    <s v="Karnataka"/>
  </r>
  <r>
    <s v="IN-AMD-109866"/>
    <x v="360"/>
    <s v="Home &amp; Kitchen"/>
    <s v="Cotton Bedsheet Double"/>
    <n v="3"/>
    <n v="3210.21"/>
    <n v="0.05"/>
    <x v="9832"/>
    <n v="1491.82"/>
    <s v="Amazon Pay Later"/>
    <s v="Amazon (FBA)"/>
    <s v="Delivered"/>
    <s v="West Bengal"/>
  </r>
  <r>
    <s v="IN-AMD-109867"/>
    <x v="774"/>
    <s v="Electronics &amp; Mobiles"/>
    <s v="Power Bank 20000mAh"/>
    <n v="4"/>
    <n v="19650.939999999999"/>
    <n v="0.15"/>
    <x v="9833"/>
    <n v="8237.35"/>
    <s v="Cash on Delivery (COD)"/>
    <s v="Seller Flex"/>
    <s v="Delivered"/>
    <s v="Maharashtra"/>
  </r>
  <r>
    <s v="IN-AMD-109868"/>
    <x v="488"/>
    <s v="Electronics &amp; Mobiles"/>
    <s v="Smartwatch"/>
    <n v="3"/>
    <n v="30286.58"/>
    <n v="0"/>
    <x v="9834"/>
    <n v="17228.12"/>
    <s v="Net Banking"/>
    <s v="Amazon (FBA)"/>
    <s v="Delivered"/>
    <s v="Karnataka"/>
  </r>
  <r>
    <s v="IN-AMD-109869"/>
    <x v="524"/>
    <s v="Home &amp; Kitchen"/>
    <s v="Induction Cooktop"/>
    <n v="4"/>
    <n v="3452.91"/>
    <n v="0"/>
    <x v="9835"/>
    <n v="3832.02"/>
    <s v="UPI"/>
    <s v="Merchant (FBM)"/>
    <s v="Delivered"/>
    <s v="Delhi"/>
  </r>
  <r>
    <s v="IN-AMD-109870"/>
    <x v="306"/>
    <s v="Apparel &amp; Fashion"/>
    <s v="Printed T-Shirt"/>
    <n v="4"/>
    <n v="1547.92"/>
    <n v="0"/>
    <x v="9836"/>
    <n v="1645.37"/>
    <s v="UPI"/>
    <s v="Amazon (FBA)"/>
    <s v="Delivered"/>
    <s v="Kerala"/>
  </r>
  <r>
    <s v="IN-AMD-109871"/>
    <x v="244"/>
    <s v="Beauty &amp; Personal Care"/>
    <s v="Electric Trimmer"/>
    <n v="3"/>
    <n v="205.24"/>
    <n v="0.2"/>
    <x v="9837"/>
    <n v="81.72"/>
    <s v="Amazon Pay Later"/>
    <s v="Amazon (FBA)"/>
    <s v="Delivered"/>
    <s v="Uttar Pradesh"/>
  </r>
  <r>
    <s v="IN-AMD-109872"/>
    <x v="349"/>
    <s v="Apparel &amp; Fashion"/>
    <s v="Sports Shoes"/>
    <n v="4"/>
    <n v="2265.4299999999998"/>
    <n v="0"/>
    <x v="9838"/>
    <n v="2060.2600000000002"/>
    <s v="Credit/Debit Card"/>
    <s v="Merchant (FBM)"/>
    <s v="Delivered"/>
    <s v="Maharashtra"/>
  </r>
  <r>
    <s v="IN-AMD-109873"/>
    <x v="467"/>
    <s v="Electronics &amp; Mobiles"/>
    <s v="Smartwatch"/>
    <n v="1"/>
    <n v="19729.810000000001"/>
    <n v="0.1"/>
    <x v="9839"/>
    <n v="4908.46"/>
    <s v="Cash on Delivery (COD)"/>
    <s v="Amazon (FBA)"/>
    <s v="Delivered"/>
    <s v="Karnataka"/>
  </r>
  <r>
    <s v="IN-AMD-109874"/>
    <x v="969"/>
    <s v="Pantry &amp; Groceries"/>
    <s v="Organic Turmeric Powder"/>
    <n v="2"/>
    <n v="220.93"/>
    <n v="0"/>
    <x v="9840"/>
    <n v="111.18"/>
    <s v="Credit/Debit Card"/>
    <s v="Seller Flex"/>
    <s v="Delivered"/>
    <s v="Maharashtra"/>
  </r>
  <r>
    <s v="IN-AMD-109875"/>
    <x v="854"/>
    <s v="Pantry &amp; Groceries"/>
    <s v="Assorted Dry Fruits 500g"/>
    <n v="3"/>
    <n v="1065.83"/>
    <n v="0.1"/>
    <x v="9841"/>
    <n v="0"/>
    <s v="Cash on Delivery (COD)"/>
    <s v="Amazon (FBA)"/>
    <s v="Cancelled"/>
    <s v="Telangana"/>
  </r>
  <r>
    <s v="IN-AMD-109876"/>
    <x v="605"/>
    <s v="Electronics &amp; Mobiles"/>
    <s v="Power Bank 20000mAh"/>
    <n v="3"/>
    <n v="26364.45"/>
    <n v="0"/>
    <x v="9842"/>
    <n v="17476.310000000001"/>
    <s v="UPI"/>
    <s v="Seller Flex"/>
    <s v="Delivered"/>
    <s v="Karnataka"/>
  </r>
  <r>
    <s v="IN-AMD-109877"/>
    <x v="822"/>
    <s v="Beauty &amp; Personal Care"/>
    <s v="Electric Trimmer"/>
    <n v="2"/>
    <n v="478.94"/>
    <n v="0.15"/>
    <x v="9843"/>
    <n v="170.86"/>
    <s v="UPI"/>
    <s v="Amazon (FBA)"/>
    <s v="Delivered"/>
    <s v="Karnataka"/>
  </r>
  <r>
    <s v="IN-AMD-109878"/>
    <x v="917"/>
    <s v="Electronics &amp; Mobiles"/>
    <s v="Laptop Backpack"/>
    <n v="3"/>
    <n v="12698.48"/>
    <n v="0.1"/>
    <x v="9844"/>
    <n v="4569.04"/>
    <s v="Net Banking"/>
    <s v="Amazon (FBA)"/>
    <s v="Delivered"/>
    <s v="Maharashtra"/>
  </r>
  <r>
    <s v="IN-AMD-109879"/>
    <x v="920"/>
    <s v="Electronics &amp; Mobiles"/>
    <s v="Power Bank 20000mAh"/>
    <n v="3"/>
    <n v="6600.84"/>
    <n v="0"/>
    <x v="9845"/>
    <n v="6442.33"/>
    <s v="UPI"/>
    <s v="Amazon (FBA)"/>
    <s v="Delivered"/>
    <s v="Telangana"/>
  </r>
  <r>
    <s v="IN-AMD-109880"/>
    <x v="885"/>
    <s v="Electronics &amp; Mobiles"/>
    <s v="Laptop Backpack"/>
    <n v="2"/>
    <n v="8479.66"/>
    <n v="0.2"/>
    <x v="9846"/>
    <n v="4373.29"/>
    <s v="UPI"/>
    <s v="Seller Flex"/>
    <s v="Delivered"/>
    <s v="Tamil Nadu"/>
  </r>
  <r>
    <s v="IN-AMD-109881"/>
    <x v="862"/>
    <s v="Electronics &amp; Mobiles"/>
    <s v="Smartwatch"/>
    <n v="4"/>
    <n v="1016.22"/>
    <n v="0.2"/>
    <x v="9847"/>
    <n v="713.07"/>
    <s v="Net Banking"/>
    <s v="Merchant (FBM)"/>
    <s v="Delivered"/>
    <s v="Karnataka"/>
  </r>
  <r>
    <s v="IN-AMD-109882"/>
    <x v="743"/>
    <s v="Beauty &amp; Personal Care"/>
    <s v="Ayurvedic Hair Oil"/>
    <n v="1"/>
    <n v="904.84"/>
    <n v="0"/>
    <x v="9848"/>
    <n v="280.64"/>
    <s v="Amazon Pay Later"/>
    <s v="Seller Flex"/>
    <s v="Delivered"/>
    <s v="West Bengal"/>
  </r>
  <r>
    <s v="IN-AMD-109883"/>
    <x v="205"/>
    <s v="Home &amp; Kitchen"/>
    <s v="Mixer Grinder 750W"/>
    <n v="4"/>
    <n v="7509.12"/>
    <n v="0"/>
    <x v="9849"/>
    <n v="0"/>
    <s v="Credit/Debit Card"/>
    <s v="Seller Flex"/>
    <s v="Cancelled"/>
    <s v="Uttar Pradesh"/>
  </r>
  <r>
    <s v="IN-AMD-109884"/>
    <x v="183"/>
    <s v="Pantry &amp; Groceries"/>
    <s v="Organic Turmeric Powder"/>
    <n v="1"/>
    <n v="198.47"/>
    <n v="0.05"/>
    <x v="9850"/>
    <n v="33.58"/>
    <s v="Credit/Debit Card"/>
    <s v="Amazon (FBA)"/>
    <s v="Delivered"/>
    <s v="Karnataka"/>
  </r>
  <r>
    <s v="IN-AMD-109885"/>
    <x v="778"/>
    <s v="Home &amp; Kitchen"/>
    <s v="Cotton Bedsheet Double"/>
    <n v="2"/>
    <n v="848.26"/>
    <n v="0.1"/>
    <x v="9851"/>
    <n v="245.51"/>
    <s v="Net Banking"/>
    <s v="Amazon (FBA)"/>
    <s v="Delivered"/>
    <s v="Maharashtra"/>
  </r>
  <r>
    <s v="IN-AMD-109886"/>
    <x v="839"/>
    <s v="Apparel &amp; Fashion"/>
    <s v="Sports Shoes"/>
    <n v="4"/>
    <n v="1835.18"/>
    <n v="0"/>
    <x v="9852"/>
    <n v="967.81"/>
    <s v="UPI"/>
    <s v="Amazon (FBA)"/>
    <s v="Delivered"/>
    <s v="Maharashtra"/>
  </r>
  <r>
    <s v="IN-AMD-109887"/>
    <x v="137"/>
    <s v="Home &amp; Kitchen"/>
    <s v="Cotton Bedsheet Double"/>
    <n v="4"/>
    <n v="7136.7"/>
    <n v="0.15"/>
    <x v="9853"/>
    <n v="6597.21"/>
    <s v="Credit/Debit Card"/>
    <s v="Amazon (FBA)"/>
    <s v="Delivered"/>
    <s v="Delhi"/>
  </r>
  <r>
    <s v="IN-AMD-109888"/>
    <x v="903"/>
    <s v="Pantry &amp; Groceries"/>
    <s v="Filter Coffee Powder"/>
    <n v="1"/>
    <n v="729.98"/>
    <n v="0"/>
    <x v="9854"/>
    <n v="135.06"/>
    <s v="Cash on Delivery (COD)"/>
    <s v="Amazon (FBA)"/>
    <s v="Delivered"/>
    <s v="Maharashtra"/>
  </r>
  <r>
    <s v="IN-AMD-109889"/>
    <x v="680"/>
    <s v="Home &amp; Kitchen"/>
    <s v="Mixer Grinder 750W"/>
    <n v="1"/>
    <n v="6456.31"/>
    <n v="0.05"/>
    <x v="9855"/>
    <n v="2002.07"/>
    <s v="Cash on Delivery (COD)"/>
    <s v="Merchant (FBM)"/>
    <s v="Delivered"/>
    <s v="Karnataka"/>
  </r>
  <r>
    <s v="IN-AMD-109890"/>
    <x v="553"/>
    <s v="Beauty &amp; Personal Care"/>
    <s v="Electric Trimmer"/>
    <n v="1"/>
    <n v="1062.17"/>
    <n v="0.1"/>
    <x v="9856"/>
    <n v="302.47000000000003"/>
    <s v="Cash on Delivery (COD)"/>
    <s v="Amazon (FBA)"/>
    <s v="Delivered"/>
    <s v="Maharashtra"/>
  </r>
  <r>
    <s v="IN-AMD-109891"/>
    <x v="885"/>
    <s v="Pantry &amp; Groceries"/>
    <s v="Ghee 1L"/>
    <n v="1"/>
    <n v="353.26"/>
    <n v="0.15"/>
    <x v="9857"/>
    <n v="85.72"/>
    <s v="Cash on Delivery (COD)"/>
    <s v="Seller Flex"/>
    <s v="Delivered"/>
    <s v="Maharashtra"/>
  </r>
  <r>
    <s v="IN-AMD-109892"/>
    <x v="457"/>
    <s v="Electronics &amp; Mobiles"/>
    <s v="5G Smartphone"/>
    <n v="3"/>
    <n v="12251.37"/>
    <n v="0.2"/>
    <x v="9858"/>
    <n v="7692.86"/>
    <s v="UPI"/>
    <s v="Amazon (FBA)"/>
    <s v="Shipped"/>
    <s v="Karnataka"/>
  </r>
  <r>
    <s v="IN-AMD-109893"/>
    <x v="509"/>
    <s v="Home &amp; Kitchen"/>
    <s v="Induction Cooktop"/>
    <n v="2"/>
    <n v="1958.03"/>
    <n v="0"/>
    <x v="9859"/>
    <n v="1304.6600000000001"/>
    <s v="Credit/Debit Card"/>
    <s v="Amazon (FBA)"/>
    <s v="Delivered"/>
    <s v="Tamil Nadu"/>
  </r>
  <r>
    <s v="IN-AMD-109894"/>
    <x v="694"/>
    <s v="Beauty &amp; Personal Care"/>
    <s v="Electric Trimmer"/>
    <n v="1"/>
    <n v="615.34"/>
    <n v="0"/>
    <x v="9860"/>
    <n v="193.4"/>
    <s v="UPI"/>
    <s v="Amazon (FBA)"/>
    <s v="Delivered"/>
    <s v="Delhi"/>
  </r>
  <r>
    <s v="IN-AMD-109895"/>
    <x v="97"/>
    <s v="Pantry &amp; Groceries"/>
    <s v="Organic Turmeric Powder"/>
    <n v="4"/>
    <n v="711.57"/>
    <n v="0.05"/>
    <x v="9861"/>
    <n v="487.35"/>
    <s v="UPI"/>
    <s v="Amazon (FBA)"/>
    <s v="Delivered"/>
    <s v="Maharashtra"/>
  </r>
  <r>
    <s v="IN-AMD-109896"/>
    <x v="312"/>
    <s v="Electronics &amp; Mobiles"/>
    <s v="Power Bank 20000mAh"/>
    <n v="4"/>
    <n v="28768.36"/>
    <n v="0.05"/>
    <x v="9862"/>
    <n v="19590.11"/>
    <s v="Cash on Delivery (COD)"/>
    <s v="Merchant (FBM)"/>
    <s v="Delivered"/>
    <s v="Maharashtra"/>
  </r>
  <r>
    <s v="IN-AMD-109897"/>
    <x v="644"/>
    <s v="Apparel &amp; Fashion"/>
    <s v="Printed T-Shirt"/>
    <n v="4"/>
    <n v="471.51"/>
    <n v="0.15"/>
    <x v="9863"/>
    <n v="200.41"/>
    <s v="Cash on Delivery (COD)"/>
    <s v="Amazon (FBA)"/>
    <s v="Shipped"/>
    <s v="Karnataka"/>
  </r>
  <r>
    <s v="IN-AMD-109898"/>
    <x v="551"/>
    <s v="Home &amp; Kitchen"/>
    <s v="Water Purifier"/>
    <n v="1"/>
    <n v="2725.58"/>
    <n v="0"/>
    <x v="9864"/>
    <n v="634.69000000000005"/>
    <s v="UPI"/>
    <s v="Seller Flex"/>
    <s v="Delivered"/>
    <s v="Telangana"/>
  </r>
  <r>
    <s v="IN-AMD-109899"/>
    <x v="648"/>
    <s v="Electronics &amp; Mobiles"/>
    <s v="5G Smartphone"/>
    <n v="2"/>
    <n v="3150.5"/>
    <n v="0.1"/>
    <x v="9865"/>
    <n v="1274.76"/>
    <s v="Credit/Debit Card"/>
    <s v="Amazon (FBA)"/>
    <s v="Delivered"/>
    <s v="Uttar Pradesh"/>
  </r>
  <r>
    <s v="IN-AMD-109900"/>
    <x v="11"/>
    <s v="Home &amp; Kitchen"/>
    <s v="Mixer Grinder 750W"/>
    <n v="3"/>
    <n v="947.62"/>
    <n v="0"/>
    <x v="9866"/>
    <n v="0"/>
    <s v="UPI"/>
    <s v="Amazon (FBA)"/>
    <s v="Cancelled"/>
    <s v="Gujarat"/>
  </r>
  <r>
    <s v="IN-AMD-109901"/>
    <x v="388"/>
    <s v="Electronics &amp; Mobiles"/>
    <s v="Laptop Backpack"/>
    <n v="1"/>
    <n v="16071.25"/>
    <n v="0.2"/>
    <x v="9867"/>
    <n v="4400.5200000000004"/>
    <s v="UPI"/>
    <s v="Seller Flex"/>
    <s v="Delivered"/>
    <s v="Kerala"/>
  </r>
  <r>
    <s v="IN-AMD-109902"/>
    <x v="254"/>
    <s v="Apparel &amp; Fashion"/>
    <s v="Sports Shoes"/>
    <n v="1"/>
    <n v="1499.73"/>
    <n v="0.05"/>
    <x v="9868"/>
    <n v="348.71"/>
    <s v="UPI"/>
    <s v="Amazon (FBA)"/>
    <s v="Delivered"/>
    <s v="West Bengal"/>
  </r>
  <r>
    <s v="IN-AMD-109903"/>
    <x v="305"/>
    <s v="Apparel &amp; Fashion"/>
    <s v="Sports Shoes"/>
    <n v="3"/>
    <n v="542.26"/>
    <n v="0.1"/>
    <x v="9869"/>
    <n v="226.81"/>
    <s v="UPI"/>
    <s v="Amazon (FBA)"/>
    <s v="Delivered"/>
    <s v="Maharashtra"/>
  </r>
  <r>
    <s v="IN-AMD-109904"/>
    <x v="917"/>
    <s v="Apparel &amp; Fashion"/>
    <s v="Saree with Unstitched Blouse"/>
    <n v="2"/>
    <n v="449.97"/>
    <n v="0.05"/>
    <x v="9870"/>
    <n v="268.54000000000002"/>
    <s v="Credit/Debit Card"/>
    <s v="Seller Flex"/>
    <s v="Delivered"/>
    <s v="Maharashtra"/>
  </r>
  <r>
    <s v="IN-AMD-109905"/>
    <x v="268"/>
    <s v="Apparel &amp; Fashion"/>
    <s v="Sports Shoes"/>
    <n v="1"/>
    <n v="2637.87"/>
    <n v="0.05"/>
    <x v="9871"/>
    <n v="556.62"/>
    <s v="Cash on Delivery (COD)"/>
    <s v="Amazon (FBA)"/>
    <s v="Delivered"/>
    <s v="Telangana"/>
  </r>
  <r>
    <s v="IN-AMD-109906"/>
    <x v="124"/>
    <s v="Apparel &amp; Fashion"/>
    <s v="Printed T-Shirt"/>
    <n v="4"/>
    <n v="2094.59"/>
    <n v="0.1"/>
    <x v="9872"/>
    <n v="2214.56"/>
    <s v="Credit/Debit Card"/>
    <s v="Amazon (FBA)"/>
    <s v="Delivered"/>
    <s v="West Bengal"/>
  </r>
  <r>
    <s v="IN-AMD-109907"/>
    <x v="662"/>
    <s v="Electronics &amp; Mobiles"/>
    <s v="Laptop Backpack"/>
    <n v="4"/>
    <n v="19952.09"/>
    <n v="0.15"/>
    <x v="9873"/>
    <n v="13788.08"/>
    <s v="Net Banking"/>
    <s v="Merchant (FBM)"/>
    <s v="Delivered"/>
    <s v="Uttar Pradesh"/>
  </r>
  <r>
    <s v="IN-AMD-109908"/>
    <x v="21"/>
    <s v="Electronics &amp; Mobiles"/>
    <s v="Power Bank 20000mAh"/>
    <n v="1"/>
    <n v="10893.37"/>
    <n v="0"/>
    <x v="9874"/>
    <n v="1490.92"/>
    <s v="UPI"/>
    <s v="Merchant (FBM)"/>
    <s v="Delivered"/>
    <s v="Delhi"/>
  </r>
  <r>
    <s v="IN-AMD-109909"/>
    <x v="531"/>
    <s v="Electronics &amp; Mobiles"/>
    <s v="5G Smartphone"/>
    <n v="2"/>
    <n v="32698.37"/>
    <n v="0.05"/>
    <x v="9875"/>
    <n v="21620.29"/>
    <s v="Credit/Debit Card"/>
    <s v="Amazon (FBA)"/>
    <s v="Shipped"/>
    <s v="Karnataka"/>
  </r>
  <r>
    <s v="IN-AMD-109910"/>
    <x v="762"/>
    <s v="Electronics &amp; Mobiles"/>
    <s v="Wireless Earbuds"/>
    <n v="4"/>
    <n v="22139.51"/>
    <n v="0.1"/>
    <x v="9876"/>
    <n v="24803.54"/>
    <s v="Net Banking"/>
    <s v="Seller Flex"/>
    <s v="Delivered"/>
    <s v="Uttar Pradesh"/>
  </r>
  <r>
    <s v="IN-AMD-109911"/>
    <x v="918"/>
    <s v="Home &amp; Kitchen"/>
    <s v="Water Purifier"/>
    <n v="4"/>
    <n v="1030.3800000000001"/>
    <n v="0.1"/>
    <x v="9877"/>
    <n v="634.27"/>
    <s v="UPI"/>
    <s v="Amazon (FBA)"/>
    <s v="Delivered"/>
    <s v="Delhi"/>
  </r>
  <r>
    <s v="IN-AMD-109912"/>
    <x v="230"/>
    <s v="Beauty &amp; Personal Care"/>
    <s v="Matte Lipstick"/>
    <n v="3"/>
    <n v="575.83000000000004"/>
    <n v="0.15"/>
    <x v="9878"/>
    <n v="458.38"/>
    <s v="Cash on Delivery (COD)"/>
    <s v="Amazon (FBA)"/>
    <s v="Delivered"/>
    <s v="Delhi"/>
  </r>
  <r>
    <s v="IN-AMD-109913"/>
    <x v="128"/>
    <s v="Electronics &amp; Mobiles"/>
    <s v="Power Bank 20000mAh"/>
    <n v="2"/>
    <n v="16200.93"/>
    <n v="0.2"/>
    <x v="9879"/>
    <n v="7936.5"/>
    <s v="UPI"/>
    <s v="Seller Flex"/>
    <s v="Delivered"/>
    <s v="Delhi"/>
  </r>
  <r>
    <s v="IN-AMD-109914"/>
    <x v="207"/>
    <s v="Electronics &amp; Mobiles"/>
    <s v="Laptop Backpack"/>
    <n v="1"/>
    <n v="30586.46"/>
    <n v="0"/>
    <x v="9880"/>
    <n v="9315.32"/>
    <s v="Amazon Pay Later"/>
    <s v="Amazon (FBA)"/>
    <s v="Delivered"/>
    <s v="West Bengal"/>
  </r>
  <r>
    <s v="IN-AMD-109915"/>
    <x v="335"/>
    <s v="Home &amp; Kitchen"/>
    <s v="Stainless Steel Dinner Set"/>
    <n v="3"/>
    <n v="3195.37"/>
    <n v="0.15"/>
    <x v="9881"/>
    <n v="1442.86"/>
    <s v="Cash on Delivery (COD)"/>
    <s v="Amazon (FBA)"/>
    <s v="Delivered"/>
    <s v="Uttar Pradesh"/>
  </r>
  <r>
    <s v="IN-AMD-109916"/>
    <x v="605"/>
    <s v="Apparel &amp; Fashion"/>
    <s v="Men Denim Jeans"/>
    <n v="3"/>
    <n v="2533.0700000000002"/>
    <n v="0"/>
    <x v="9882"/>
    <n v="1186.82"/>
    <s v="Credit/Debit Card"/>
    <s v="Seller Flex"/>
    <s v="Shipped"/>
    <s v="Tamil Nadu"/>
  </r>
  <r>
    <s v="IN-AMD-109917"/>
    <x v="87"/>
    <s v="Pantry &amp; Groceries"/>
    <s v="Ghee 1L"/>
    <n v="3"/>
    <n v="490.3"/>
    <n v="0.05"/>
    <x v="9883"/>
    <n v="332.68"/>
    <s v="Net Banking"/>
    <s v="Amazon (FBA)"/>
    <s v="Shipped"/>
    <s v="Karnataka"/>
  </r>
  <r>
    <s v="IN-AMD-109918"/>
    <x v="2"/>
    <s v="Home &amp; Kitchen"/>
    <s v="Cotton Bedsheet Double"/>
    <n v="2"/>
    <n v="1567.47"/>
    <n v="0.1"/>
    <x v="9884"/>
    <n v="796.37"/>
    <s v="Credit/Debit Card"/>
    <s v="Amazon (FBA)"/>
    <s v="Delivered"/>
    <s v="Karnataka"/>
  </r>
  <r>
    <s v="IN-AMD-109919"/>
    <x v="681"/>
    <s v="Apparel &amp; Fashion"/>
    <s v="Saree with Unstitched Blouse"/>
    <n v="2"/>
    <n v="1445.5"/>
    <n v="0"/>
    <x v="9885"/>
    <n v="664.7"/>
    <s v="UPI"/>
    <s v="Seller Flex"/>
    <s v="Delivered"/>
    <s v="Rajasthan"/>
  </r>
  <r>
    <s v="IN-AMD-109920"/>
    <x v="950"/>
    <s v="Electronics &amp; Mobiles"/>
    <s v="Laptop Backpack"/>
    <n v="2"/>
    <n v="4648.42"/>
    <n v="0.05"/>
    <x v="9886"/>
    <n v="1917.45"/>
    <s v="UPI"/>
    <s v="Seller Flex"/>
    <s v="Delivered"/>
    <s v="Tamil Nadu"/>
  </r>
  <r>
    <s v="IN-AMD-109921"/>
    <x v="771"/>
    <s v="Apparel &amp; Fashion"/>
    <s v="Men Denim Jeans"/>
    <n v="1"/>
    <n v="707.73"/>
    <n v="0.25"/>
    <x v="9887"/>
    <n v="120.21"/>
    <s v="Credit/Debit Card"/>
    <s v="Merchant (FBM)"/>
    <s v="Delivered"/>
    <s v="Karnataka"/>
  </r>
  <r>
    <s v="IN-AMD-109922"/>
    <x v="947"/>
    <s v="Electronics &amp; Mobiles"/>
    <s v="Smartwatch"/>
    <n v="2"/>
    <n v="34691.120000000003"/>
    <n v="0"/>
    <x v="9888"/>
    <n v="23563.78"/>
    <s v="Credit/Debit Card"/>
    <s v="Merchant (FBM)"/>
    <s v="Delivered"/>
    <s v="Telangana"/>
  </r>
  <r>
    <s v="IN-AMD-109923"/>
    <x v="169"/>
    <s v="Electronics &amp; Mobiles"/>
    <s v="Power Bank 20000mAh"/>
    <n v="3"/>
    <n v="33562.959999999999"/>
    <n v="0"/>
    <x v="9889"/>
    <n v="33490.339999999997"/>
    <s v="Net Banking"/>
    <s v="Amazon (FBA)"/>
    <s v="Delivered"/>
    <s v="Telangana"/>
  </r>
  <r>
    <s v="IN-AMD-109924"/>
    <x v="140"/>
    <s v="Electronics &amp; Mobiles"/>
    <s v="5G Smartphone"/>
    <n v="4"/>
    <n v="28168.27"/>
    <n v="0.15"/>
    <x v="9890"/>
    <n v="32179.94"/>
    <s v="Credit/Debit Card"/>
    <s v="Amazon (FBA)"/>
    <s v="Shipped"/>
    <s v="Delhi"/>
  </r>
  <r>
    <s v="IN-AMD-109925"/>
    <x v="42"/>
    <s v="Beauty &amp; Personal Care"/>
    <s v="Ayurvedic Hair Oil"/>
    <n v="1"/>
    <n v="1315.45"/>
    <n v="0.05"/>
    <x v="9891"/>
    <n v="236.31"/>
    <s v="Credit/Debit Card"/>
    <s v="Amazon (FBA)"/>
    <s v="Shipped"/>
    <s v="West Bengal"/>
  </r>
  <r>
    <s v="IN-AMD-109926"/>
    <x v="464"/>
    <s v="Apparel &amp; Fashion"/>
    <s v="Saree with Unstitched Blouse"/>
    <n v="1"/>
    <n v="2027.73"/>
    <n v="0.1"/>
    <x v="9892"/>
    <n v="0"/>
    <s v="UPI"/>
    <s v="Amazon (FBA)"/>
    <s v="Returned"/>
    <s v="Gujarat"/>
  </r>
  <r>
    <s v="IN-AMD-109927"/>
    <x v="532"/>
    <s v="Electronics &amp; Mobiles"/>
    <s v="Laptop Backpack"/>
    <n v="1"/>
    <n v="25701.31"/>
    <n v="0.05"/>
    <x v="9893"/>
    <n v="8412.0300000000007"/>
    <s v="UPI"/>
    <s v="Amazon (FBA)"/>
    <s v="Delivered"/>
    <s v="West Bengal"/>
  </r>
  <r>
    <s v="IN-AMD-109928"/>
    <x v="208"/>
    <s v="Home &amp; Kitchen"/>
    <s v="Water Purifier"/>
    <n v="3"/>
    <n v="4098.07"/>
    <n v="0"/>
    <x v="9894"/>
    <n v="0"/>
    <s v="UPI"/>
    <s v="Seller Flex"/>
    <s v="Cancelled"/>
    <s v="Maharashtra"/>
  </r>
  <r>
    <s v="IN-AMD-109929"/>
    <x v="447"/>
    <s v="Apparel &amp; Fashion"/>
    <s v="Saree with Unstitched Blouse"/>
    <n v="2"/>
    <n v="478.25"/>
    <n v="0"/>
    <x v="9895"/>
    <n v="321.74"/>
    <s v="Credit/Debit Card"/>
    <s v="Amazon (FBA)"/>
    <s v="Delivered"/>
    <s v="West Bengal"/>
  </r>
  <r>
    <s v="IN-AMD-109930"/>
    <x v="818"/>
    <s v="Apparel &amp; Fashion"/>
    <s v="Printed T-Shirt"/>
    <n v="3"/>
    <n v="802.22"/>
    <n v="0"/>
    <x v="9896"/>
    <n v="565.54999999999995"/>
    <s v="UPI"/>
    <s v="Amazon (FBA)"/>
    <s v="Delivered"/>
    <s v="Delhi"/>
  </r>
  <r>
    <s v="IN-AMD-109931"/>
    <x v="792"/>
    <s v="Electronics &amp; Mobiles"/>
    <s v="Smartwatch"/>
    <n v="4"/>
    <n v="1023.48"/>
    <n v="0"/>
    <x v="9897"/>
    <n v="1036.19"/>
    <s v="Credit/Debit Card"/>
    <s v="Amazon (FBA)"/>
    <s v="Delivered"/>
    <s v="Maharashtra"/>
  </r>
  <r>
    <s v="IN-AMD-109932"/>
    <x v="428"/>
    <s v="Home &amp; Kitchen"/>
    <s v="Mixer Grinder 750W"/>
    <n v="2"/>
    <n v="2951.33"/>
    <n v="0"/>
    <x v="9898"/>
    <n v="822.12"/>
    <s v="Net Banking"/>
    <s v="Amazon (FBA)"/>
    <s v="Delivered"/>
    <s v="Gujarat"/>
  </r>
  <r>
    <s v="IN-AMD-109933"/>
    <x v="59"/>
    <s v="Pantry &amp; Groceries"/>
    <s v="Ghee 1L"/>
    <n v="4"/>
    <n v="1199.83"/>
    <n v="0.15"/>
    <x v="9899"/>
    <n v="1352.94"/>
    <s v="Cash on Delivery (COD)"/>
    <s v="Merchant (FBM)"/>
    <s v="Delivered"/>
    <s v="Tamil Nadu"/>
  </r>
  <r>
    <s v="IN-AMD-109934"/>
    <x v="176"/>
    <s v="Electronics &amp; Mobiles"/>
    <s v="Wireless Earbuds"/>
    <n v="1"/>
    <n v="9615.6299999999992"/>
    <n v="0.1"/>
    <x v="9900"/>
    <n v="1339.5"/>
    <s v="UPI"/>
    <s v="Amazon (FBA)"/>
    <s v="Delivered"/>
    <s v="Gujarat"/>
  </r>
  <r>
    <s v="IN-AMD-109935"/>
    <x v="92"/>
    <s v="Electronics &amp; Mobiles"/>
    <s v="Power Bank 20000mAh"/>
    <n v="1"/>
    <n v="14268.68"/>
    <n v="0"/>
    <x v="9901"/>
    <n v="4605.08"/>
    <s v="Cash on Delivery (COD)"/>
    <s v="Amazon (FBA)"/>
    <s v="Delivered"/>
    <s v="Uttar Pradesh"/>
  </r>
  <r>
    <s v="IN-AMD-109936"/>
    <x v="369"/>
    <s v="Electronics &amp; Mobiles"/>
    <s v="Power Bank 20000mAh"/>
    <n v="3"/>
    <n v="29896.55"/>
    <n v="0.05"/>
    <x v="9902"/>
    <n v="14014.31"/>
    <s v="Amazon Pay Later"/>
    <s v="Amazon (FBA)"/>
    <s v="Delivered"/>
    <s v="Karnataka"/>
  </r>
  <r>
    <s v="IN-AMD-109937"/>
    <x v="932"/>
    <s v="Electronics &amp; Mobiles"/>
    <s v="Power Bank 20000mAh"/>
    <n v="2"/>
    <n v="32510"/>
    <n v="0.25"/>
    <x v="9903"/>
    <n v="7938.88"/>
    <s v="UPI"/>
    <s v="Amazon (FBA)"/>
    <s v="Delivered"/>
    <s v="Tamil Nadu"/>
  </r>
  <r>
    <s v="IN-AMD-109938"/>
    <x v="598"/>
    <s v="Apparel &amp; Fashion"/>
    <s v="Sports Shoes"/>
    <n v="1"/>
    <n v="2286.41"/>
    <n v="0"/>
    <x v="9904"/>
    <n v="0"/>
    <s v="Net Banking"/>
    <s v="Merchant (FBM)"/>
    <s v="Cancelled"/>
    <s v="Rajasthan"/>
  </r>
  <r>
    <s v="IN-AMD-109939"/>
    <x v="632"/>
    <s v="Beauty &amp; Personal Care"/>
    <s v="Electric Trimmer"/>
    <n v="3"/>
    <n v="1043.24"/>
    <n v="0.2"/>
    <x v="9905"/>
    <n v="391.14"/>
    <s v="UPI"/>
    <s v="Amazon (FBA)"/>
    <s v="Delivered"/>
    <s v="Uttar Pradesh"/>
  </r>
  <r>
    <s v="IN-AMD-109940"/>
    <x v="764"/>
    <s v="Pantry &amp; Groceries"/>
    <s v="Filter Coffee Powder"/>
    <n v="4"/>
    <n v="821.22"/>
    <n v="0.15"/>
    <x v="9906"/>
    <n v="0"/>
    <s v="Cash on Delivery (COD)"/>
    <s v="Amazon (FBA)"/>
    <s v="Returned"/>
    <s v="West Bengal"/>
  </r>
  <r>
    <s v="IN-AMD-109941"/>
    <x v="918"/>
    <s v="Electronics &amp; Mobiles"/>
    <s v="Laptop Backpack"/>
    <n v="3"/>
    <n v="20824.189999999999"/>
    <n v="0.1"/>
    <x v="9907"/>
    <n v="6775.54"/>
    <s v="Credit/Debit Card"/>
    <s v="Amazon (FBA)"/>
    <s v="Delivered"/>
    <s v="Gujarat"/>
  </r>
  <r>
    <s v="IN-AMD-109942"/>
    <x v="361"/>
    <s v="Apparel &amp; Fashion"/>
    <s v="Printed T-Shirt"/>
    <n v="2"/>
    <n v="370.43"/>
    <n v="0.1"/>
    <x v="9908"/>
    <n v="202.6"/>
    <s v="Cash on Delivery (COD)"/>
    <s v="Amazon (FBA)"/>
    <s v="Shipped"/>
    <s v="Delhi"/>
  </r>
  <r>
    <s v="IN-AMD-109943"/>
    <x v="539"/>
    <s v="Home &amp; Kitchen"/>
    <s v="Mixer Grinder 750W"/>
    <n v="2"/>
    <n v="769.68"/>
    <n v="0.05"/>
    <x v="9909"/>
    <n v="0"/>
    <s v="Net Banking"/>
    <s v="Amazon (FBA)"/>
    <s v="Returned"/>
    <s v="Maharashtra"/>
  </r>
  <r>
    <s v="IN-AMD-109944"/>
    <x v="458"/>
    <s v="Apparel &amp; Fashion"/>
    <s v="Saree with Unstitched Blouse"/>
    <n v="2"/>
    <n v="735.07"/>
    <n v="0.05"/>
    <x v="9910"/>
    <n v="301.08"/>
    <s v="Credit/Debit Card"/>
    <s v="Amazon (FBA)"/>
    <s v="Delivered"/>
    <s v="Rajasthan"/>
  </r>
  <r>
    <s v="IN-AMD-109945"/>
    <x v="526"/>
    <s v="Apparel &amp; Fashion"/>
    <s v="Cotton Kurta Set"/>
    <n v="1"/>
    <n v="1729.71"/>
    <n v="0.15"/>
    <x v="9911"/>
    <n v="457.56"/>
    <s v="UPI"/>
    <s v="Merchant (FBM)"/>
    <s v="Delivered"/>
    <s v="Gujarat"/>
  </r>
  <r>
    <s v="IN-AMD-109946"/>
    <x v="479"/>
    <s v="Electronics &amp; Mobiles"/>
    <s v="5G Smartphone"/>
    <n v="3"/>
    <n v="4032.32"/>
    <n v="0.15"/>
    <x v="9912"/>
    <n v="2883.29"/>
    <s v="Credit/Debit Card"/>
    <s v="Amazon (FBA)"/>
    <s v="Delivered"/>
    <s v="Uttar Pradesh"/>
  </r>
  <r>
    <s v="IN-AMD-109947"/>
    <x v="38"/>
    <s v="Apparel &amp; Fashion"/>
    <s v="Saree with Unstitched Blouse"/>
    <n v="4"/>
    <n v="2013.89"/>
    <n v="0.1"/>
    <x v="9913"/>
    <n v="2489.35"/>
    <s v="UPI"/>
    <s v="Merchant (FBM)"/>
    <s v="Delivered"/>
    <s v="Kerala"/>
  </r>
  <r>
    <s v="IN-AMD-109948"/>
    <x v="615"/>
    <s v="Apparel &amp; Fashion"/>
    <s v="Cotton Kurta Set"/>
    <n v="2"/>
    <n v="1329.15"/>
    <n v="0.15"/>
    <x v="9914"/>
    <n v="613.17999999999995"/>
    <s v="Amazon Pay Later"/>
    <s v="Amazon (FBA)"/>
    <s v="Delivered"/>
    <s v="Uttar Pradesh"/>
  </r>
  <r>
    <s v="IN-AMD-109949"/>
    <x v="250"/>
    <s v="Beauty &amp; Personal Care"/>
    <s v="Sunscreen Gel SPF 50"/>
    <n v="3"/>
    <n v="1046.92"/>
    <n v="0.15"/>
    <x v="9915"/>
    <n v="706.18"/>
    <s v="UPI"/>
    <s v="Amazon (FBA)"/>
    <s v="Delivered"/>
    <s v="Uttar Pradesh"/>
  </r>
  <r>
    <s v="IN-AMD-109950"/>
    <x v="626"/>
    <s v="Beauty &amp; Personal Care"/>
    <s v="Ayurvedic Hair Oil"/>
    <n v="1"/>
    <n v="1104.8699999999999"/>
    <n v="0.05"/>
    <x v="9916"/>
    <n v="151.30000000000001"/>
    <s v="UPI"/>
    <s v="Amazon (FBA)"/>
    <s v="Delivered"/>
    <s v="Uttar Pradesh"/>
  </r>
  <r>
    <s v="IN-AMD-109951"/>
    <x v="399"/>
    <s v="Electronics &amp; Mobiles"/>
    <s v="Wireless Earbuds"/>
    <n v="4"/>
    <n v="20297.55"/>
    <n v="0.1"/>
    <x v="9917"/>
    <n v="23757.42"/>
    <s v="UPI"/>
    <s v="Amazon (FBA)"/>
    <s v="Delivered"/>
    <s v="West Bengal"/>
  </r>
  <r>
    <s v="IN-AMD-109952"/>
    <x v="550"/>
    <s v="Electronics &amp; Mobiles"/>
    <s v="Laptop Backpack"/>
    <n v="4"/>
    <n v="20919.759999999998"/>
    <n v="0.05"/>
    <x v="9918"/>
    <n v="20964.349999999999"/>
    <s v="Net Banking"/>
    <s v="Amazon (FBA)"/>
    <s v="Delivered"/>
    <s v="Karnataka"/>
  </r>
  <r>
    <s v="IN-AMD-109953"/>
    <x v="964"/>
    <s v="Pantry &amp; Groceries"/>
    <s v="Basmati Rice 5kg"/>
    <n v="4"/>
    <n v="358.24"/>
    <n v="0"/>
    <x v="9919"/>
    <n v="327.96"/>
    <s v="Net Banking"/>
    <s v="Seller Flex"/>
    <s v="Delivered"/>
    <s v="Karnataka"/>
  </r>
  <r>
    <s v="IN-AMD-109954"/>
    <x v="40"/>
    <s v="Apparel &amp; Fashion"/>
    <s v="Saree with Unstitched Blouse"/>
    <n v="1"/>
    <n v="637.66999999999996"/>
    <n v="0.1"/>
    <x v="9920"/>
    <n v="70.12"/>
    <s v="UPI"/>
    <s v="Amazon (FBA)"/>
    <s v="Delivered"/>
    <s v="Maharashtra"/>
  </r>
  <r>
    <s v="IN-AMD-109955"/>
    <x v="756"/>
    <s v="Beauty &amp; Personal Care"/>
    <s v="Ayurvedic Hair Oil"/>
    <n v="2"/>
    <n v="1440.21"/>
    <n v="0.1"/>
    <x v="9921"/>
    <n v="609.94000000000005"/>
    <s v="UPI"/>
    <s v="Merchant (FBM)"/>
    <s v="Delivered"/>
    <s v="West Bengal"/>
  </r>
  <r>
    <s v="IN-AMD-109956"/>
    <x v="244"/>
    <s v="Electronics &amp; Mobiles"/>
    <s v="Laptop Backpack"/>
    <n v="1"/>
    <n v="1859.95"/>
    <n v="0"/>
    <x v="9922"/>
    <n v="473.28"/>
    <s v="UPI"/>
    <s v="Amazon (FBA)"/>
    <s v="Delivered"/>
    <s v="Karnataka"/>
  </r>
  <r>
    <s v="IN-AMD-109957"/>
    <x v="873"/>
    <s v="Apparel &amp; Fashion"/>
    <s v="Cotton Kurta Set"/>
    <n v="4"/>
    <n v="2849.89"/>
    <n v="0"/>
    <x v="9923"/>
    <n v="3233.5"/>
    <s v="Cash on Delivery (COD)"/>
    <s v="Amazon (FBA)"/>
    <s v="Delivered"/>
    <s v="Karnataka"/>
  </r>
  <r>
    <s v="IN-AMD-109958"/>
    <x v="11"/>
    <s v="Apparel &amp; Fashion"/>
    <s v="Cotton Kurta Set"/>
    <n v="3"/>
    <n v="1453.41"/>
    <n v="0"/>
    <x v="9924"/>
    <n v="693.2"/>
    <s v="UPI"/>
    <s v="Amazon (FBA)"/>
    <s v="Delivered"/>
    <s v="Tamil Nadu"/>
  </r>
  <r>
    <s v="IN-AMD-109959"/>
    <x v="69"/>
    <s v="Beauty &amp; Personal Care"/>
    <s v="Ubtan Face Wash"/>
    <n v="4"/>
    <n v="388.5"/>
    <n v="0.15"/>
    <x v="9925"/>
    <n v="187.69"/>
    <s v="UPI"/>
    <s v="Amazon (FBA)"/>
    <s v="Delivered"/>
    <s v="Gujarat"/>
  </r>
  <r>
    <s v="IN-AMD-109960"/>
    <x v="38"/>
    <s v="Electronics &amp; Mobiles"/>
    <s v="Wireless Earbuds"/>
    <n v="3"/>
    <n v="13996.08"/>
    <n v="0"/>
    <x v="9926"/>
    <n v="0"/>
    <s v="UPI"/>
    <s v="Merchant (FBM)"/>
    <s v="Returned"/>
    <s v="Uttar Pradesh"/>
  </r>
  <r>
    <s v="IN-AMD-109961"/>
    <x v="127"/>
    <s v="Electronics &amp; Mobiles"/>
    <s v="Wireless Earbuds"/>
    <n v="1"/>
    <n v="21706.73"/>
    <n v="0.05"/>
    <x v="9927"/>
    <n v="6467.72"/>
    <s v="UPI"/>
    <s v="Amazon (FBA)"/>
    <s v="Delivered"/>
    <s v="Gujarat"/>
  </r>
  <r>
    <s v="IN-AMD-109962"/>
    <x v="809"/>
    <s v="Apparel &amp; Fashion"/>
    <s v="Cotton Kurta Set"/>
    <n v="1"/>
    <n v="2712.17"/>
    <n v="0"/>
    <x v="9928"/>
    <n v="725.28"/>
    <s v="Credit/Debit Card"/>
    <s v="Seller Flex"/>
    <s v="Delivered"/>
    <s v="Maharashtra"/>
  </r>
  <r>
    <s v="IN-AMD-109963"/>
    <x v="243"/>
    <s v="Beauty &amp; Personal Care"/>
    <s v="Ayurvedic Hair Oil"/>
    <n v="1"/>
    <n v="329.65"/>
    <n v="0"/>
    <x v="9929"/>
    <n v="97.6"/>
    <s v="Amazon Pay Later"/>
    <s v="Amazon (FBA)"/>
    <s v="Delivered"/>
    <s v="Karnataka"/>
  </r>
  <r>
    <s v="IN-AMD-109964"/>
    <x v="869"/>
    <s v="Pantry &amp; Groceries"/>
    <s v="Basmati Rice 5kg"/>
    <n v="3"/>
    <n v="436.75"/>
    <n v="0.15"/>
    <x v="9930"/>
    <n v="225.76"/>
    <s v="Credit/Debit Card"/>
    <s v="Amazon (FBA)"/>
    <s v="Shipped"/>
    <s v="Telangana"/>
  </r>
  <r>
    <s v="IN-AMD-109965"/>
    <x v="602"/>
    <s v="Pantry &amp; Groceries"/>
    <s v="Assorted Dry Fruits 500g"/>
    <n v="1"/>
    <n v="1013.9"/>
    <n v="0.2"/>
    <x v="9931"/>
    <n v="134.62"/>
    <s v="UPI"/>
    <s v="Amazon (FBA)"/>
    <s v="Delivered"/>
    <s v="Karnataka"/>
  </r>
  <r>
    <s v="IN-AMD-109966"/>
    <x v="860"/>
    <s v="Pantry &amp; Groceries"/>
    <s v="Organic Turmeric Powder"/>
    <n v="2"/>
    <n v="1108.96"/>
    <n v="0.1"/>
    <x v="9932"/>
    <n v="360.98"/>
    <s v="UPI"/>
    <s v="Amazon (FBA)"/>
    <s v="Delivered"/>
    <s v="Kerala"/>
  </r>
  <r>
    <s v="IN-AMD-109967"/>
    <x v="72"/>
    <s v="Electronics &amp; Mobiles"/>
    <s v="Smartwatch"/>
    <n v="4"/>
    <n v="32288.04"/>
    <n v="0.2"/>
    <x v="9933"/>
    <n v="0"/>
    <s v="UPI"/>
    <s v="Amazon (FBA)"/>
    <s v="Cancelled"/>
    <s v="Telangana"/>
  </r>
  <r>
    <s v="IN-AMD-109968"/>
    <x v="472"/>
    <s v="Electronics &amp; Mobiles"/>
    <s v="Wireless Earbuds"/>
    <n v="2"/>
    <n v="5594.23"/>
    <n v="0.2"/>
    <x v="9934"/>
    <n v="2950.29"/>
    <s v="Net Banking"/>
    <s v="Amazon (FBA)"/>
    <s v="Delivered"/>
    <s v="Telangana"/>
  </r>
  <r>
    <s v="IN-AMD-109969"/>
    <x v="432"/>
    <s v="Electronics &amp; Mobiles"/>
    <s v="5G Smartphone"/>
    <n v="3"/>
    <n v="25959.64"/>
    <n v="0"/>
    <x v="9935"/>
    <n v="25973.65"/>
    <s v="UPI"/>
    <s v="Amazon (FBA)"/>
    <s v="Delivered"/>
    <s v="Maharashtra"/>
  </r>
  <r>
    <s v="IN-AMD-109970"/>
    <x v="395"/>
    <s v="Apparel &amp; Fashion"/>
    <s v="Saree with Unstitched Blouse"/>
    <n v="1"/>
    <n v="2460.1999999999998"/>
    <n v="0.1"/>
    <x v="9936"/>
    <n v="559.87"/>
    <s v="UPI"/>
    <s v="Amazon (FBA)"/>
    <s v="Delivered"/>
    <s v="Telangana"/>
  </r>
  <r>
    <s v="IN-AMD-109971"/>
    <x v="370"/>
    <s v="Beauty &amp; Personal Care"/>
    <s v="Electric Trimmer"/>
    <n v="4"/>
    <n v="881.33"/>
    <n v="0.15"/>
    <x v="9937"/>
    <n v="0"/>
    <s v="UPI"/>
    <s v="Amazon (FBA)"/>
    <s v="Returned"/>
    <s v="Tamil Nadu"/>
  </r>
  <r>
    <s v="IN-AMD-109972"/>
    <x v="254"/>
    <s v="Beauty &amp; Personal Care"/>
    <s v="Sunscreen Gel SPF 50"/>
    <n v="1"/>
    <n v="479.25"/>
    <n v="0.1"/>
    <x v="9938"/>
    <n v="139.29"/>
    <s v="Credit/Debit Card"/>
    <s v="Amazon (FBA)"/>
    <s v="Delivered"/>
    <s v="Maharashtra"/>
  </r>
  <r>
    <s v="IN-AMD-109973"/>
    <x v="420"/>
    <s v="Electronics &amp; Mobiles"/>
    <s v="Smartwatch"/>
    <n v="1"/>
    <n v="12341.05"/>
    <n v="0.15"/>
    <x v="9939"/>
    <n v="0"/>
    <s v="UPI"/>
    <s v="Amazon (FBA)"/>
    <s v="Returned"/>
    <s v="Uttar Pradesh"/>
  </r>
  <r>
    <s v="IN-AMD-109974"/>
    <x v="151"/>
    <s v="Home &amp; Kitchen"/>
    <s v="Mixer Grinder 750W"/>
    <n v="4"/>
    <n v="4503.05"/>
    <n v="0.1"/>
    <x v="9940"/>
    <n v="2934.02"/>
    <s v="Credit/Debit Card"/>
    <s v="Amazon (FBA)"/>
    <s v="Delivered"/>
    <s v="Maharashtra"/>
  </r>
  <r>
    <s v="IN-AMD-109975"/>
    <x v="497"/>
    <s v="Pantry &amp; Groceries"/>
    <s v="Filter Coffee Powder"/>
    <n v="4"/>
    <n v="224.65"/>
    <n v="0"/>
    <x v="9941"/>
    <n v="292.88"/>
    <s v="Amazon Pay Later"/>
    <s v="Amazon (FBA)"/>
    <s v="Delivered"/>
    <s v="Tamil Nadu"/>
  </r>
  <r>
    <s v="IN-AMD-109976"/>
    <x v="116"/>
    <s v="Apparel &amp; Fashion"/>
    <s v="Saree with Unstitched Blouse"/>
    <n v="2"/>
    <n v="2910.41"/>
    <n v="0.1"/>
    <x v="9942"/>
    <n v="855.17"/>
    <s v="UPI"/>
    <s v="Seller Flex"/>
    <s v="Delivered"/>
    <s v="Karnataka"/>
  </r>
  <r>
    <s v="IN-AMD-109977"/>
    <x v="422"/>
    <s v="Electronics &amp; Mobiles"/>
    <s v="5G Smartphone"/>
    <n v="2"/>
    <n v="33929.089999999997"/>
    <n v="0.1"/>
    <x v="9943"/>
    <n v="21357.040000000001"/>
    <s v="UPI"/>
    <s v="Amazon (FBA)"/>
    <s v="Delivered"/>
    <s v="Maharashtra"/>
  </r>
  <r>
    <s v="IN-AMD-109978"/>
    <x v="570"/>
    <s v="Apparel &amp; Fashion"/>
    <s v="Men Denim Jeans"/>
    <n v="2"/>
    <n v="1313.72"/>
    <n v="0.1"/>
    <x v="9944"/>
    <n v="0"/>
    <s v="Credit/Debit Card"/>
    <s v="Amazon (FBA)"/>
    <s v="Returned"/>
    <s v="Delhi"/>
  </r>
  <r>
    <s v="IN-AMD-109979"/>
    <x v="445"/>
    <s v="Apparel &amp; Fashion"/>
    <s v="Cotton Kurta Set"/>
    <n v="2"/>
    <n v="1939.85"/>
    <n v="0"/>
    <x v="9945"/>
    <n v="0"/>
    <s v="UPI"/>
    <s v="Amazon (FBA)"/>
    <s v="Returned"/>
    <s v="Delhi"/>
  </r>
  <r>
    <s v="IN-AMD-109980"/>
    <x v="72"/>
    <s v="Home &amp; Kitchen"/>
    <s v="Mixer Grinder 750W"/>
    <n v="2"/>
    <n v="635.14"/>
    <n v="0"/>
    <x v="9946"/>
    <n v="229.42"/>
    <s v="Credit/Debit Card"/>
    <s v="Amazon (FBA)"/>
    <s v="Delivered"/>
    <s v="Tamil Nadu"/>
  </r>
  <r>
    <s v="IN-AMD-109981"/>
    <x v="173"/>
    <s v="Apparel &amp; Fashion"/>
    <s v="Printed T-Shirt"/>
    <n v="3"/>
    <n v="1550.18"/>
    <n v="0.15"/>
    <x v="9947"/>
    <n v="1247.78"/>
    <s v="Cash on Delivery (COD)"/>
    <s v="Amazon (FBA)"/>
    <s v="Delivered"/>
    <s v="Rajasthan"/>
  </r>
  <r>
    <s v="IN-AMD-109982"/>
    <x v="713"/>
    <s v="Electronics &amp; Mobiles"/>
    <s v="Smartwatch"/>
    <n v="3"/>
    <n v="1163.18"/>
    <n v="0.05"/>
    <x v="9948"/>
    <n v="672.56"/>
    <s v="Cash on Delivery (COD)"/>
    <s v="Amazon (FBA)"/>
    <s v="Delivered"/>
    <s v="Maharashtra"/>
  </r>
  <r>
    <s v="IN-AMD-109983"/>
    <x v="868"/>
    <s v="Pantry &amp; Groceries"/>
    <s v="Organic Turmeric Powder"/>
    <n v="1"/>
    <n v="611.65"/>
    <n v="0"/>
    <x v="9949"/>
    <n v="133.58000000000001"/>
    <s v="UPI"/>
    <s v="Amazon (FBA)"/>
    <s v="Delivered"/>
    <s v="Karnataka"/>
  </r>
  <r>
    <s v="IN-AMD-109984"/>
    <x v="785"/>
    <s v="Apparel &amp; Fashion"/>
    <s v="Saree with Unstitched Blouse"/>
    <n v="1"/>
    <n v="2739.02"/>
    <n v="0"/>
    <x v="9950"/>
    <n v="736"/>
    <s v="Cash on Delivery (COD)"/>
    <s v="Amazon (FBA)"/>
    <s v="Delivered"/>
    <s v="Delhi"/>
  </r>
  <r>
    <s v="IN-AMD-109985"/>
    <x v="263"/>
    <s v="Apparel &amp; Fashion"/>
    <s v="Saree with Unstitched Blouse"/>
    <n v="2"/>
    <n v="1100.0999999999999"/>
    <n v="0"/>
    <x v="9951"/>
    <n v="748.4"/>
    <s v="Credit/Debit Card"/>
    <s v="Amazon (FBA)"/>
    <s v="Shipped"/>
    <s v="Delhi"/>
  </r>
  <r>
    <s v="IN-AMD-109986"/>
    <x v="337"/>
    <s v="Pantry &amp; Groceries"/>
    <s v="Assorted Dry Fruits 500g"/>
    <n v="1"/>
    <n v="627.54999999999995"/>
    <n v="0"/>
    <x v="9952"/>
    <n v="153.16999999999999"/>
    <s v="Cash on Delivery (COD)"/>
    <s v="Seller Flex"/>
    <s v="Delivered"/>
    <s v="Tamil Nadu"/>
  </r>
  <r>
    <s v="IN-AMD-109987"/>
    <x v="729"/>
    <s v="Electronics &amp; Mobiles"/>
    <s v="5G Smartphone"/>
    <n v="3"/>
    <n v="29956.41"/>
    <n v="0.25"/>
    <x v="9953"/>
    <n v="17485.89"/>
    <s v="Amazon Pay Later"/>
    <s v="Amazon (FBA)"/>
    <s v="Delivered"/>
    <s v="West Bengal"/>
  </r>
  <r>
    <s v="IN-AMD-109988"/>
    <x v="834"/>
    <s v="Electronics &amp; Mobiles"/>
    <s v="Wireless Earbuds"/>
    <n v="3"/>
    <n v="20019.990000000002"/>
    <n v="0.15"/>
    <x v="9954"/>
    <n v="16709.53"/>
    <s v="UPI"/>
    <s v="Amazon (FBA)"/>
    <s v="Shipped"/>
    <s v="Delhi"/>
  </r>
  <r>
    <s v="IN-AMD-109989"/>
    <x v="305"/>
    <s v="Beauty &amp; Personal Care"/>
    <s v="Electric Trimmer"/>
    <n v="1"/>
    <n v="1153.46"/>
    <n v="0"/>
    <x v="9955"/>
    <n v="199.55"/>
    <s v="UPI"/>
    <s v="Amazon (FBA)"/>
    <s v="Shipped"/>
    <s v="Karnataka"/>
  </r>
  <r>
    <s v="IN-AMD-109990"/>
    <x v="793"/>
    <s v="Electronics &amp; Mobiles"/>
    <s v="Power Bank 20000mAh"/>
    <n v="2"/>
    <n v="22992.54"/>
    <n v="0.15"/>
    <x v="9956"/>
    <n v="9009.89"/>
    <s v="UPI"/>
    <s v="Amazon (FBA)"/>
    <s v="Delivered"/>
    <s v="Karnataka"/>
  </r>
  <r>
    <s v="IN-AMD-109991"/>
    <x v="660"/>
    <s v="Beauty &amp; Personal Care"/>
    <s v="Ubtan Face Wash"/>
    <n v="3"/>
    <n v="294.72000000000003"/>
    <n v="0.1"/>
    <x v="9957"/>
    <n v="256.2"/>
    <s v="UPI"/>
    <s v="Seller Flex"/>
    <s v="Delivered"/>
    <s v="West Bengal"/>
  </r>
  <r>
    <s v="IN-AMD-109992"/>
    <x v="499"/>
    <s v="Electronics &amp; Mobiles"/>
    <s v="Laptop Backpack"/>
    <n v="4"/>
    <n v="3398.89"/>
    <n v="0"/>
    <x v="9958"/>
    <n v="4225.1000000000004"/>
    <s v="Cash on Delivery (COD)"/>
    <s v="Amazon (FBA)"/>
    <s v="Delivered"/>
    <s v="Maharashtra"/>
  </r>
  <r>
    <s v="IN-AMD-109993"/>
    <x v="364"/>
    <s v="Electronics &amp; Mobiles"/>
    <s v="Laptop Backpack"/>
    <n v="4"/>
    <n v="28423.55"/>
    <n v="0.15"/>
    <x v="9959"/>
    <n v="12919.71"/>
    <s v="Cash on Delivery (COD)"/>
    <s v="Amazon (FBA)"/>
    <s v="Delivered"/>
    <s v="Tamil Nadu"/>
  </r>
  <r>
    <s v="IN-AMD-109994"/>
    <x v="776"/>
    <s v="Apparel &amp; Fashion"/>
    <s v="Saree with Unstitched Blouse"/>
    <n v="1"/>
    <n v="699.15"/>
    <n v="0"/>
    <x v="9960"/>
    <n v="0"/>
    <s v="UPI"/>
    <s v="Amazon (FBA)"/>
    <s v="Cancelled"/>
    <s v="Delhi"/>
  </r>
  <r>
    <s v="IN-AMD-109995"/>
    <x v="477"/>
    <s v="Electronics &amp; Mobiles"/>
    <s v="5G Smartphone"/>
    <n v="2"/>
    <n v="29833.41"/>
    <n v="0.15"/>
    <x v="9961"/>
    <n v="0"/>
    <s v="Cash on Delivery (COD)"/>
    <s v="Amazon (FBA)"/>
    <s v="Cancelled"/>
    <s v="Uttar Pradesh"/>
  </r>
  <r>
    <s v="IN-AMD-109996"/>
    <x v="148"/>
    <s v="Beauty &amp; Personal Care"/>
    <s v="Matte Lipstick"/>
    <n v="1"/>
    <n v="883.4"/>
    <n v="0.2"/>
    <x v="9962"/>
    <n v="126.81"/>
    <s v="UPI"/>
    <s v="Seller Flex"/>
    <s v="Delivered"/>
    <s v="Tamil Nadu"/>
  </r>
  <r>
    <s v="IN-AMD-109997"/>
    <x v="414"/>
    <s v="Home &amp; Kitchen"/>
    <s v="Mixer Grinder 750W"/>
    <n v="2"/>
    <n v="7429.31"/>
    <n v="0.2"/>
    <x v="9963"/>
    <n v="2389.11"/>
    <s v="UPI"/>
    <s v="Amazon (FBA)"/>
    <s v="Delivered"/>
    <s v="Delhi"/>
  </r>
  <r>
    <s v="IN-AMD-109998"/>
    <x v="714"/>
    <s v="Pantry &amp; Groceries"/>
    <s v="Organic Turmeric Powder"/>
    <n v="2"/>
    <n v="867.53"/>
    <n v="0.15"/>
    <x v="9964"/>
    <n v="406.99"/>
    <s v="UPI"/>
    <s v="Seller Flex"/>
    <s v="Delivered"/>
    <s v="Maharashtra"/>
  </r>
  <r>
    <s v="IN-AMD-109999"/>
    <x v="532"/>
    <s v="Beauty &amp; Personal Care"/>
    <s v="Matte Lipstick"/>
    <n v="4"/>
    <n v="585.22"/>
    <n v="0.2"/>
    <x v="9965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x v="0"/>
    <d v="2024-04-12T00:00:00"/>
    <x v="0"/>
    <x v="0"/>
    <n v="3"/>
    <n v="1129.1400000000001"/>
    <n v="0.25"/>
    <n v="2540.56"/>
    <n v="702.96"/>
    <x v="0"/>
    <x v="0"/>
    <x v="0"/>
    <x v="0"/>
  </r>
  <r>
    <x v="1"/>
    <d v="2025-03-11T00:00:00"/>
    <x v="0"/>
    <x v="1"/>
    <n v="3"/>
    <n v="1159.01"/>
    <n v="0.05"/>
    <n v="3303.18"/>
    <n v="770.96"/>
    <x v="1"/>
    <x v="1"/>
    <x v="1"/>
    <x v="1"/>
  </r>
  <r>
    <x v="2"/>
    <d v="2026-05-10T00:00:00"/>
    <x v="1"/>
    <x v="2"/>
    <n v="1"/>
    <n v="287.77"/>
    <n v="0"/>
    <n v="287.77"/>
    <n v="86.73"/>
    <x v="1"/>
    <x v="1"/>
    <x v="0"/>
    <x v="2"/>
  </r>
  <r>
    <x v="3"/>
    <d v="2024-09-27T00:00:00"/>
    <x v="2"/>
    <x v="3"/>
    <n v="4"/>
    <n v="20928.14"/>
    <n v="0.05"/>
    <n v="79526.929999999993"/>
    <n v="26466.63"/>
    <x v="2"/>
    <x v="1"/>
    <x v="1"/>
    <x v="3"/>
  </r>
  <r>
    <x v="4"/>
    <d v="2024-04-16T00:00:00"/>
    <x v="1"/>
    <x v="4"/>
    <n v="1"/>
    <n v="931.65"/>
    <n v="0.15"/>
    <n v="791.9"/>
    <n v="217.9"/>
    <x v="1"/>
    <x v="0"/>
    <x v="0"/>
    <x v="4"/>
  </r>
  <r>
    <x v="5"/>
    <d v="2024-03-12T00:00:00"/>
    <x v="3"/>
    <x v="5"/>
    <n v="1"/>
    <n v="6953.38"/>
    <n v="0.05"/>
    <n v="6605.71"/>
    <n v="2178.46"/>
    <x v="1"/>
    <x v="2"/>
    <x v="0"/>
    <x v="1"/>
  </r>
  <r>
    <x v="6"/>
    <d v="2025-12-01T00:00:00"/>
    <x v="2"/>
    <x v="6"/>
    <n v="4"/>
    <n v="10571.26"/>
    <n v="0"/>
    <n v="42285.04"/>
    <n v="5342.57"/>
    <x v="0"/>
    <x v="0"/>
    <x v="0"/>
    <x v="3"/>
  </r>
  <r>
    <x v="7"/>
    <d v="2024-01-21T00:00:00"/>
    <x v="4"/>
    <x v="7"/>
    <n v="3"/>
    <n v="1139.54"/>
    <n v="0.1"/>
    <n v="3076.76"/>
    <n v="749.52"/>
    <x v="1"/>
    <x v="1"/>
    <x v="0"/>
    <x v="1"/>
  </r>
  <r>
    <x v="8"/>
    <d v="2025-09-06T00:00:00"/>
    <x v="0"/>
    <x v="8"/>
    <n v="3"/>
    <n v="1316.95"/>
    <n v="0"/>
    <n v="3950.85"/>
    <n v="716.74"/>
    <x v="1"/>
    <x v="1"/>
    <x v="0"/>
    <x v="5"/>
  </r>
  <r>
    <x v="9"/>
    <d v="2024-05-01T00:00:00"/>
    <x v="2"/>
    <x v="6"/>
    <n v="2"/>
    <n v="16568.45"/>
    <n v="0"/>
    <n v="33136.9"/>
    <n v="0"/>
    <x v="2"/>
    <x v="2"/>
    <x v="2"/>
    <x v="1"/>
  </r>
  <r>
    <x v="10"/>
    <d v="2025-04-11T00:00:00"/>
    <x v="0"/>
    <x v="1"/>
    <n v="4"/>
    <n v="2874.25"/>
    <n v="0"/>
    <n v="11497"/>
    <n v="2120.88"/>
    <x v="1"/>
    <x v="1"/>
    <x v="0"/>
    <x v="0"/>
  </r>
  <r>
    <x v="11"/>
    <d v="2024-08-02T00:00:00"/>
    <x v="1"/>
    <x v="2"/>
    <n v="1"/>
    <n v="935.43"/>
    <n v="0.15"/>
    <n v="795.12"/>
    <n v="245.28"/>
    <x v="1"/>
    <x v="1"/>
    <x v="0"/>
    <x v="6"/>
  </r>
  <r>
    <x v="12"/>
    <d v="2024-11-26T00:00:00"/>
    <x v="0"/>
    <x v="8"/>
    <n v="4"/>
    <n v="2602.61"/>
    <n v="0.2"/>
    <n v="8328.35"/>
    <n v="2205.9899999999998"/>
    <x v="2"/>
    <x v="0"/>
    <x v="0"/>
    <x v="6"/>
  </r>
  <r>
    <x v="13"/>
    <d v="2025-04-03T00:00:00"/>
    <x v="2"/>
    <x v="9"/>
    <n v="1"/>
    <n v="34141.47"/>
    <n v="0.1"/>
    <n v="30727.32"/>
    <n v="9179.44"/>
    <x v="2"/>
    <x v="2"/>
    <x v="1"/>
    <x v="5"/>
  </r>
  <r>
    <x v="14"/>
    <d v="2024-03-28T00:00:00"/>
    <x v="2"/>
    <x v="10"/>
    <n v="2"/>
    <n v="4785.8100000000004"/>
    <n v="0.05"/>
    <n v="9093.0400000000009"/>
    <n v="2136.5100000000002"/>
    <x v="1"/>
    <x v="1"/>
    <x v="0"/>
    <x v="6"/>
  </r>
  <r>
    <x v="15"/>
    <d v="2025-01-07T00:00:00"/>
    <x v="2"/>
    <x v="11"/>
    <n v="2"/>
    <n v="27239.02"/>
    <n v="0.05"/>
    <n v="51754.14"/>
    <n v="9391.35"/>
    <x v="1"/>
    <x v="1"/>
    <x v="0"/>
    <x v="4"/>
  </r>
  <r>
    <x v="16"/>
    <d v="2024-04-09T00:00:00"/>
    <x v="1"/>
    <x v="4"/>
    <n v="2"/>
    <n v="877.76"/>
    <n v="0"/>
    <n v="1755.52"/>
    <n v="399.7"/>
    <x v="2"/>
    <x v="1"/>
    <x v="1"/>
    <x v="0"/>
  </r>
  <r>
    <x v="17"/>
    <d v="2026-05-21T00:00:00"/>
    <x v="0"/>
    <x v="1"/>
    <n v="2"/>
    <n v="2906.9"/>
    <n v="0.2"/>
    <n v="4651.04"/>
    <n v="787.91"/>
    <x v="1"/>
    <x v="2"/>
    <x v="0"/>
    <x v="7"/>
  </r>
  <r>
    <x v="18"/>
    <d v="2025-10-25T00:00:00"/>
    <x v="2"/>
    <x v="11"/>
    <n v="1"/>
    <n v="3336.61"/>
    <n v="0.1"/>
    <n v="3002.95"/>
    <n v="1045.1199999999999"/>
    <x v="2"/>
    <x v="1"/>
    <x v="1"/>
    <x v="1"/>
  </r>
  <r>
    <x v="19"/>
    <d v="2024-05-10T00:00:00"/>
    <x v="2"/>
    <x v="10"/>
    <n v="3"/>
    <n v="13615.48"/>
    <n v="0"/>
    <n v="40846.44"/>
    <n v="12164.43"/>
    <x v="1"/>
    <x v="2"/>
    <x v="0"/>
    <x v="8"/>
  </r>
  <r>
    <x v="20"/>
    <d v="2025-10-23T00:00:00"/>
    <x v="0"/>
    <x v="0"/>
    <n v="1"/>
    <n v="1375.81"/>
    <n v="0.05"/>
    <n v="1307.02"/>
    <n v="175.6"/>
    <x v="1"/>
    <x v="1"/>
    <x v="0"/>
    <x v="2"/>
  </r>
  <r>
    <x v="21"/>
    <d v="2024-11-04T00:00:00"/>
    <x v="4"/>
    <x v="12"/>
    <n v="2"/>
    <n v="993.64"/>
    <n v="0.1"/>
    <n v="1788.55"/>
    <n v="625.14"/>
    <x v="1"/>
    <x v="2"/>
    <x v="0"/>
    <x v="2"/>
  </r>
  <r>
    <x v="22"/>
    <d v="2026-02-08T00:00:00"/>
    <x v="0"/>
    <x v="13"/>
    <n v="3"/>
    <n v="2486.5700000000002"/>
    <n v="0.15"/>
    <n v="6340.75"/>
    <n v="979.38"/>
    <x v="1"/>
    <x v="1"/>
    <x v="0"/>
    <x v="5"/>
  </r>
  <r>
    <x v="23"/>
    <d v="2024-12-09T00:00:00"/>
    <x v="4"/>
    <x v="14"/>
    <n v="4"/>
    <n v="612.4"/>
    <n v="0.2"/>
    <n v="1959.68"/>
    <n v="531.80999999999995"/>
    <x v="1"/>
    <x v="1"/>
    <x v="0"/>
    <x v="2"/>
  </r>
  <r>
    <x v="24"/>
    <d v="2025-05-06T00:00:00"/>
    <x v="0"/>
    <x v="8"/>
    <n v="1"/>
    <n v="515.52"/>
    <n v="0"/>
    <n v="515.52"/>
    <n v="0"/>
    <x v="1"/>
    <x v="1"/>
    <x v="3"/>
    <x v="5"/>
  </r>
  <r>
    <x v="25"/>
    <d v="2025-02-17T00:00:00"/>
    <x v="2"/>
    <x v="3"/>
    <n v="4"/>
    <n v="19114.759999999998"/>
    <n v="0.15"/>
    <n v="64990.18"/>
    <n v="0"/>
    <x v="1"/>
    <x v="1"/>
    <x v="2"/>
    <x v="4"/>
  </r>
  <r>
    <x v="26"/>
    <d v="2026-03-16T00:00:00"/>
    <x v="1"/>
    <x v="15"/>
    <n v="2"/>
    <n v="1346.9"/>
    <n v="0"/>
    <n v="2693.8"/>
    <n v="765.81"/>
    <x v="1"/>
    <x v="1"/>
    <x v="0"/>
    <x v="7"/>
  </r>
  <r>
    <x v="27"/>
    <d v="2025-01-20T00:00:00"/>
    <x v="0"/>
    <x v="13"/>
    <n v="4"/>
    <n v="2121.61"/>
    <n v="0"/>
    <n v="8486.44"/>
    <n v="1608.49"/>
    <x v="0"/>
    <x v="1"/>
    <x v="0"/>
    <x v="6"/>
  </r>
  <r>
    <x v="28"/>
    <d v="2024-07-10T00:00:00"/>
    <x v="3"/>
    <x v="16"/>
    <n v="3"/>
    <n v="7368.26"/>
    <n v="0"/>
    <n v="22104.78"/>
    <n v="0"/>
    <x v="1"/>
    <x v="1"/>
    <x v="2"/>
    <x v="3"/>
  </r>
  <r>
    <x v="29"/>
    <d v="2026-08-13T00:00:00"/>
    <x v="4"/>
    <x v="17"/>
    <n v="3"/>
    <n v="498.83"/>
    <n v="0"/>
    <n v="1496.49"/>
    <n v="405.71"/>
    <x v="1"/>
    <x v="0"/>
    <x v="0"/>
    <x v="6"/>
  </r>
  <r>
    <x v="30"/>
    <d v="2024-10-03T00:00:00"/>
    <x v="2"/>
    <x v="3"/>
    <n v="3"/>
    <n v="5102.3999999999996"/>
    <n v="0"/>
    <n v="15307.2"/>
    <n v="1926.85"/>
    <x v="1"/>
    <x v="1"/>
    <x v="0"/>
    <x v="6"/>
  </r>
  <r>
    <x v="31"/>
    <d v="2024-06-09T00:00:00"/>
    <x v="2"/>
    <x v="3"/>
    <n v="1"/>
    <n v="8145.82"/>
    <n v="0"/>
    <n v="8145.82"/>
    <n v="1398.91"/>
    <x v="1"/>
    <x v="1"/>
    <x v="0"/>
    <x v="2"/>
  </r>
  <r>
    <x v="32"/>
    <d v="2025-04-04T00:00:00"/>
    <x v="3"/>
    <x v="18"/>
    <n v="4"/>
    <n v="7941.12"/>
    <n v="0.2"/>
    <n v="25411.58"/>
    <n v="3100.16"/>
    <x v="1"/>
    <x v="1"/>
    <x v="0"/>
    <x v="4"/>
  </r>
  <r>
    <x v="33"/>
    <d v="2024-11-09T00:00:00"/>
    <x v="2"/>
    <x v="10"/>
    <n v="4"/>
    <n v="18273.37"/>
    <n v="0"/>
    <n v="73093.48"/>
    <n v="0"/>
    <x v="3"/>
    <x v="0"/>
    <x v="2"/>
    <x v="2"/>
  </r>
  <r>
    <x v="34"/>
    <d v="2024-01-22T00:00:00"/>
    <x v="2"/>
    <x v="10"/>
    <n v="4"/>
    <n v="12275.75"/>
    <n v="0.05"/>
    <n v="46647.85"/>
    <n v="15066.98"/>
    <x v="2"/>
    <x v="1"/>
    <x v="0"/>
    <x v="4"/>
  </r>
  <r>
    <x v="35"/>
    <d v="2024-09-09T00:00:00"/>
    <x v="2"/>
    <x v="10"/>
    <n v="2"/>
    <n v="16361.4"/>
    <n v="0.05"/>
    <n v="31086.66"/>
    <n v="6052"/>
    <x v="1"/>
    <x v="1"/>
    <x v="0"/>
    <x v="6"/>
  </r>
  <r>
    <x v="36"/>
    <d v="2026-01-17T00:00:00"/>
    <x v="2"/>
    <x v="9"/>
    <n v="1"/>
    <n v="6494.28"/>
    <n v="0.25"/>
    <n v="4870.71"/>
    <n v="937.11"/>
    <x v="2"/>
    <x v="0"/>
    <x v="0"/>
    <x v="1"/>
  </r>
  <r>
    <x v="37"/>
    <d v="2026-05-06T00:00:00"/>
    <x v="1"/>
    <x v="19"/>
    <n v="1"/>
    <n v="695.53"/>
    <n v="0.05"/>
    <n v="660.75"/>
    <n v="94.1"/>
    <x v="1"/>
    <x v="1"/>
    <x v="0"/>
    <x v="7"/>
  </r>
  <r>
    <x v="38"/>
    <d v="2025-07-14T00:00:00"/>
    <x v="2"/>
    <x v="6"/>
    <n v="4"/>
    <n v="3204.83"/>
    <n v="0"/>
    <n v="12819.32"/>
    <n v="1663.59"/>
    <x v="3"/>
    <x v="1"/>
    <x v="0"/>
    <x v="1"/>
  </r>
  <r>
    <x v="39"/>
    <d v="2025-04-19T00:00:00"/>
    <x v="0"/>
    <x v="13"/>
    <n v="1"/>
    <n v="2236.1999999999998"/>
    <n v="0.25"/>
    <n v="1677.15"/>
    <n v="292.16000000000003"/>
    <x v="1"/>
    <x v="1"/>
    <x v="0"/>
    <x v="6"/>
  </r>
  <r>
    <x v="40"/>
    <d v="2024-02-28T00:00:00"/>
    <x v="3"/>
    <x v="18"/>
    <n v="4"/>
    <n v="798.15"/>
    <n v="0.1"/>
    <n v="2873.34"/>
    <n v="912.79"/>
    <x v="3"/>
    <x v="0"/>
    <x v="0"/>
    <x v="5"/>
  </r>
  <r>
    <x v="41"/>
    <d v="2025-05-25T00:00:00"/>
    <x v="0"/>
    <x v="13"/>
    <n v="4"/>
    <n v="2604.9"/>
    <n v="0"/>
    <n v="10419.6"/>
    <n v="2692.89"/>
    <x v="2"/>
    <x v="1"/>
    <x v="0"/>
    <x v="0"/>
  </r>
  <r>
    <x v="42"/>
    <d v="2025-11-12T00:00:00"/>
    <x v="2"/>
    <x v="9"/>
    <n v="4"/>
    <n v="12754.67"/>
    <n v="0"/>
    <n v="51018.68"/>
    <n v="6255.6"/>
    <x v="0"/>
    <x v="1"/>
    <x v="0"/>
    <x v="4"/>
  </r>
  <r>
    <x v="43"/>
    <d v="2025-04-20T00:00:00"/>
    <x v="1"/>
    <x v="2"/>
    <n v="3"/>
    <n v="1244"/>
    <n v="0"/>
    <n v="3732"/>
    <n v="970.98"/>
    <x v="1"/>
    <x v="1"/>
    <x v="0"/>
    <x v="0"/>
  </r>
  <r>
    <x v="44"/>
    <d v="2025-11-30T00:00:00"/>
    <x v="2"/>
    <x v="6"/>
    <n v="2"/>
    <n v="10761.13"/>
    <n v="0.1"/>
    <n v="19370.03"/>
    <n v="2549.59"/>
    <x v="3"/>
    <x v="2"/>
    <x v="1"/>
    <x v="7"/>
  </r>
  <r>
    <x v="45"/>
    <d v="2026-02-21T00:00:00"/>
    <x v="1"/>
    <x v="15"/>
    <n v="1"/>
    <n v="979.4"/>
    <n v="0.15"/>
    <n v="832.49"/>
    <n v="180.03"/>
    <x v="1"/>
    <x v="1"/>
    <x v="0"/>
    <x v="3"/>
  </r>
  <r>
    <x v="46"/>
    <d v="2024-07-08T00:00:00"/>
    <x v="1"/>
    <x v="2"/>
    <n v="2"/>
    <n v="875.51"/>
    <n v="0.05"/>
    <n v="1663.47"/>
    <n v="557.15"/>
    <x v="4"/>
    <x v="1"/>
    <x v="0"/>
    <x v="6"/>
  </r>
  <r>
    <x v="47"/>
    <d v="2026-08-15T00:00:00"/>
    <x v="0"/>
    <x v="0"/>
    <n v="3"/>
    <n v="1234.3499999999999"/>
    <n v="0.2"/>
    <n v="2962.44"/>
    <n v="783.04"/>
    <x v="1"/>
    <x v="0"/>
    <x v="0"/>
    <x v="9"/>
  </r>
  <r>
    <x v="48"/>
    <d v="2025-11-17T00:00:00"/>
    <x v="0"/>
    <x v="1"/>
    <n v="1"/>
    <n v="2201.42"/>
    <n v="0.05"/>
    <n v="2091.35"/>
    <n v="545.29999999999995"/>
    <x v="2"/>
    <x v="1"/>
    <x v="1"/>
    <x v="0"/>
  </r>
  <r>
    <x v="49"/>
    <d v="2026-08-15T00:00:00"/>
    <x v="0"/>
    <x v="8"/>
    <n v="4"/>
    <n v="2436.69"/>
    <n v="0.05"/>
    <n v="9259.42"/>
    <n v="2547.81"/>
    <x v="2"/>
    <x v="1"/>
    <x v="0"/>
    <x v="5"/>
  </r>
  <r>
    <x v="50"/>
    <d v="2025-07-16T00:00:00"/>
    <x v="0"/>
    <x v="8"/>
    <n v="2"/>
    <n v="1095.3599999999999"/>
    <n v="0"/>
    <n v="2190.7199999999998"/>
    <n v="332.87"/>
    <x v="1"/>
    <x v="1"/>
    <x v="0"/>
    <x v="0"/>
  </r>
  <r>
    <x v="51"/>
    <d v="2026-05-25T00:00:00"/>
    <x v="1"/>
    <x v="20"/>
    <n v="3"/>
    <n v="419.21"/>
    <n v="0"/>
    <n v="1257.6300000000001"/>
    <n v="0"/>
    <x v="1"/>
    <x v="1"/>
    <x v="3"/>
    <x v="8"/>
  </r>
  <r>
    <x v="52"/>
    <d v="2025-07-20T00:00:00"/>
    <x v="1"/>
    <x v="15"/>
    <n v="1"/>
    <n v="225.91"/>
    <n v="0.05"/>
    <n v="214.61"/>
    <n v="0"/>
    <x v="1"/>
    <x v="1"/>
    <x v="3"/>
    <x v="3"/>
  </r>
  <r>
    <x v="53"/>
    <d v="2024-08-31T00:00:00"/>
    <x v="0"/>
    <x v="21"/>
    <n v="1"/>
    <n v="1894.13"/>
    <n v="0.25"/>
    <n v="1420.6"/>
    <n v="232.41"/>
    <x v="1"/>
    <x v="0"/>
    <x v="0"/>
    <x v="6"/>
  </r>
  <r>
    <x v="54"/>
    <d v="2026-04-11T00:00:00"/>
    <x v="3"/>
    <x v="18"/>
    <n v="2"/>
    <n v="6327.78"/>
    <n v="0.05"/>
    <n v="12022.78"/>
    <n v="1506.74"/>
    <x v="2"/>
    <x v="1"/>
    <x v="1"/>
    <x v="7"/>
  </r>
  <r>
    <x v="55"/>
    <d v="2025-05-19T00:00:00"/>
    <x v="4"/>
    <x v="22"/>
    <n v="2"/>
    <n v="324.89999999999998"/>
    <n v="0.1"/>
    <n v="584.82000000000005"/>
    <n v="115.94"/>
    <x v="4"/>
    <x v="1"/>
    <x v="1"/>
    <x v="0"/>
  </r>
  <r>
    <x v="56"/>
    <d v="2024-05-10T00:00:00"/>
    <x v="4"/>
    <x v="14"/>
    <n v="1"/>
    <n v="634.25"/>
    <n v="0"/>
    <n v="634.25"/>
    <n v="148.63999999999999"/>
    <x v="2"/>
    <x v="1"/>
    <x v="0"/>
    <x v="8"/>
  </r>
  <r>
    <x v="57"/>
    <d v="2025-04-29T00:00:00"/>
    <x v="0"/>
    <x v="8"/>
    <n v="1"/>
    <n v="1076.5"/>
    <n v="0"/>
    <n v="1076.5"/>
    <n v="141.65"/>
    <x v="0"/>
    <x v="0"/>
    <x v="0"/>
    <x v="8"/>
  </r>
  <r>
    <x v="58"/>
    <d v="2026-03-29T00:00:00"/>
    <x v="0"/>
    <x v="13"/>
    <n v="3"/>
    <n v="2047.15"/>
    <n v="0.1"/>
    <n v="5527.31"/>
    <n v="1898.87"/>
    <x v="2"/>
    <x v="1"/>
    <x v="0"/>
    <x v="6"/>
  </r>
  <r>
    <x v="59"/>
    <d v="2025-10-08T00:00:00"/>
    <x v="2"/>
    <x v="9"/>
    <n v="4"/>
    <n v="12885.74"/>
    <n v="0.1"/>
    <n v="46388.66"/>
    <n v="13730.38"/>
    <x v="2"/>
    <x v="1"/>
    <x v="0"/>
    <x v="2"/>
  </r>
  <r>
    <x v="60"/>
    <d v="2024-01-21T00:00:00"/>
    <x v="4"/>
    <x v="14"/>
    <n v="4"/>
    <n v="222.94"/>
    <n v="0"/>
    <n v="891.76"/>
    <n v="258.32"/>
    <x v="0"/>
    <x v="1"/>
    <x v="0"/>
    <x v="5"/>
  </r>
  <r>
    <x v="61"/>
    <d v="2026-04-20T00:00:00"/>
    <x v="2"/>
    <x v="6"/>
    <n v="3"/>
    <n v="3931.15"/>
    <n v="0.2"/>
    <n v="9434.76"/>
    <n v="3042.07"/>
    <x v="1"/>
    <x v="1"/>
    <x v="0"/>
    <x v="5"/>
  </r>
  <r>
    <x v="62"/>
    <d v="2024-06-15T00:00:00"/>
    <x v="3"/>
    <x v="23"/>
    <n v="1"/>
    <n v="5309.49"/>
    <n v="0.1"/>
    <n v="4778.54"/>
    <n v="1222.2"/>
    <x v="1"/>
    <x v="1"/>
    <x v="0"/>
    <x v="9"/>
  </r>
  <r>
    <x v="63"/>
    <d v="2024-09-30T00:00:00"/>
    <x v="2"/>
    <x v="11"/>
    <n v="2"/>
    <n v="23562.23"/>
    <n v="0.05"/>
    <n v="44768.24"/>
    <n v="9884.06"/>
    <x v="1"/>
    <x v="2"/>
    <x v="0"/>
    <x v="1"/>
  </r>
  <r>
    <x v="64"/>
    <d v="2025-01-22T00:00:00"/>
    <x v="2"/>
    <x v="6"/>
    <n v="2"/>
    <n v="4306.7"/>
    <n v="0.15"/>
    <n v="7321.39"/>
    <n v="1694.41"/>
    <x v="2"/>
    <x v="1"/>
    <x v="0"/>
    <x v="0"/>
  </r>
  <r>
    <x v="65"/>
    <d v="2025-08-23T00:00:00"/>
    <x v="0"/>
    <x v="8"/>
    <n v="1"/>
    <n v="1301.94"/>
    <n v="0"/>
    <n v="1301.94"/>
    <n v="215.24"/>
    <x v="1"/>
    <x v="1"/>
    <x v="0"/>
    <x v="5"/>
  </r>
  <r>
    <x v="66"/>
    <d v="2024-11-11T00:00:00"/>
    <x v="4"/>
    <x v="17"/>
    <n v="3"/>
    <n v="335.11"/>
    <n v="0.05"/>
    <n v="955.06"/>
    <n v="198.12"/>
    <x v="0"/>
    <x v="1"/>
    <x v="0"/>
    <x v="7"/>
  </r>
  <r>
    <x v="67"/>
    <d v="2024-01-14T00:00:00"/>
    <x v="2"/>
    <x v="3"/>
    <n v="1"/>
    <n v="21210.54"/>
    <n v="0.1"/>
    <n v="19089.490000000002"/>
    <n v="5793.01"/>
    <x v="1"/>
    <x v="1"/>
    <x v="0"/>
    <x v="4"/>
  </r>
  <r>
    <x v="68"/>
    <d v="2024-08-29T00:00:00"/>
    <x v="3"/>
    <x v="16"/>
    <n v="2"/>
    <n v="4655.8500000000004"/>
    <n v="0.15"/>
    <n v="7914.95"/>
    <n v="1864.01"/>
    <x v="2"/>
    <x v="2"/>
    <x v="0"/>
    <x v="7"/>
  </r>
  <r>
    <x v="69"/>
    <d v="2026-02-15T00:00:00"/>
    <x v="2"/>
    <x v="3"/>
    <n v="1"/>
    <n v="25882.48"/>
    <n v="0.05"/>
    <n v="24588.36"/>
    <n v="0"/>
    <x v="1"/>
    <x v="1"/>
    <x v="3"/>
    <x v="4"/>
  </r>
  <r>
    <x v="70"/>
    <d v="2024-12-11T00:00:00"/>
    <x v="2"/>
    <x v="3"/>
    <n v="1"/>
    <n v="25526.91"/>
    <n v="0.2"/>
    <n v="20421.53"/>
    <n v="6500.93"/>
    <x v="1"/>
    <x v="0"/>
    <x v="0"/>
    <x v="5"/>
  </r>
  <r>
    <x v="71"/>
    <d v="2025-07-18T00:00:00"/>
    <x v="0"/>
    <x v="21"/>
    <n v="3"/>
    <n v="548.35"/>
    <n v="0.1"/>
    <n v="1480.55"/>
    <n v="399.03"/>
    <x v="1"/>
    <x v="1"/>
    <x v="0"/>
    <x v="4"/>
  </r>
  <r>
    <x v="72"/>
    <d v="2026-06-16T00:00:00"/>
    <x v="0"/>
    <x v="13"/>
    <n v="4"/>
    <n v="1698.83"/>
    <n v="0.15"/>
    <n v="5776.02"/>
    <n v="0"/>
    <x v="1"/>
    <x v="1"/>
    <x v="3"/>
    <x v="9"/>
  </r>
  <r>
    <x v="73"/>
    <d v="2024-12-05T00:00:00"/>
    <x v="2"/>
    <x v="10"/>
    <n v="2"/>
    <n v="9476.67"/>
    <n v="0.25"/>
    <n v="14215"/>
    <n v="4874.8599999999997"/>
    <x v="0"/>
    <x v="1"/>
    <x v="0"/>
    <x v="5"/>
  </r>
  <r>
    <x v="74"/>
    <d v="2024-04-01T00:00:00"/>
    <x v="0"/>
    <x v="0"/>
    <n v="2"/>
    <n v="1761.2"/>
    <n v="0.15"/>
    <n v="2994.04"/>
    <n v="996.42"/>
    <x v="1"/>
    <x v="1"/>
    <x v="0"/>
    <x v="5"/>
  </r>
  <r>
    <x v="75"/>
    <d v="2025-01-01T00:00:00"/>
    <x v="2"/>
    <x v="3"/>
    <n v="1"/>
    <n v="5759.42"/>
    <n v="0.05"/>
    <n v="5471.45"/>
    <n v="840.96"/>
    <x v="0"/>
    <x v="1"/>
    <x v="0"/>
    <x v="4"/>
  </r>
  <r>
    <x v="76"/>
    <d v="2026-08-13T00:00:00"/>
    <x v="0"/>
    <x v="13"/>
    <n v="2"/>
    <n v="1861.35"/>
    <n v="0.1"/>
    <n v="3350.43"/>
    <n v="974.12"/>
    <x v="1"/>
    <x v="1"/>
    <x v="0"/>
    <x v="7"/>
  </r>
  <r>
    <x v="77"/>
    <d v="2025-03-30T00:00:00"/>
    <x v="4"/>
    <x v="7"/>
    <n v="2"/>
    <n v="606.74"/>
    <n v="0.2"/>
    <n v="970.78"/>
    <n v="0"/>
    <x v="2"/>
    <x v="1"/>
    <x v="2"/>
    <x v="5"/>
  </r>
  <r>
    <x v="78"/>
    <d v="2025-03-03T00:00:00"/>
    <x v="4"/>
    <x v="14"/>
    <n v="4"/>
    <n v="987.98"/>
    <n v="0.1"/>
    <n v="3556.73"/>
    <n v="1131.74"/>
    <x v="1"/>
    <x v="2"/>
    <x v="0"/>
    <x v="7"/>
  </r>
  <r>
    <x v="79"/>
    <d v="2025-05-23T00:00:00"/>
    <x v="0"/>
    <x v="8"/>
    <n v="2"/>
    <n v="979.37"/>
    <n v="0.1"/>
    <n v="1762.87"/>
    <n v="571.99"/>
    <x v="1"/>
    <x v="1"/>
    <x v="0"/>
    <x v="0"/>
  </r>
  <r>
    <x v="80"/>
    <d v="2026-02-14T00:00:00"/>
    <x v="3"/>
    <x v="24"/>
    <n v="2"/>
    <n v="3916.08"/>
    <n v="0"/>
    <n v="7832.16"/>
    <n v="2392.25"/>
    <x v="1"/>
    <x v="1"/>
    <x v="0"/>
    <x v="7"/>
  </r>
  <r>
    <x v="81"/>
    <d v="2026-07-31T00:00:00"/>
    <x v="4"/>
    <x v="14"/>
    <n v="3"/>
    <n v="566.66999999999996"/>
    <n v="0.15"/>
    <n v="1445.01"/>
    <n v="0"/>
    <x v="1"/>
    <x v="1"/>
    <x v="2"/>
    <x v="0"/>
  </r>
  <r>
    <x v="82"/>
    <d v="2024-02-04T00:00:00"/>
    <x v="2"/>
    <x v="9"/>
    <n v="3"/>
    <n v="31262.080000000002"/>
    <n v="0.15"/>
    <n v="79718.3"/>
    <n v="14566.64"/>
    <x v="1"/>
    <x v="1"/>
    <x v="0"/>
    <x v="7"/>
  </r>
  <r>
    <x v="83"/>
    <d v="2024-07-24T00:00:00"/>
    <x v="1"/>
    <x v="4"/>
    <n v="3"/>
    <n v="1015.24"/>
    <n v="0.2"/>
    <n v="2436.58"/>
    <n v="0"/>
    <x v="3"/>
    <x v="1"/>
    <x v="3"/>
    <x v="5"/>
  </r>
  <r>
    <x v="84"/>
    <d v="2024-03-21T00:00:00"/>
    <x v="4"/>
    <x v="14"/>
    <n v="3"/>
    <n v="699.27"/>
    <n v="0.15"/>
    <n v="1783.14"/>
    <n v="245.07"/>
    <x v="1"/>
    <x v="1"/>
    <x v="0"/>
    <x v="8"/>
  </r>
  <r>
    <x v="85"/>
    <d v="2026-07-20T00:00:00"/>
    <x v="2"/>
    <x v="11"/>
    <n v="3"/>
    <n v="24567.69"/>
    <n v="0.2"/>
    <n v="58962.46"/>
    <n v="18245.22"/>
    <x v="1"/>
    <x v="2"/>
    <x v="0"/>
    <x v="4"/>
  </r>
  <r>
    <x v="86"/>
    <d v="2025-07-15T00:00:00"/>
    <x v="2"/>
    <x v="9"/>
    <n v="4"/>
    <n v="27613.94"/>
    <n v="0"/>
    <n v="110455.76"/>
    <n v="0"/>
    <x v="1"/>
    <x v="1"/>
    <x v="2"/>
    <x v="7"/>
  </r>
  <r>
    <x v="87"/>
    <d v="2026-05-21T00:00:00"/>
    <x v="4"/>
    <x v="7"/>
    <n v="2"/>
    <n v="472.04"/>
    <n v="0.15"/>
    <n v="802.47"/>
    <n v="143.93"/>
    <x v="4"/>
    <x v="1"/>
    <x v="0"/>
    <x v="3"/>
  </r>
  <r>
    <x v="88"/>
    <d v="2025-01-22T00:00:00"/>
    <x v="0"/>
    <x v="1"/>
    <n v="1"/>
    <n v="841.42"/>
    <n v="0.25"/>
    <n v="631.05999999999995"/>
    <n v="174.02"/>
    <x v="1"/>
    <x v="1"/>
    <x v="0"/>
    <x v="4"/>
  </r>
  <r>
    <x v="89"/>
    <d v="2024-01-02T00:00:00"/>
    <x v="2"/>
    <x v="9"/>
    <n v="4"/>
    <n v="20922.21"/>
    <n v="0.15"/>
    <n v="71135.509999999995"/>
    <n v="8550.1200000000008"/>
    <x v="1"/>
    <x v="1"/>
    <x v="0"/>
    <x v="2"/>
  </r>
  <r>
    <x v="90"/>
    <d v="2025-01-24T00:00:00"/>
    <x v="2"/>
    <x v="11"/>
    <n v="1"/>
    <n v="13751.81"/>
    <n v="0.1"/>
    <n v="12376.63"/>
    <n v="2045.12"/>
    <x v="3"/>
    <x v="0"/>
    <x v="0"/>
    <x v="7"/>
  </r>
  <r>
    <x v="91"/>
    <d v="2025-07-19T00:00:00"/>
    <x v="0"/>
    <x v="0"/>
    <n v="3"/>
    <n v="1444.24"/>
    <n v="0.2"/>
    <n v="3466.18"/>
    <n v="0"/>
    <x v="1"/>
    <x v="2"/>
    <x v="3"/>
    <x v="1"/>
  </r>
  <r>
    <x v="92"/>
    <d v="2024-04-15T00:00:00"/>
    <x v="3"/>
    <x v="16"/>
    <n v="2"/>
    <n v="977.44"/>
    <n v="0"/>
    <n v="1954.88"/>
    <n v="330.02"/>
    <x v="3"/>
    <x v="2"/>
    <x v="0"/>
    <x v="1"/>
  </r>
  <r>
    <x v="93"/>
    <d v="2026-02-10T00:00:00"/>
    <x v="3"/>
    <x v="23"/>
    <n v="3"/>
    <n v="3678.01"/>
    <n v="0"/>
    <n v="11034.03"/>
    <n v="2193.52"/>
    <x v="2"/>
    <x v="1"/>
    <x v="0"/>
    <x v="0"/>
  </r>
  <r>
    <x v="94"/>
    <d v="2026-04-01T00:00:00"/>
    <x v="4"/>
    <x v="7"/>
    <n v="4"/>
    <n v="508.12"/>
    <n v="0.25"/>
    <n v="1524.36"/>
    <n v="0"/>
    <x v="1"/>
    <x v="0"/>
    <x v="3"/>
    <x v="4"/>
  </r>
  <r>
    <x v="95"/>
    <d v="2025-04-21T00:00:00"/>
    <x v="2"/>
    <x v="9"/>
    <n v="1"/>
    <n v="9297.49"/>
    <n v="0.1"/>
    <n v="8367.74"/>
    <n v="1011.78"/>
    <x v="1"/>
    <x v="1"/>
    <x v="0"/>
    <x v="3"/>
  </r>
  <r>
    <x v="96"/>
    <d v="2025-12-03T00:00:00"/>
    <x v="0"/>
    <x v="8"/>
    <n v="2"/>
    <n v="2868.03"/>
    <n v="0"/>
    <n v="5736.06"/>
    <n v="1343.13"/>
    <x v="0"/>
    <x v="1"/>
    <x v="0"/>
    <x v="2"/>
  </r>
  <r>
    <x v="97"/>
    <d v="2025-02-05T00:00:00"/>
    <x v="0"/>
    <x v="13"/>
    <n v="4"/>
    <n v="681.42"/>
    <n v="0.05"/>
    <n v="2589.4"/>
    <n v="352.72"/>
    <x v="1"/>
    <x v="0"/>
    <x v="0"/>
    <x v="3"/>
  </r>
  <r>
    <x v="98"/>
    <d v="2025-12-30T00:00:00"/>
    <x v="0"/>
    <x v="1"/>
    <n v="4"/>
    <n v="675.72"/>
    <n v="0.15"/>
    <n v="2297.4499999999998"/>
    <n v="656.33"/>
    <x v="0"/>
    <x v="1"/>
    <x v="0"/>
    <x v="3"/>
  </r>
  <r>
    <x v="99"/>
    <d v="2025-07-09T00:00:00"/>
    <x v="2"/>
    <x v="3"/>
    <n v="2"/>
    <n v="13799.73"/>
    <n v="0.15"/>
    <n v="23459.54"/>
    <n v="3146.48"/>
    <x v="1"/>
    <x v="2"/>
    <x v="0"/>
    <x v="6"/>
  </r>
  <r>
    <x v="100"/>
    <d v="2024-06-10T00:00:00"/>
    <x v="4"/>
    <x v="14"/>
    <n v="2"/>
    <n v="1100.67"/>
    <n v="0"/>
    <n v="2201.34"/>
    <n v="652.26"/>
    <x v="0"/>
    <x v="2"/>
    <x v="0"/>
    <x v="5"/>
  </r>
  <r>
    <x v="101"/>
    <d v="2024-07-20T00:00:00"/>
    <x v="1"/>
    <x v="2"/>
    <n v="4"/>
    <n v="499.91"/>
    <n v="0.05"/>
    <n v="1899.66"/>
    <n v="254.86"/>
    <x v="1"/>
    <x v="1"/>
    <x v="0"/>
    <x v="7"/>
  </r>
  <r>
    <x v="102"/>
    <d v="2026-08-15T00:00:00"/>
    <x v="0"/>
    <x v="21"/>
    <n v="1"/>
    <n v="1178.95"/>
    <n v="0.15"/>
    <n v="1002.11"/>
    <n v="0"/>
    <x v="1"/>
    <x v="1"/>
    <x v="2"/>
    <x v="5"/>
  </r>
  <r>
    <x v="103"/>
    <d v="2024-09-26T00:00:00"/>
    <x v="3"/>
    <x v="23"/>
    <n v="1"/>
    <n v="6853.36"/>
    <n v="0.25"/>
    <n v="5140.0200000000004"/>
    <n v="1044.24"/>
    <x v="1"/>
    <x v="1"/>
    <x v="0"/>
    <x v="7"/>
  </r>
  <r>
    <x v="104"/>
    <d v="2026-05-12T00:00:00"/>
    <x v="2"/>
    <x v="9"/>
    <n v="4"/>
    <n v="4350.8900000000003"/>
    <n v="0.1"/>
    <n v="15663.2"/>
    <n v="2960.43"/>
    <x v="3"/>
    <x v="1"/>
    <x v="0"/>
    <x v="7"/>
  </r>
  <r>
    <x v="105"/>
    <d v="2026-03-26T00:00:00"/>
    <x v="0"/>
    <x v="1"/>
    <n v="4"/>
    <n v="979.42"/>
    <n v="0.1"/>
    <n v="3525.91"/>
    <n v="670.8"/>
    <x v="1"/>
    <x v="1"/>
    <x v="0"/>
    <x v="7"/>
  </r>
  <r>
    <x v="106"/>
    <d v="2024-09-27T00:00:00"/>
    <x v="3"/>
    <x v="23"/>
    <n v="3"/>
    <n v="7370.09"/>
    <n v="0.05"/>
    <n v="21004.76"/>
    <n v="3688.17"/>
    <x v="0"/>
    <x v="1"/>
    <x v="0"/>
    <x v="5"/>
  </r>
  <r>
    <x v="107"/>
    <d v="2025-03-31T00:00:00"/>
    <x v="0"/>
    <x v="0"/>
    <n v="3"/>
    <n v="1726.92"/>
    <n v="0.1"/>
    <n v="4662.68"/>
    <n v="749.58"/>
    <x v="1"/>
    <x v="1"/>
    <x v="0"/>
    <x v="9"/>
  </r>
  <r>
    <x v="108"/>
    <d v="2025-04-06T00:00:00"/>
    <x v="4"/>
    <x v="14"/>
    <n v="1"/>
    <n v="381.67"/>
    <n v="0"/>
    <n v="381.67"/>
    <n v="118.61"/>
    <x v="1"/>
    <x v="1"/>
    <x v="0"/>
    <x v="6"/>
  </r>
  <r>
    <x v="109"/>
    <d v="2025-12-27T00:00:00"/>
    <x v="3"/>
    <x v="18"/>
    <n v="3"/>
    <n v="7986.76"/>
    <n v="0.05"/>
    <n v="22762.27"/>
    <n v="5146.5200000000004"/>
    <x v="1"/>
    <x v="1"/>
    <x v="0"/>
    <x v="0"/>
  </r>
  <r>
    <x v="110"/>
    <d v="2024-09-08T00:00:00"/>
    <x v="0"/>
    <x v="8"/>
    <n v="1"/>
    <n v="1189.52"/>
    <n v="0.1"/>
    <n v="1070.57"/>
    <n v="153.05000000000001"/>
    <x v="2"/>
    <x v="1"/>
    <x v="0"/>
    <x v="5"/>
  </r>
  <r>
    <x v="111"/>
    <d v="2025-12-02T00:00:00"/>
    <x v="1"/>
    <x v="19"/>
    <n v="2"/>
    <n v="448.2"/>
    <n v="0"/>
    <n v="896.4"/>
    <n v="276.39999999999998"/>
    <x v="1"/>
    <x v="1"/>
    <x v="0"/>
    <x v="0"/>
  </r>
  <r>
    <x v="112"/>
    <d v="2024-10-22T00:00:00"/>
    <x v="2"/>
    <x v="10"/>
    <n v="3"/>
    <n v="20915.21"/>
    <n v="0.05"/>
    <n v="59608.35"/>
    <n v="18954.900000000001"/>
    <x v="3"/>
    <x v="1"/>
    <x v="0"/>
    <x v="6"/>
  </r>
  <r>
    <x v="113"/>
    <d v="2025-12-25T00:00:00"/>
    <x v="0"/>
    <x v="8"/>
    <n v="1"/>
    <n v="712.73"/>
    <n v="0.25"/>
    <n v="534.54999999999995"/>
    <n v="177.69"/>
    <x v="1"/>
    <x v="2"/>
    <x v="0"/>
    <x v="0"/>
  </r>
  <r>
    <x v="114"/>
    <d v="2025-12-20T00:00:00"/>
    <x v="0"/>
    <x v="0"/>
    <n v="1"/>
    <n v="1876.77"/>
    <n v="0"/>
    <n v="1876.77"/>
    <n v="245.37"/>
    <x v="0"/>
    <x v="1"/>
    <x v="0"/>
    <x v="1"/>
  </r>
  <r>
    <x v="115"/>
    <d v="2026-01-18T00:00:00"/>
    <x v="0"/>
    <x v="1"/>
    <n v="4"/>
    <n v="1160.57"/>
    <n v="0.05"/>
    <n v="4410.17"/>
    <n v="1010.21"/>
    <x v="1"/>
    <x v="0"/>
    <x v="0"/>
    <x v="0"/>
  </r>
  <r>
    <x v="116"/>
    <d v="2024-12-03T00:00:00"/>
    <x v="1"/>
    <x v="20"/>
    <n v="1"/>
    <n v="494.37"/>
    <n v="0.1"/>
    <n v="444.93"/>
    <n v="0"/>
    <x v="3"/>
    <x v="1"/>
    <x v="3"/>
    <x v="8"/>
  </r>
  <r>
    <x v="117"/>
    <d v="2026-05-28T00:00:00"/>
    <x v="0"/>
    <x v="1"/>
    <n v="3"/>
    <n v="2523.0300000000002"/>
    <n v="0"/>
    <n v="7569.09"/>
    <n v="2375.23"/>
    <x v="2"/>
    <x v="0"/>
    <x v="0"/>
    <x v="0"/>
  </r>
  <r>
    <x v="118"/>
    <d v="2024-02-22T00:00:00"/>
    <x v="1"/>
    <x v="4"/>
    <n v="4"/>
    <n v="1471.71"/>
    <n v="0.1"/>
    <n v="5298.16"/>
    <n v="1391.53"/>
    <x v="2"/>
    <x v="1"/>
    <x v="0"/>
    <x v="0"/>
  </r>
  <r>
    <x v="119"/>
    <d v="2026-03-02T00:00:00"/>
    <x v="3"/>
    <x v="24"/>
    <n v="4"/>
    <n v="4795.76"/>
    <n v="0"/>
    <n v="19183.04"/>
    <n v="4321.7"/>
    <x v="2"/>
    <x v="1"/>
    <x v="0"/>
    <x v="7"/>
  </r>
  <r>
    <x v="120"/>
    <d v="2026-07-10T00:00:00"/>
    <x v="0"/>
    <x v="1"/>
    <n v="3"/>
    <n v="1087.18"/>
    <n v="0.1"/>
    <n v="2935.39"/>
    <n v="867.74"/>
    <x v="3"/>
    <x v="2"/>
    <x v="0"/>
    <x v="2"/>
  </r>
  <r>
    <x v="121"/>
    <d v="2024-08-04T00:00:00"/>
    <x v="1"/>
    <x v="2"/>
    <n v="2"/>
    <n v="849.67"/>
    <n v="0.15"/>
    <n v="1444.44"/>
    <n v="327.25"/>
    <x v="1"/>
    <x v="1"/>
    <x v="1"/>
    <x v="7"/>
  </r>
  <r>
    <x v="122"/>
    <d v="2026-02-02T00:00:00"/>
    <x v="2"/>
    <x v="3"/>
    <n v="3"/>
    <n v="14435.35"/>
    <n v="0.1"/>
    <n v="38975.449999999997"/>
    <n v="7237.24"/>
    <x v="1"/>
    <x v="1"/>
    <x v="1"/>
    <x v="8"/>
  </r>
  <r>
    <x v="123"/>
    <d v="2024-07-06T00:00:00"/>
    <x v="2"/>
    <x v="6"/>
    <n v="3"/>
    <n v="9814.75"/>
    <n v="0"/>
    <n v="29444.25"/>
    <n v="7486.32"/>
    <x v="1"/>
    <x v="2"/>
    <x v="0"/>
    <x v="6"/>
  </r>
  <r>
    <x v="124"/>
    <d v="2025-01-14T00:00:00"/>
    <x v="0"/>
    <x v="1"/>
    <n v="4"/>
    <n v="1198.01"/>
    <n v="0.15"/>
    <n v="4073.23"/>
    <n v="967.74"/>
    <x v="4"/>
    <x v="1"/>
    <x v="0"/>
    <x v="3"/>
  </r>
  <r>
    <x v="125"/>
    <d v="2025-05-07T00:00:00"/>
    <x v="2"/>
    <x v="11"/>
    <n v="3"/>
    <n v="1356.27"/>
    <n v="0"/>
    <n v="4068.81"/>
    <n v="944.8"/>
    <x v="1"/>
    <x v="1"/>
    <x v="0"/>
    <x v="7"/>
  </r>
  <r>
    <x v="126"/>
    <d v="2024-02-10T00:00:00"/>
    <x v="2"/>
    <x v="9"/>
    <n v="2"/>
    <n v="11980.41"/>
    <n v="0.1"/>
    <n v="21564.74"/>
    <n v="3538.4"/>
    <x v="3"/>
    <x v="0"/>
    <x v="0"/>
    <x v="4"/>
  </r>
  <r>
    <x v="127"/>
    <d v="2024-06-05T00:00:00"/>
    <x v="3"/>
    <x v="5"/>
    <n v="2"/>
    <n v="1062.67"/>
    <n v="0.1"/>
    <n v="1912.81"/>
    <n v="601.49"/>
    <x v="1"/>
    <x v="0"/>
    <x v="0"/>
    <x v="4"/>
  </r>
  <r>
    <x v="128"/>
    <d v="2024-01-15T00:00:00"/>
    <x v="0"/>
    <x v="1"/>
    <n v="2"/>
    <n v="1315.69"/>
    <n v="0.15"/>
    <n v="2236.67"/>
    <n v="297.75"/>
    <x v="1"/>
    <x v="1"/>
    <x v="0"/>
    <x v="5"/>
  </r>
  <r>
    <x v="129"/>
    <d v="2026-03-23T00:00:00"/>
    <x v="0"/>
    <x v="13"/>
    <n v="4"/>
    <n v="778.33"/>
    <n v="0.1"/>
    <n v="2801.99"/>
    <n v="370.73"/>
    <x v="2"/>
    <x v="1"/>
    <x v="0"/>
    <x v="5"/>
  </r>
  <r>
    <x v="130"/>
    <d v="2024-03-05T00:00:00"/>
    <x v="4"/>
    <x v="7"/>
    <n v="3"/>
    <n v="1132.51"/>
    <n v="0.05"/>
    <n v="3227.65"/>
    <n v="491.18"/>
    <x v="4"/>
    <x v="0"/>
    <x v="1"/>
    <x v="1"/>
  </r>
  <r>
    <x v="131"/>
    <d v="2026-05-06T00:00:00"/>
    <x v="3"/>
    <x v="5"/>
    <n v="1"/>
    <n v="4745.8500000000004"/>
    <n v="0.1"/>
    <n v="4271.2700000000004"/>
    <n v="0"/>
    <x v="2"/>
    <x v="1"/>
    <x v="3"/>
    <x v="8"/>
  </r>
  <r>
    <x v="132"/>
    <d v="2026-04-18T00:00:00"/>
    <x v="1"/>
    <x v="2"/>
    <n v="3"/>
    <n v="1386.17"/>
    <n v="0.1"/>
    <n v="3742.66"/>
    <n v="1208.9000000000001"/>
    <x v="1"/>
    <x v="1"/>
    <x v="0"/>
    <x v="5"/>
  </r>
  <r>
    <x v="133"/>
    <d v="2025-06-04T00:00:00"/>
    <x v="2"/>
    <x v="9"/>
    <n v="2"/>
    <n v="9290.27"/>
    <n v="0.15"/>
    <n v="15793.46"/>
    <n v="0"/>
    <x v="0"/>
    <x v="1"/>
    <x v="3"/>
    <x v="2"/>
  </r>
  <r>
    <x v="134"/>
    <d v="2024-12-09T00:00:00"/>
    <x v="3"/>
    <x v="24"/>
    <n v="3"/>
    <n v="2702.84"/>
    <n v="0"/>
    <n v="8108.52"/>
    <n v="1504.01"/>
    <x v="2"/>
    <x v="0"/>
    <x v="0"/>
    <x v="7"/>
  </r>
  <r>
    <x v="135"/>
    <d v="2024-05-08T00:00:00"/>
    <x v="1"/>
    <x v="2"/>
    <n v="4"/>
    <n v="831.34"/>
    <n v="0.15"/>
    <n v="2826.56"/>
    <n v="511.85"/>
    <x v="1"/>
    <x v="1"/>
    <x v="0"/>
    <x v="5"/>
  </r>
  <r>
    <x v="136"/>
    <d v="2025-10-09T00:00:00"/>
    <x v="3"/>
    <x v="16"/>
    <n v="3"/>
    <n v="1771.28"/>
    <n v="0.05"/>
    <n v="5048.1499999999996"/>
    <n v="1076.6500000000001"/>
    <x v="2"/>
    <x v="1"/>
    <x v="0"/>
    <x v="6"/>
  </r>
  <r>
    <x v="137"/>
    <d v="2025-04-16T00:00:00"/>
    <x v="3"/>
    <x v="18"/>
    <n v="4"/>
    <n v="1216.05"/>
    <n v="0.15"/>
    <n v="4134.57"/>
    <n v="991.86"/>
    <x v="3"/>
    <x v="2"/>
    <x v="0"/>
    <x v="6"/>
  </r>
  <r>
    <x v="138"/>
    <d v="2024-03-03T00:00:00"/>
    <x v="0"/>
    <x v="0"/>
    <n v="1"/>
    <n v="1643.24"/>
    <n v="0.05"/>
    <n v="1561.08"/>
    <n v="306.08"/>
    <x v="1"/>
    <x v="1"/>
    <x v="0"/>
    <x v="4"/>
  </r>
  <r>
    <x v="139"/>
    <d v="2024-05-18T00:00:00"/>
    <x v="2"/>
    <x v="9"/>
    <n v="1"/>
    <n v="33437.93"/>
    <n v="0.15"/>
    <n v="28422.240000000002"/>
    <n v="9330.76"/>
    <x v="4"/>
    <x v="2"/>
    <x v="0"/>
    <x v="6"/>
  </r>
  <r>
    <x v="140"/>
    <d v="2025-05-13T00:00:00"/>
    <x v="0"/>
    <x v="21"/>
    <n v="4"/>
    <n v="1079.75"/>
    <n v="0.15"/>
    <n v="3671.15"/>
    <n v="481.32"/>
    <x v="1"/>
    <x v="2"/>
    <x v="0"/>
    <x v="8"/>
  </r>
  <r>
    <x v="141"/>
    <d v="2025-08-15T00:00:00"/>
    <x v="0"/>
    <x v="0"/>
    <n v="3"/>
    <n v="2973.62"/>
    <n v="0.1"/>
    <n v="8028.77"/>
    <n v="2738.57"/>
    <x v="2"/>
    <x v="0"/>
    <x v="0"/>
    <x v="7"/>
  </r>
  <r>
    <x v="142"/>
    <d v="2025-01-26T00:00:00"/>
    <x v="1"/>
    <x v="19"/>
    <n v="2"/>
    <n v="1168.71"/>
    <n v="0.1"/>
    <n v="2103.6799999999998"/>
    <n v="527.97"/>
    <x v="1"/>
    <x v="1"/>
    <x v="0"/>
    <x v="4"/>
  </r>
  <r>
    <x v="143"/>
    <d v="2025-11-05T00:00:00"/>
    <x v="2"/>
    <x v="6"/>
    <n v="4"/>
    <n v="18168.29"/>
    <n v="0.15"/>
    <n v="61772.19"/>
    <n v="20839.7"/>
    <x v="0"/>
    <x v="1"/>
    <x v="0"/>
    <x v="0"/>
  </r>
  <r>
    <x v="144"/>
    <d v="2025-02-22T00:00:00"/>
    <x v="4"/>
    <x v="14"/>
    <n v="3"/>
    <n v="800.92"/>
    <n v="0.1"/>
    <n v="2162.48"/>
    <n v="605.51"/>
    <x v="2"/>
    <x v="1"/>
    <x v="0"/>
    <x v="3"/>
  </r>
  <r>
    <x v="145"/>
    <d v="2024-10-15T00:00:00"/>
    <x v="4"/>
    <x v="14"/>
    <n v="3"/>
    <n v="863.37"/>
    <n v="0.15"/>
    <n v="2201.59"/>
    <n v="340.97"/>
    <x v="1"/>
    <x v="0"/>
    <x v="0"/>
    <x v="3"/>
  </r>
  <r>
    <x v="146"/>
    <d v="2025-01-13T00:00:00"/>
    <x v="2"/>
    <x v="3"/>
    <n v="3"/>
    <n v="16341.67"/>
    <n v="0.15"/>
    <n v="41671.26"/>
    <n v="11646.88"/>
    <x v="2"/>
    <x v="0"/>
    <x v="1"/>
    <x v="3"/>
  </r>
  <r>
    <x v="147"/>
    <d v="2026-02-11T00:00:00"/>
    <x v="0"/>
    <x v="0"/>
    <n v="2"/>
    <n v="360.67"/>
    <n v="0"/>
    <n v="721.34"/>
    <n v="247.28"/>
    <x v="1"/>
    <x v="1"/>
    <x v="0"/>
    <x v="7"/>
  </r>
  <r>
    <x v="148"/>
    <d v="2025-05-04T00:00:00"/>
    <x v="1"/>
    <x v="20"/>
    <n v="2"/>
    <n v="1192.99"/>
    <n v="0"/>
    <n v="2385.98"/>
    <n v="560.70000000000005"/>
    <x v="1"/>
    <x v="1"/>
    <x v="0"/>
    <x v="5"/>
  </r>
  <r>
    <x v="149"/>
    <d v="2024-08-18T00:00:00"/>
    <x v="4"/>
    <x v="12"/>
    <n v="2"/>
    <n v="223.69"/>
    <n v="0.25"/>
    <n v="335.54"/>
    <n v="108.01"/>
    <x v="2"/>
    <x v="1"/>
    <x v="0"/>
    <x v="0"/>
  </r>
  <r>
    <x v="150"/>
    <d v="2024-02-10T00:00:00"/>
    <x v="0"/>
    <x v="0"/>
    <n v="4"/>
    <n v="941.27"/>
    <n v="0.2"/>
    <n v="3012.06"/>
    <n v="1047.25"/>
    <x v="2"/>
    <x v="1"/>
    <x v="0"/>
    <x v="8"/>
  </r>
  <r>
    <x v="151"/>
    <d v="2024-01-28T00:00:00"/>
    <x v="0"/>
    <x v="8"/>
    <n v="4"/>
    <n v="1748.8"/>
    <n v="0.1"/>
    <n v="6295.68"/>
    <n v="1245.6500000000001"/>
    <x v="1"/>
    <x v="0"/>
    <x v="0"/>
    <x v="3"/>
  </r>
  <r>
    <x v="152"/>
    <d v="2024-05-14T00:00:00"/>
    <x v="0"/>
    <x v="8"/>
    <n v="2"/>
    <n v="2168.5100000000002"/>
    <n v="0"/>
    <n v="4337.0200000000004"/>
    <n v="931.93"/>
    <x v="3"/>
    <x v="1"/>
    <x v="0"/>
    <x v="6"/>
  </r>
  <r>
    <x v="153"/>
    <d v="2024-07-19T00:00:00"/>
    <x v="3"/>
    <x v="24"/>
    <n v="4"/>
    <n v="5031.72"/>
    <n v="0.2"/>
    <n v="16101.5"/>
    <n v="2950.28"/>
    <x v="1"/>
    <x v="1"/>
    <x v="0"/>
    <x v="3"/>
  </r>
  <r>
    <x v="154"/>
    <d v="2026-04-19T00:00:00"/>
    <x v="2"/>
    <x v="9"/>
    <n v="2"/>
    <n v="32699.4"/>
    <n v="0.15"/>
    <n v="55588.98"/>
    <n v="18498.95"/>
    <x v="1"/>
    <x v="1"/>
    <x v="0"/>
    <x v="5"/>
  </r>
  <r>
    <x v="155"/>
    <d v="2026-02-18T00:00:00"/>
    <x v="3"/>
    <x v="23"/>
    <n v="4"/>
    <n v="5994.23"/>
    <n v="0.25"/>
    <n v="17982.689999999999"/>
    <n v="4748.9799999999996"/>
    <x v="1"/>
    <x v="1"/>
    <x v="0"/>
    <x v="6"/>
  </r>
  <r>
    <x v="156"/>
    <d v="2026-07-18T00:00:00"/>
    <x v="2"/>
    <x v="11"/>
    <n v="3"/>
    <n v="34352.080000000002"/>
    <n v="0"/>
    <n v="103056.24"/>
    <n v="30315.3"/>
    <x v="1"/>
    <x v="1"/>
    <x v="0"/>
    <x v="0"/>
  </r>
  <r>
    <x v="157"/>
    <d v="2024-02-02T00:00:00"/>
    <x v="2"/>
    <x v="9"/>
    <n v="2"/>
    <n v="34698.97"/>
    <n v="0"/>
    <n v="69397.94"/>
    <n v="11507.9"/>
    <x v="1"/>
    <x v="1"/>
    <x v="0"/>
    <x v="8"/>
  </r>
  <r>
    <x v="158"/>
    <d v="2024-02-17T00:00:00"/>
    <x v="0"/>
    <x v="13"/>
    <n v="4"/>
    <n v="2818.03"/>
    <n v="0.1"/>
    <n v="10144.91"/>
    <n v="2219.1799999999998"/>
    <x v="0"/>
    <x v="1"/>
    <x v="0"/>
    <x v="4"/>
  </r>
  <r>
    <x v="159"/>
    <d v="2025-05-17T00:00:00"/>
    <x v="0"/>
    <x v="0"/>
    <n v="3"/>
    <n v="965.36"/>
    <n v="0.2"/>
    <n v="2316.86"/>
    <n v="617.46"/>
    <x v="1"/>
    <x v="1"/>
    <x v="0"/>
    <x v="6"/>
  </r>
  <r>
    <x v="160"/>
    <d v="2025-02-10T00:00:00"/>
    <x v="0"/>
    <x v="0"/>
    <n v="3"/>
    <n v="580.46"/>
    <n v="0.25"/>
    <n v="1306.04"/>
    <n v="377.78"/>
    <x v="1"/>
    <x v="1"/>
    <x v="0"/>
    <x v="5"/>
  </r>
  <r>
    <x v="161"/>
    <d v="2025-07-27T00:00:00"/>
    <x v="0"/>
    <x v="13"/>
    <n v="4"/>
    <n v="2946.36"/>
    <n v="0.05"/>
    <n v="11196.17"/>
    <n v="3035.1"/>
    <x v="2"/>
    <x v="1"/>
    <x v="0"/>
    <x v="3"/>
  </r>
  <r>
    <x v="162"/>
    <d v="2025-12-28T00:00:00"/>
    <x v="0"/>
    <x v="0"/>
    <n v="3"/>
    <n v="1067.55"/>
    <n v="0"/>
    <n v="3202.65"/>
    <n v="907.03"/>
    <x v="0"/>
    <x v="2"/>
    <x v="0"/>
    <x v="7"/>
  </r>
  <r>
    <x v="163"/>
    <d v="2026-03-15T00:00:00"/>
    <x v="2"/>
    <x v="6"/>
    <n v="1"/>
    <n v="24376.82"/>
    <n v="0"/>
    <n v="24376.82"/>
    <n v="6377.6"/>
    <x v="0"/>
    <x v="2"/>
    <x v="0"/>
    <x v="9"/>
  </r>
  <r>
    <x v="164"/>
    <d v="2024-04-08T00:00:00"/>
    <x v="0"/>
    <x v="8"/>
    <n v="2"/>
    <n v="1632"/>
    <n v="0.2"/>
    <n v="2611.1999999999998"/>
    <n v="429.95"/>
    <x v="1"/>
    <x v="1"/>
    <x v="0"/>
    <x v="6"/>
  </r>
  <r>
    <x v="165"/>
    <d v="2025-11-14T00:00:00"/>
    <x v="4"/>
    <x v="17"/>
    <n v="2"/>
    <n v="575.07000000000005"/>
    <n v="0.05"/>
    <n v="1092.6300000000001"/>
    <n v="268.27999999999997"/>
    <x v="0"/>
    <x v="0"/>
    <x v="0"/>
    <x v="4"/>
  </r>
  <r>
    <x v="166"/>
    <d v="2026-05-21T00:00:00"/>
    <x v="0"/>
    <x v="21"/>
    <n v="3"/>
    <n v="2981.11"/>
    <n v="0.2"/>
    <n v="7154.66"/>
    <n v="2330.59"/>
    <x v="3"/>
    <x v="1"/>
    <x v="0"/>
    <x v="7"/>
  </r>
  <r>
    <x v="167"/>
    <d v="2025-12-26T00:00:00"/>
    <x v="0"/>
    <x v="13"/>
    <n v="4"/>
    <n v="463.86"/>
    <n v="0.05"/>
    <n v="1762.67"/>
    <n v="0"/>
    <x v="1"/>
    <x v="1"/>
    <x v="3"/>
    <x v="0"/>
  </r>
  <r>
    <x v="168"/>
    <d v="2025-06-30T00:00:00"/>
    <x v="3"/>
    <x v="23"/>
    <n v="1"/>
    <n v="2662.64"/>
    <n v="0"/>
    <n v="2662.64"/>
    <n v="464.35"/>
    <x v="2"/>
    <x v="1"/>
    <x v="0"/>
    <x v="1"/>
  </r>
  <r>
    <x v="169"/>
    <d v="2026-08-18T00:00:00"/>
    <x v="4"/>
    <x v="17"/>
    <n v="4"/>
    <n v="519.38"/>
    <n v="0.1"/>
    <n v="1869.77"/>
    <n v="413.8"/>
    <x v="3"/>
    <x v="2"/>
    <x v="0"/>
    <x v="4"/>
  </r>
  <r>
    <x v="170"/>
    <d v="2026-01-08T00:00:00"/>
    <x v="2"/>
    <x v="6"/>
    <n v="2"/>
    <n v="10922.87"/>
    <n v="0.05"/>
    <n v="20753.45"/>
    <n v="2840.26"/>
    <x v="4"/>
    <x v="1"/>
    <x v="0"/>
    <x v="5"/>
  </r>
  <r>
    <x v="171"/>
    <d v="2025-09-04T00:00:00"/>
    <x v="3"/>
    <x v="16"/>
    <n v="3"/>
    <n v="972.04"/>
    <n v="0.05"/>
    <n v="2770.31"/>
    <n v="573.91"/>
    <x v="1"/>
    <x v="1"/>
    <x v="0"/>
    <x v="5"/>
  </r>
  <r>
    <x v="172"/>
    <d v="2026-07-31T00:00:00"/>
    <x v="3"/>
    <x v="16"/>
    <n v="1"/>
    <n v="794.39"/>
    <n v="0.2"/>
    <n v="635.51"/>
    <n v="137.21"/>
    <x v="3"/>
    <x v="0"/>
    <x v="0"/>
    <x v="4"/>
  </r>
  <r>
    <x v="173"/>
    <d v="2025-04-06T00:00:00"/>
    <x v="3"/>
    <x v="5"/>
    <n v="3"/>
    <n v="5520.36"/>
    <n v="0.05"/>
    <n v="15733.03"/>
    <n v="4861.57"/>
    <x v="0"/>
    <x v="1"/>
    <x v="0"/>
    <x v="8"/>
  </r>
  <r>
    <x v="174"/>
    <d v="2025-10-04T00:00:00"/>
    <x v="2"/>
    <x v="6"/>
    <n v="1"/>
    <n v="34757.879999999997"/>
    <n v="0.15"/>
    <n v="29544.2"/>
    <n v="0"/>
    <x v="0"/>
    <x v="1"/>
    <x v="2"/>
    <x v="0"/>
  </r>
  <r>
    <x v="175"/>
    <d v="2026-02-07T00:00:00"/>
    <x v="3"/>
    <x v="24"/>
    <n v="3"/>
    <n v="3570.4"/>
    <n v="0"/>
    <n v="10711.2"/>
    <n v="1753.42"/>
    <x v="1"/>
    <x v="1"/>
    <x v="0"/>
    <x v="6"/>
  </r>
  <r>
    <x v="176"/>
    <d v="2024-01-05T00:00:00"/>
    <x v="2"/>
    <x v="3"/>
    <n v="4"/>
    <n v="4207.0600000000004"/>
    <n v="0.05"/>
    <n v="15986.83"/>
    <n v="2685.08"/>
    <x v="2"/>
    <x v="1"/>
    <x v="0"/>
    <x v="1"/>
  </r>
  <r>
    <x v="177"/>
    <d v="2024-08-05T00:00:00"/>
    <x v="3"/>
    <x v="23"/>
    <n v="2"/>
    <n v="719.49"/>
    <n v="0.1"/>
    <n v="1295.08"/>
    <n v="426.96"/>
    <x v="1"/>
    <x v="1"/>
    <x v="0"/>
    <x v="6"/>
  </r>
  <r>
    <x v="178"/>
    <d v="2025-05-17T00:00:00"/>
    <x v="3"/>
    <x v="18"/>
    <n v="3"/>
    <n v="6332.68"/>
    <n v="0"/>
    <n v="18998.04"/>
    <n v="6169.33"/>
    <x v="2"/>
    <x v="2"/>
    <x v="1"/>
    <x v="7"/>
  </r>
  <r>
    <x v="179"/>
    <d v="2026-02-05T00:00:00"/>
    <x v="2"/>
    <x v="10"/>
    <n v="3"/>
    <n v="10867.81"/>
    <n v="0.05"/>
    <n v="30973.26"/>
    <n v="10573.74"/>
    <x v="0"/>
    <x v="0"/>
    <x v="0"/>
    <x v="9"/>
  </r>
  <r>
    <x v="180"/>
    <d v="2025-02-01T00:00:00"/>
    <x v="1"/>
    <x v="4"/>
    <n v="1"/>
    <n v="448"/>
    <n v="0.15"/>
    <n v="380.8"/>
    <n v="119.33"/>
    <x v="1"/>
    <x v="1"/>
    <x v="1"/>
    <x v="5"/>
  </r>
  <r>
    <x v="181"/>
    <d v="2026-05-20T00:00:00"/>
    <x v="2"/>
    <x v="10"/>
    <n v="4"/>
    <n v="15317.1"/>
    <n v="0"/>
    <n v="61268.4"/>
    <n v="15056.47"/>
    <x v="1"/>
    <x v="1"/>
    <x v="0"/>
    <x v="8"/>
  </r>
  <r>
    <x v="182"/>
    <d v="2026-03-05T00:00:00"/>
    <x v="1"/>
    <x v="2"/>
    <n v="4"/>
    <n v="289.25"/>
    <n v="0"/>
    <n v="1157"/>
    <n v="292.29000000000002"/>
    <x v="1"/>
    <x v="1"/>
    <x v="0"/>
    <x v="7"/>
  </r>
  <r>
    <x v="183"/>
    <d v="2025-01-27T00:00:00"/>
    <x v="0"/>
    <x v="1"/>
    <n v="1"/>
    <n v="2803.45"/>
    <n v="0"/>
    <n v="2803.45"/>
    <n v="0"/>
    <x v="2"/>
    <x v="1"/>
    <x v="2"/>
    <x v="6"/>
  </r>
  <r>
    <x v="184"/>
    <d v="2024-07-25T00:00:00"/>
    <x v="2"/>
    <x v="10"/>
    <n v="4"/>
    <n v="2234.85"/>
    <n v="0.2"/>
    <n v="7151.52"/>
    <n v="875.71"/>
    <x v="2"/>
    <x v="0"/>
    <x v="0"/>
    <x v="6"/>
  </r>
  <r>
    <x v="185"/>
    <d v="2024-01-15T00:00:00"/>
    <x v="2"/>
    <x v="3"/>
    <n v="2"/>
    <n v="8822.2999999999993"/>
    <n v="0.15"/>
    <n v="14997.91"/>
    <n v="3507.19"/>
    <x v="2"/>
    <x v="1"/>
    <x v="1"/>
    <x v="0"/>
  </r>
  <r>
    <x v="186"/>
    <d v="2026-05-07T00:00:00"/>
    <x v="4"/>
    <x v="7"/>
    <n v="3"/>
    <n v="295.08999999999997"/>
    <n v="0.15"/>
    <n v="752.48"/>
    <n v="242.45"/>
    <x v="0"/>
    <x v="1"/>
    <x v="1"/>
    <x v="7"/>
  </r>
  <r>
    <x v="187"/>
    <d v="2025-07-07T00:00:00"/>
    <x v="2"/>
    <x v="9"/>
    <n v="1"/>
    <n v="29321.37"/>
    <n v="0.05"/>
    <n v="27855.3"/>
    <n v="4039.39"/>
    <x v="0"/>
    <x v="1"/>
    <x v="0"/>
    <x v="8"/>
  </r>
  <r>
    <x v="188"/>
    <d v="2026-06-10T00:00:00"/>
    <x v="2"/>
    <x v="3"/>
    <n v="4"/>
    <n v="4615.18"/>
    <n v="0"/>
    <n v="18460.72"/>
    <n v="3101.95"/>
    <x v="2"/>
    <x v="1"/>
    <x v="0"/>
    <x v="6"/>
  </r>
  <r>
    <x v="189"/>
    <d v="2025-04-05T00:00:00"/>
    <x v="0"/>
    <x v="1"/>
    <n v="2"/>
    <n v="2278.41"/>
    <n v="0"/>
    <n v="4556.82"/>
    <n v="729.27"/>
    <x v="1"/>
    <x v="1"/>
    <x v="0"/>
    <x v="6"/>
  </r>
  <r>
    <x v="190"/>
    <d v="2025-11-21T00:00:00"/>
    <x v="3"/>
    <x v="24"/>
    <n v="2"/>
    <n v="5383.91"/>
    <n v="0.1"/>
    <n v="9691.0400000000009"/>
    <n v="1189.44"/>
    <x v="0"/>
    <x v="1"/>
    <x v="0"/>
    <x v="7"/>
  </r>
  <r>
    <x v="191"/>
    <d v="2025-07-28T00:00:00"/>
    <x v="0"/>
    <x v="0"/>
    <n v="4"/>
    <n v="1687.88"/>
    <n v="0.15"/>
    <n v="5738.79"/>
    <n v="871.98"/>
    <x v="3"/>
    <x v="1"/>
    <x v="0"/>
    <x v="6"/>
  </r>
  <r>
    <x v="192"/>
    <d v="2026-05-13T00:00:00"/>
    <x v="2"/>
    <x v="9"/>
    <n v="4"/>
    <n v="16396.490000000002"/>
    <n v="0.05"/>
    <n v="62306.66"/>
    <n v="13972.2"/>
    <x v="0"/>
    <x v="2"/>
    <x v="0"/>
    <x v="9"/>
  </r>
  <r>
    <x v="193"/>
    <d v="2026-01-12T00:00:00"/>
    <x v="2"/>
    <x v="3"/>
    <n v="1"/>
    <n v="10962.14"/>
    <n v="0.1"/>
    <n v="9865.93"/>
    <n v="3010.43"/>
    <x v="1"/>
    <x v="1"/>
    <x v="0"/>
    <x v="9"/>
  </r>
  <r>
    <x v="194"/>
    <d v="2024-08-28T00:00:00"/>
    <x v="2"/>
    <x v="6"/>
    <n v="4"/>
    <n v="5930.76"/>
    <n v="0"/>
    <n v="23723.040000000001"/>
    <n v="3066.26"/>
    <x v="2"/>
    <x v="1"/>
    <x v="0"/>
    <x v="5"/>
  </r>
  <r>
    <x v="195"/>
    <d v="2025-07-17T00:00:00"/>
    <x v="2"/>
    <x v="10"/>
    <n v="1"/>
    <n v="10758.29"/>
    <n v="0.05"/>
    <n v="10220.379999999999"/>
    <n v="2216.02"/>
    <x v="0"/>
    <x v="1"/>
    <x v="0"/>
    <x v="5"/>
  </r>
  <r>
    <x v="196"/>
    <d v="2024-04-05T00:00:00"/>
    <x v="0"/>
    <x v="0"/>
    <n v="3"/>
    <n v="1402.91"/>
    <n v="0.15"/>
    <n v="3577.42"/>
    <n v="0"/>
    <x v="2"/>
    <x v="1"/>
    <x v="2"/>
    <x v="4"/>
  </r>
  <r>
    <x v="197"/>
    <d v="2026-06-18T00:00:00"/>
    <x v="3"/>
    <x v="5"/>
    <n v="2"/>
    <n v="7131.42"/>
    <n v="0.15"/>
    <n v="12123.41"/>
    <n v="0"/>
    <x v="1"/>
    <x v="1"/>
    <x v="2"/>
    <x v="5"/>
  </r>
  <r>
    <x v="198"/>
    <d v="2026-01-03T00:00:00"/>
    <x v="2"/>
    <x v="9"/>
    <n v="1"/>
    <n v="13232.69"/>
    <n v="0"/>
    <n v="13232.69"/>
    <n v="1822.78"/>
    <x v="3"/>
    <x v="0"/>
    <x v="1"/>
    <x v="7"/>
  </r>
  <r>
    <x v="199"/>
    <d v="2025-04-29T00:00:00"/>
    <x v="0"/>
    <x v="1"/>
    <n v="2"/>
    <n v="527.87"/>
    <n v="0.2"/>
    <n v="844.59"/>
    <n v="230.28"/>
    <x v="1"/>
    <x v="1"/>
    <x v="1"/>
    <x v="5"/>
  </r>
  <r>
    <x v="200"/>
    <d v="2025-02-10T00:00:00"/>
    <x v="0"/>
    <x v="1"/>
    <n v="3"/>
    <n v="1245.4100000000001"/>
    <n v="0"/>
    <n v="3736.23"/>
    <n v="1041.93"/>
    <x v="4"/>
    <x v="0"/>
    <x v="0"/>
    <x v="2"/>
  </r>
  <r>
    <x v="201"/>
    <d v="2024-08-18T00:00:00"/>
    <x v="4"/>
    <x v="12"/>
    <n v="4"/>
    <n v="307.72000000000003"/>
    <n v="0.2"/>
    <n v="984.7"/>
    <n v="337.46"/>
    <x v="2"/>
    <x v="2"/>
    <x v="0"/>
    <x v="8"/>
  </r>
  <r>
    <x v="202"/>
    <d v="2026-01-18T00:00:00"/>
    <x v="4"/>
    <x v="22"/>
    <n v="1"/>
    <n v="807.41"/>
    <n v="0.1"/>
    <n v="726.67"/>
    <n v="92.44"/>
    <x v="1"/>
    <x v="1"/>
    <x v="0"/>
    <x v="4"/>
  </r>
  <r>
    <x v="203"/>
    <d v="2025-10-16T00:00:00"/>
    <x v="1"/>
    <x v="2"/>
    <n v="4"/>
    <n v="377.56"/>
    <n v="0.05"/>
    <n v="1434.73"/>
    <n v="436.88"/>
    <x v="1"/>
    <x v="1"/>
    <x v="0"/>
    <x v="4"/>
  </r>
  <r>
    <x v="204"/>
    <d v="2024-06-19T00:00:00"/>
    <x v="2"/>
    <x v="3"/>
    <n v="2"/>
    <n v="20853.25"/>
    <n v="0.05"/>
    <n v="39621.17"/>
    <n v="10360.709999999999"/>
    <x v="1"/>
    <x v="1"/>
    <x v="0"/>
    <x v="4"/>
  </r>
  <r>
    <x v="205"/>
    <d v="2025-06-24T00:00:00"/>
    <x v="2"/>
    <x v="6"/>
    <n v="1"/>
    <n v="14116.14"/>
    <n v="0.2"/>
    <n v="11292.91"/>
    <n v="1539.27"/>
    <x v="1"/>
    <x v="1"/>
    <x v="0"/>
    <x v="1"/>
  </r>
  <r>
    <x v="206"/>
    <d v="2024-02-05T00:00:00"/>
    <x v="0"/>
    <x v="8"/>
    <n v="3"/>
    <n v="1157.33"/>
    <n v="0"/>
    <n v="3471.99"/>
    <n v="688.33"/>
    <x v="3"/>
    <x v="0"/>
    <x v="0"/>
    <x v="9"/>
  </r>
  <r>
    <x v="207"/>
    <d v="2025-06-08T00:00:00"/>
    <x v="2"/>
    <x v="11"/>
    <n v="3"/>
    <n v="6431.88"/>
    <n v="0.1"/>
    <n v="17366.080000000002"/>
    <n v="0"/>
    <x v="2"/>
    <x v="1"/>
    <x v="3"/>
    <x v="7"/>
  </r>
  <r>
    <x v="208"/>
    <d v="2024-06-08T00:00:00"/>
    <x v="0"/>
    <x v="1"/>
    <n v="4"/>
    <n v="626.66999999999996"/>
    <n v="0.05"/>
    <n v="2381.35"/>
    <n v="314.83999999999997"/>
    <x v="0"/>
    <x v="0"/>
    <x v="0"/>
    <x v="6"/>
  </r>
  <r>
    <x v="209"/>
    <d v="2026-04-18T00:00:00"/>
    <x v="1"/>
    <x v="4"/>
    <n v="3"/>
    <n v="1328.67"/>
    <n v="0.2"/>
    <n v="3188.81"/>
    <n v="900.22"/>
    <x v="1"/>
    <x v="1"/>
    <x v="0"/>
    <x v="6"/>
  </r>
  <r>
    <x v="210"/>
    <d v="2025-11-29T00:00:00"/>
    <x v="1"/>
    <x v="15"/>
    <n v="3"/>
    <n v="245.01"/>
    <n v="0"/>
    <n v="735.03"/>
    <n v="235.95"/>
    <x v="1"/>
    <x v="1"/>
    <x v="1"/>
    <x v="7"/>
  </r>
  <r>
    <x v="211"/>
    <d v="2024-08-30T00:00:00"/>
    <x v="1"/>
    <x v="15"/>
    <n v="4"/>
    <n v="234.82"/>
    <n v="0.1"/>
    <n v="845.35"/>
    <n v="207.94"/>
    <x v="1"/>
    <x v="1"/>
    <x v="0"/>
    <x v="7"/>
  </r>
  <r>
    <x v="212"/>
    <d v="2024-03-26T00:00:00"/>
    <x v="0"/>
    <x v="8"/>
    <n v="4"/>
    <n v="2724.02"/>
    <n v="0.05"/>
    <n v="10351.280000000001"/>
    <n v="2863.17"/>
    <x v="3"/>
    <x v="1"/>
    <x v="0"/>
    <x v="5"/>
  </r>
  <r>
    <x v="213"/>
    <d v="2026-03-06T00:00:00"/>
    <x v="3"/>
    <x v="5"/>
    <n v="1"/>
    <n v="6372.96"/>
    <n v="0.1"/>
    <n v="5735.66"/>
    <n v="1518.73"/>
    <x v="1"/>
    <x v="0"/>
    <x v="0"/>
    <x v="6"/>
  </r>
  <r>
    <x v="214"/>
    <d v="2025-07-31T00:00:00"/>
    <x v="0"/>
    <x v="1"/>
    <n v="1"/>
    <n v="2545.11"/>
    <n v="0"/>
    <n v="2545.11"/>
    <n v="339.41"/>
    <x v="0"/>
    <x v="1"/>
    <x v="0"/>
    <x v="1"/>
  </r>
  <r>
    <x v="215"/>
    <d v="2025-11-12T00:00:00"/>
    <x v="2"/>
    <x v="9"/>
    <n v="4"/>
    <n v="15132.49"/>
    <n v="0.05"/>
    <n v="57503.46"/>
    <n v="11139.89"/>
    <x v="1"/>
    <x v="2"/>
    <x v="0"/>
    <x v="6"/>
  </r>
  <r>
    <x v="216"/>
    <d v="2025-07-10T00:00:00"/>
    <x v="3"/>
    <x v="23"/>
    <n v="2"/>
    <n v="691.07"/>
    <n v="0"/>
    <n v="1382.14"/>
    <n v="433.42"/>
    <x v="1"/>
    <x v="1"/>
    <x v="0"/>
    <x v="0"/>
  </r>
  <r>
    <x v="217"/>
    <d v="2025-07-27T00:00:00"/>
    <x v="2"/>
    <x v="10"/>
    <n v="2"/>
    <n v="28569.19"/>
    <n v="0.25"/>
    <n v="42853.78"/>
    <n v="12879.21"/>
    <x v="0"/>
    <x v="0"/>
    <x v="0"/>
    <x v="3"/>
  </r>
  <r>
    <x v="218"/>
    <d v="2026-08-10T00:00:00"/>
    <x v="0"/>
    <x v="21"/>
    <n v="1"/>
    <n v="1326.91"/>
    <n v="0"/>
    <n v="1326.91"/>
    <n v="263.88"/>
    <x v="1"/>
    <x v="1"/>
    <x v="0"/>
    <x v="7"/>
  </r>
  <r>
    <x v="219"/>
    <d v="2025-10-07T00:00:00"/>
    <x v="0"/>
    <x v="13"/>
    <n v="1"/>
    <n v="2929.49"/>
    <n v="0.25"/>
    <n v="2197.12"/>
    <n v="526.83000000000004"/>
    <x v="1"/>
    <x v="0"/>
    <x v="0"/>
    <x v="7"/>
  </r>
  <r>
    <x v="220"/>
    <d v="2026-03-06T00:00:00"/>
    <x v="3"/>
    <x v="18"/>
    <n v="4"/>
    <n v="1184.76"/>
    <n v="0.05"/>
    <n v="4502.09"/>
    <n v="1502.84"/>
    <x v="1"/>
    <x v="1"/>
    <x v="0"/>
    <x v="4"/>
  </r>
  <r>
    <x v="221"/>
    <d v="2024-01-28T00:00:00"/>
    <x v="1"/>
    <x v="2"/>
    <n v="2"/>
    <n v="1344.92"/>
    <n v="0"/>
    <n v="2689.84"/>
    <n v="928.93"/>
    <x v="0"/>
    <x v="1"/>
    <x v="0"/>
    <x v="4"/>
  </r>
  <r>
    <x v="222"/>
    <d v="2025-09-11T00:00:00"/>
    <x v="0"/>
    <x v="13"/>
    <n v="4"/>
    <n v="1521.43"/>
    <n v="0"/>
    <n v="6085.72"/>
    <n v="1856.39"/>
    <x v="2"/>
    <x v="1"/>
    <x v="0"/>
    <x v="7"/>
  </r>
  <r>
    <x v="223"/>
    <d v="2025-07-09T00:00:00"/>
    <x v="1"/>
    <x v="4"/>
    <n v="1"/>
    <n v="599.41"/>
    <n v="0.1"/>
    <n v="539.47"/>
    <n v="99.08"/>
    <x v="2"/>
    <x v="1"/>
    <x v="0"/>
    <x v="8"/>
  </r>
  <r>
    <x v="224"/>
    <d v="2024-12-05T00:00:00"/>
    <x v="2"/>
    <x v="11"/>
    <n v="3"/>
    <n v="32315.43"/>
    <n v="0.1"/>
    <n v="87251.66"/>
    <n v="12474.78"/>
    <x v="1"/>
    <x v="2"/>
    <x v="0"/>
    <x v="6"/>
  </r>
  <r>
    <x v="225"/>
    <d v="2026-03-08T00:00:00"/>
    <x v="0"/>
    <x v="0"/>
    <n v="3"/>
    <n v="2540.38"/>
    <n v="0.1"/>
    <n v="6859.03"/>
    <n v="2237.09"/>
    <x v="1"/>
    <x v="1"/>
    <x v="0"/>
    <x v="5"/>
  </r>
  <r>
    <x v="226"/>
    <d v="2026-08-15T00:00:00"/>
    <x v="3"/>
    <x v="23"/>
    <n v="3"/>
    <n v="2030.44"/>
    <n v="0"/>
    <n v="6091.32"/>
    <n v="1656.74"/>
    <x v="1"/>
    <x v="1"/>
    <x v="0"/>
    <x v="7"/>
  </r>
  <r>
    <x v="227"/>
    <d v="2024-11-26T00:00:00"/>
    <x v="3"/>
    <x v="5"/>
    <n v="4"/>
    <n v="4683.6000000000004"/>
    <n v="0.05"/>
    <n v="17797.68"/>
    <n v="5557.94"/>
    <x v="1"/>
    <x v="0"/>
    <x v="0"/>
    <x v="7"/>
  </r>
  <r>
    <x v="228"/>
    <d v="2025-10-01T00:00:00"/>
    <x v="4"/>
    <x v="7"/>
    <n v="2"/>
    <n v="299.02999999999997"/>
    <n v="0.05"/>
    <n v="568.16"/>
    <n v="78.27"/>
    <x v="0"/>
    <x v="1"/>
    <x v="1"/>
    <x v="5"/>
  </r>
  <r>
    <x v="229"/>
    <d v="2025-05-20T00:00:00"/>
    <x v="2"/>
    <x v="11"/>
    <n v="1"/>
    <n v="20858.43"/>
    <n v="0.15"/>
    <n v="17729.669999999998"/>
    <n v="4423.6099999999997"/>
    <x v="0"/>
    <x v="1"/>
    <x v="0"/>
    <x v="5"/>
  </r>
  <r>
    <x v="230"/>
    <d v="2024-12-13T00:00:00"/>
    <x v="3"/>
    <x v="18"/>
    <n v="2"/>
    <n v="3665.35"/>
    <n v="0.05"/>
    <n v="6964.16"/>
    <n v="2235.58"/>
    <x v="1"/>
    <x v="0"/>
    <x v="0"/>
    <x v="4"/>
  </r>
  <r>
    <x v="231"/>
    <d v="2025-04-17T00:00:00"/>
    <x v="3"/>
    <x v="23"/>
    <n v="2"/>
    <n v="6586.98"/>
    <n v="0.1"/>
    <n v="11856.56"/>
    <n v="1590.14"/>
    <x v="1"/>
    <x v="1"/>
    <x v="0"/>
    <x v="8"/>
  </r>
  <r>
    <x v="232"/>
    <d v="2024-08-18T00:00:00"/>
    <x v="4"/>
    <x v="12"/>
    <n v="1"/>
    <n v="708.45"/>
    <n v="0"/>
    <n v="708.45"/>
    <n v="236.83"/>
    <x v="1"/>
    <x v="1"/>
    <x v="0"/>
    <x v="5"/>
  </r>
  <r>
    <x v="233"/>
    <d v="2024-07-08T00:00:00"/>
    <x v="2"/>
    <x v="10"/>
    <n v="2"/>
    <n v="3741.82"/>
    <n v="0.15"/>
    <n v="6361.09"/>
    <n v="1726.22"/>
    <x v="3"/>
    <x v="2"/>
    <x v="0"/>
    <x v="6"/>
  </r>
  <r>
    <x v="234"/>
    <d v="2024-08-12T00:00:00"/>
    <x v="1"/>
    <x v="20"/>
    <n v="3"/>
    <n v="587.52"/>
    <n v="0"/>
    <n v="1762.56"/>
    <n v="360.77"/>
    <x v="1"/>
    <x v="1"/>
    <x v="0"/>
    <x v="5"/>
  </r>
  <r>
    <x v="235"/>
    <d v="2025-01-19T00:00:00"/>
    <x v="3"/>
    <x v="24"/>
    <n v="1"/>
    <n v="5780.31"/>
    <n v="0.25"/>
    <n v="4335.2299999999996"/>
    <n v="1195.0999999999999"/>
    <x v="2"/>
    <x v="1"/>
    <x v="0"/>
    <x v="6"/>
  </r>
  <r>
    <x v="236"/>
    <d v="2025-01-11T00:00:00"/>
    <x v="2"/>
    <x v="3"/>
    <n v="3"/>
    <n v="12122.3"/>
    <n v="0.1"/>
    <n v="32730.21"/>
    <n v="9304.9699999999993"/>
    <x v="1"/>
    <x v="0"/>
    <x v="0"/>
    <x v="0"/>
  </r>
  <r>
    <x v="237"/>
    <d v="2024-10-09T00:00:00"/>
    <x v="0"/>
    <x v="8"/>
    <n v="4"/>
    <n v="2831.81"/>
    <n v="0"/>
    <n v="11327.24"/>
    <n v="3016.72"/>
    <x v="2"/>
    <x v="0"/>
    <x v="0"/>
    <x v="6"/>
  </r>
  <r>
    <x v="238"/>
    <d v="2026-08-15T00:00:00"/>
    <x v="0"/>
    <x v="1"/>
    <n v="3"/>
    <n v="788.91"/>
    <n v="0.15"/>
    <n v="2011.72"/>
    <n v="577.64"/>
    <x v="1"/>
    <x v="1"/>
    <x v="0"/>
    <x v="2"/>
  </r>
  <r>
    <x v="239"/>
    <d v="2025-09-24T00:00:00"/>
    <x v="3"/>
    <x v="24"/>
    <n v="4"/>
    <n v="5105.78"/>
    <n v="0.15"/>
    <n v="17359.650000000001"/>
    <n v="2614.8200000000002"/>
    <x v="0"/>
    <x v="1"/>
    <x v="0"/>
    <x v="1"/>
  </r>
  <r>
    <x v="240"/>
    <d v="2025-09-19T00:00:00"/>
    <x v="1"/>
    <x v="19"/>
    <n v="4"/>
    <n v="1433.82"/>
    <n v="0.15"/>
    <n v="4874.99"/>
    <n v="1189.1500000000001"/>
    <x v="1"/>
    <x v="0"/>
    <x v="0"/>
    <x v="4"/>
  </r>
  <r>
    <x v="241"/>
    <d v="2026-08-30T00:00:00"/>
    <x v="3"/>
    <x v="23"/>
    <n v="1"/>
    <n v="1494.82"/>
    <n v="0"/>
    <n v="1494.82"/>
    <n v="287.95"/>
    <x v="2"/>
    <x v="1"/>
    <x v="0"/>
    <x v="8"/>
  </r>
  <r>
    <x v="242"/>
    <d v="2026-01-14T00:00:00"/>
    <x v="3"/>
    <x v="16"/>
    <n v="3"/>
    <n v="6493.37"/>
    <n v="0.25"/>
    <n v="14610.08"/>
    <n v="2187.1"/>
    <x v="2"/>
    <x v="0"/>
    <x v="0"/>
    <x v="4"/>
  </r>
  <r>
    <x v="243"/>
    <d v="2024-09-15T00:00:00"/>
    <x v="0"/>
    <x v="13"/>
    <n v="3"/>
    <n v="544.51"/>
    <n v="0"/>
    <n v="1633.53"/>
    <n v="460.99"/>
    <x v="0"/>
    <x v="2"/>
    <x v="0"/>
    <x v="7"/>
  </r>
  <r>
    <x v="244"/>
    <d v="2024-12-24T00:00:00"/>
    <x v="2"/>
    <x v="3"/>
    <n v="3"/>
    <n v="34039.86"/>
    <n v="0.05"/>
    <n v="97013.6"/>
    <n v="25044.62"/>
    <x v="3"/>
    <x v="1"/>
    <x v="0"/>
    <x v="5"/>
  </r>
  <r>
    <x v="245"/>
    <d v="2025-12-10T00:00:00"/>
    <x v="2"/>
    <x v="9"/>
    <n v="1"/>
    <n v="29075.279999999999"/>
    <n v="0"/>
    <n v="29075.279999999999"/>
    <n v="10172.530000000001"/>
    <x v="2"/>
    <x v="2"/>
    <x v="0"/>
    <x v="8"/>
  </r>
  <r>
    <x v="246"/>
    <d v="2025-03-31T00:00:00"/>
    <x v="0"/>
    <x v="13"/>
    <n v="4"/>
    <n v="1939.03"/>
    <n v="0.05"/>
    <n v="7368.31"/>
    <n v="2306.1999999999998"/>
    <x v="1"/>
    <x v="0"/>
    <x v="0"/>
    <x v="5"/>
  </r>
  <r>
    <x v="247"/>
    <d v="2025-02-14T00:00:00"/>
    <x v="0"/>
    <x v="1"/>
    <n v="4"/>
    <n v="2936.12"/>
    <n v="0"/>
    <n v="11744.48"/>
    <n v="0"/>
    <x v="0"/>
    <x v="0"/>
    <x v="3"/>
    <x v="6"/>
  </r>
  <r>
    <x v="248"/>
    <d v="2025-10-10T00:00:00"/>
    <x v="2"/>
    <x v="6"/>
    <n v="4"/>
    <n v="25768.7"/>
    <n v="0.1"/>
    <n v="92767.32"/>
    <n v="27763.99"/>
    <x v="2"/>
    <x v="1"/>
    <x v="0"/>
    <x v="4"/>
  </r>
  <r>
    <x v="249"/>
    <d v="2024-11-13T00:00:00"/>
    <x v="0"/>
    <x v="8"/>
    <n v="1"/>
    <n v="1222.25"/>
    <n v="0"/>
    <n v="1222.25"/>
    <n v="198.96"/>
    <x v="1"/>
    <x v="1"/>
    <x v="0"/>
    <x v="2"/>
  </r>
  <r>
    <x v="250"/>
    <d v="2025-11-07T00:00:00"/>
    <x v="0"/>
    <x v="8"/>
    <n v="1"/>
    <n v="1905.82"/>
    <n v="0.1"/>
    <n v="1715.24"/>
    <n v="391.39"/>
    <x v="1"/>
    <x v="1"/>
    <x v="0"/>
    <x v="4"/>
  </r>
  <r>
    <x v="251"/>
    <d v="2024-08-12T00:00:00"/>
    <x v="2"/>
    <x v="11"/>
    <n v="2"/>
    <n v="16444.95"/>
    <n v="0"/>
    <n v="32889.9"/>
    <n v="6998.68"/>
    <x v="0"/>
    <x v="1"/>
    <x v="1"/>
    <x v="3"/>
  </r>
  <r>
    <x v="252"/>
    <d v="2026-03-29T00:00:00"/>
    <x v="0"/>
    <x v="13"/>
    <n v="3"/>
    <n v="2233.38"/>
    <n v="0"/>
    <n v="6700.14"/>
    <n v="1745.1"/>
    <x v="2"/>
    <x v="2"/>
    <x v="0"/>
    <x v="5"/>
  </r>
  <r>
    <x v="253"/>
    <d v="2024-08-21T00:00:00"/>
    <x v="2"/>
    <x v="11"/>
    <n v="4"/>
    <n v="16698.64"/>
    <n v="0.05"/>
    <n v="63454.83"/>
    <n v="19359.46"/>
    <x v="1"/>
    <x v="1"/>
    <x v="0"/>
    <x v="6"/>
  </r>
  <r>
    <x v="254"/>
    <d v="2025-11-14T00:00:00"/>
    <x v="4"/>
    <x v="14"/>
    <n v="2"/>
    <n v="833.1"/>
    <n v="0.1"/>
    <n v="1499.58"/>
    <n v="339.18"/>
    <x v="0"/>
    <x v="1"/>
    <x v="0"/>
    <x v="0"/>
  </r>
  <r>
    <x v="255"/>
    <d v="2025-10-25T00:00:00"/>
    <x v="1"/>
    <x v="20"/>
    <n v="2"/>
    <n v="478.33"/>
    <n v="0.1"/>
    <n v="860.99"/>
    <n v="274.57"/>
    <x v="2"/>
    <x v="1"/>
    <x v="0"/>
    <x v="5"/>
  </r>
  <r>
    <x v="256"/>
    <d v="2026-04-06T00:00:00"/>
    <x v="3"/>
    <x v="16"/>
    <n v="3"/>
    <n v="4787.0200000000004"/>
    <n v="0.1"/>
    <n v="12924.95"/>
    <n v="3789.82"/>
    <x v="1"/>
    <x v="1"/>
    <x v="0"/>
    <x v="4"/>
  </r>
  <r>
    <x v="257"/>
    <d v="2025-01-08T00:00:00"/>
    <x v="2"/>
    <x v="3"/>
    <n v="1"/>
    <n v="3021.37"/>
    <n v="0.2"/>
    <n v="2417.1"/>
    <n v="440.25"/>
    <x v="1"/>
    <x v="2"/>
    <x v="0"/>
    <x v="6"/>
  </r>
  <r>
    <x v="258"/>
    <d v="2025-11-02T00:00:00"/>
    <x v="1"/>
    <x v="2"/>
    <n v="2"/>
    <n v="1258.17"/>
    <n v="0"/>
    <n v="2516.34"/>
    <n v="610.34"/>
    <x v="3"/>
    <x v="1"/>
    <x v="0"/>
    <x v="0"/>
  </r>
  <r>
    <x v="259"/>
    <d v="2025-08-30T00:00:00"/>
    <x v="1"/>
    <x v="2"/>
    <n v="1"/>
    <n v="481.98"/>
    <n v="0.05"/>
    <n v="457.88"/>
    <n v="144.51"/>
    <x v="0"/>
    <x v="2"/>
    <x v="0"/>
    <x v="2"/>
  </r>
  <r>
    <x v="260"/>
    <d v="2025-04-16T00:00:00"/>
    <x v="1"/>
    <x v="20"/>
    <n v="1"/>
    <n v="662.63"/>
    <n v="0"/>
    <n v="662.63"/>
    <n v="194.33"/>
    <x v="1"/>
    <x v="1"/>
    <x v="0"/>
    <x v="9"/>
  </r>
  <r>
    <x v="261"/>
    <d v="2024-08-20T00:00:00"/>
    <x v="2"/>
    <x v="11"/>
    <n v="3"/>
    <n v="27053.1"/>
    <n v="0.1"/>
    <n v="73043.37"/>
    <n v="22555.85"/>
    <x v="1"/>
    <x v="1"/>
    <x v="0"/>
    <x v="4"/>
  </r>
  <r>
    <x v="262"/>
    <d v="2025-11-22T00:00:00"/>
    <x v="3"/>
    <x v="18"/>
    <n v="2"/>
    <n v="7496.97"/>
    <n v="0"/>
    <n v="14993.94"/>
    <n v="2689.43"/>
    <x v="1"/>
    <x v="1"/>
    <x v="0"/>
    <x v="5"/>
  </r>
  <r>
    <x v="263"/>
    <d v="2024-04-22T00:00:00"/>
    <x v="1"/>
    <x v="19"/>
    <n v="4"/>
    <n v="696.07"/>
    <n v="0.1"/>
    <n v="2505.85"/>
    <n v="750.23"/>
    <x v="1"/>
    <x v="1"/>
    <x v="0"/>
    <x v="0"/>
  </r>
  <r>
    <x v="264"/>
    <d v="2026-04-09T00:00:00"/>
    <x v="3"/>
    <x v="16"/>
    <n v="2"/>
    <n v="6946.96"/>
    <n v="0.15"/>
    <n v="11809.83"/>
    <n v="2519.2199999999998"/>
    <x v="1"/>
    <x v="1"/>
    <x v="0"/>
    <x v="5"/>
  </r>
  <r>
    <x v="265"/>
    <d v="2025-05-11T00:00:00"/>
    <x v="3"/>
    <x v="5"/>
    <n v="4"/>
    <n v="5495.09"/>
    <n v="0.1"/>
    <n v="19782.32"/>
    <n v="6741.86"/>
    <x v="3"/>
    <x v="1"/>
    <x v="1"/>
    <x v="6"/>
  </r>
  <r>
    <x v="266"/>
    <d v="2025-03-17T00:00:00"/>
    <x v="0"/>
    <x v="1"/>
    <n v="4"/>
    <n v="382.39"/>
    <n v="0.15"/>
    <n v="1300.1300000000001"/>
    <n v="295.33"/>
    <x v="1"/>
    <x v="1"/>
    <x v="0"/>
    <x v="2"/>
  </r>
  <r>
    <x v="267"/>
    <d v="2025-07-17T00:00:00"/>
    <x v="0"/>
    <x v="13"/>
    <n v="1"/>
    <n v="1127.8900000000001"/>
    <n v="0.1"/>
    <n v="1015.1"/>
    <n v="331.23"/>
    <x v="1"/>
    <x v="1"/>
    <x v="0"/>
    <x v="8"/>
  </r>
  <r>
    <x v="268"/>
    <d v="2024-09-24T00:00:00"/>
    <x v="2"/>
    <x v="3"/>
    <n v="4"/>
    <n v="10536.72"/>
    <n v="0.2"/>
    <n v="33717.5"/>
    <n v="9188.58"/>
    <x v="1"/>
    <x v="1"/>
    <x v="0"/>
    <x v="9"/>
  </r>
  <r>
    <x v="269"/>
    <d v="2025-05-24T00:00:00"/>
    <x v="3"/>
    <x v="24"/>
    <n v="3"/>
    <n v="5782.2"/>
    <n v="0.2"/>
    <n v="13877.28"/>
    <n v="0"/>
    <x v="1"/>
    <x v="0"/>
    <x v="3"/>
    <x v="8"/>
  </r>
  <r>
    <x v="270"/>
    <d v="2026-03-17T00:00:00"/>
    <x v="2"/>
    <x v="11"/>
    <n v="2"/>
    <n v="4640.4799999999996"/>
    <n v="0.1"/>
    <n v="8352.86"/>
    <n v="2089.36"/>
    <x v="1"/>
    <x v="0"/>
    <x v="0"/>
    <x v="6"/>
  </r>
  <r>
    <x v="271"/>
    <d v="2025-01-20T00:00:00"/>
    <x v="0"/>
    <x v="8"/>
    <n v="1"/>
    <n v="2369.71"/>
    <n v="0.15"/>
    <n v="2014.25"/>
    <n v="351.7"/>
    <x v="2"/>
    <x v="0"/>
    <x v="0"/>
    <x v="5"/>
  </r>
  <r>
    <x v="272"/>
    <d v="2025-01-21T00:00:00"/>
    <x v="2"/>
    <x v="11"/>
    <n v="1"/>
    <n v="26141.97"/>
    <n v="0.05"/>
    <n v="24834.87"/>
    <n v="6705.62"/>
    <x v="1"/>
    <x v="1"/>
    <x v="1"/>
    <x v="5"/>
  </r>
  <r>
    <x v="273"/>
    <d v="2024-04-22T00:00:00"/>
    <x v="0"/>
    <x v="0"/>
    <n v="4"/>
    <n v="1713.74"/>
    <n v="0.15"/>
    <n v="5826.72"/>
    <n v="1043.25"/>
    <x v="1"/>
    <x v="1"/>
    <x v="0"/>
    <x v="4"/>
  </r>
  <r>
    <x v="274"/>
    <d v="2025-09-04T00:00:00"/>
    <x v="2"/>
    <x v="6"/>
    <n v="1"/>
    <n v="20970.169999999998"/>
    <n v="0"/>
    <n v="20970.169999999998"/>
    <n v="6619.49"/>
    <x v="1"/>
    <x v="1"/>
    <x v="0"/>
    <x v="8"/>
  </r>
  <r>
    <x v="275"/>
    <d v="2025-09-16T00:00:00"/>
    <x v="3"/>
    <x v="23"/>
    <n v="3"/>
    <n v="6508.22"/>
    <n v="0.25"/>
    <n v="14643.5"/>
    <n v="2045.85"/>
    <x v="0"/>
    <x v="1"/>
    <x v="0"/>
    <x v="0"/>
  </r>
  <r>
    <x v="276"/>
    <d v="2026-08-09T00:00:00"/>
    <x v="1"/>
    <x v="15"/>
    <n v="3"/>
    <n v="821.28"/>
    <n v="0.2"/>
    <n v="1971.07"/>
    <n v="0"/>
    <x v="1"/>
    <x v="1"/>
    <x v="3"/>
    <x v="6"/>
  </r>
  <r>
    <x v="277"/>
    <d v="2024-03-21T00:00:00"/>
    <x v="2"/>
    <x v="3"/>
    <n v="1"/>
    <n v="18694.560000000001"/>
    <n v="0.2"/>
    <n v="14955.65"/>
    <n v="4489.88"/>
    <x v="1"/>
    <x v="1"/>
    <x v="0"/>
    <x v="9"/>
  </r>
  <r>
    <x v="278"/>
    <d v="2025-11-29T00:00:00"/>
    <x v="2"/>
    <x v="9"/>
    <n v="1"/>
    <n v="23885.38"/>
    <n v="0"/>
    <n v="23885.38"/>
    <n v="5160.22"/>
    <x v="1"/>
    <x v="1"/>
    <x v="0"/>
    <x v="1"/>
  </r>
  <r>
    <x v="279"/>
    <d v="2024-04-22T00:00:00"/>
    <x v="2"/>
    <x v="3"/>
    <n v="3"/>
    <n v="4677.1499999999996"/>
    <n v="0"/>
    <n v="14031.45"/>
    <n v="2195.96"/>
    <x v="4"/>
    <x v="1"/>
    <x v="0"/>
    <x v="4"/>
  </r>
  <r>
    <x v="280"/>
    <d v="2024-01-02T00:00:00"/>
    <x v="1"/>
    <x v="2"/>
    <n v="4"/>
    <n v="517.84"/>
    <n v="0.05"/>
    <n v="1967.79"/>
    <n v="686.15"/>
    <x v="0"/>
    <x v="1"/>
    <x v="0"/>
    <x v="6"/>
  </r>
  <r>
    <x v="281"/>
    <d v="2025-10-03T00:00:00"/>
    <x v="0"/>
    <x v="13"/>
    <n v="1"/>
    <n v="2801.95"/>
    <n v="0.2"/>
    <n v="2241.56"/>
    <n v="504.34"/>
    <x v="3"/>
    <x v="0"/>
    <x v="0"/>
    <x v="6"/>
  </r>
  <r>
    <x v="282"/>
    <d v="2024-08-07T00:00:00"/>
    <x v="0"/>
    <x v="1"/>
    <n v="4"/>
    <n v="1757.88"/>
    <n v="0.2"/>
    <n v="5625.22"/>
    <n v="1293.56"/>
    <x v="3"/>
    <x v="1"/>
    <x v="0"/>
    <x v="4"/>
  </r>
  <r>
    <x v="283"/>
    <d v="2025-07-19T00:00:00"/>
    <x v="2"/>
    <x v="3"/>
    <n v="1"/>
    <n v="7732.3"/>
    <n v="0"/>
    <n v="7732.3"/>
    <n v="1555.32"/>
    <x v="2"/>
    <x v="1"/>
    <x v="0"/>
    <x v="8"/>
  </r>
  <r>
    <x v="284"/>
    <d v="2026-05-04T00:00:00"/>
    <x v="3"/>
    <x v="23"/>
    <n v="3"/>
    <n v="7955.41"/>
    <n v="0.1"/>
    <n v="21479.61"/>
    <n v="2903.84"/>
    <x v="2"/>
    <x v="1"/>
    <x v="0"/>
    <x v="1"/>
  </r>
  <r>
    <x v="285"/>
    <d v="2026-01-05T00:00:00"/>
    <x v="1"/>
    <x v="15"/>
    <n v="1"/>
    <n v="1224.7"/>
    <n v="0.05"/>
    <n v="1163.46"/>
    <n v="204.35"/>
    <x v="3"/>
    <x v="1"/>
    <x v="0"/>
    <x v="6"/>
  </r>
  <r>
    <x v="286"/>
    <d v="2024-08-12T00:00:00"/>
    <x v="1"/>
    <x v="19"/>
    <n v="1"/>
    <n v="743.22"/>
    <n v="0.1"/>
    <n v="668.9"/>
    <n v="123.38"/>
    <x v="3"/>
    <x v="1"/>
    <x v="0"/>
    <x v="4"/>
  </r>
  <r>
    <x v="287"/>
    <d v="2025-01-19T00:00:00"/>
    <x v="3"/>
    <x v="24"/>
    <n v="1"/>
    <n v="5420.6"/>
    <n v="0"/>
    <n v="5420.6"/>
    <n v="1362.52"/>
    <x v="0"/>
    <x v="1"/>
    <x v="0"/>
    <x v="4"/>
  </r>
  <r>
    <x v="288"/>
    <d v="2025-02-06T00:00:00"/>
    <x v="2"/>
    <x v="10"/>
    <n v="3"/>
    <n v="14087.36"/>
    <n v="0"/>
    <n v="42262.080000000002"/>
    <n v="14171.69"/>
    <x v="0"/>
    <x v="1"/>
    <x v="0"/>
    <x v="0"/>
  </r>
  <r>
    <x v="289"/>
    <d v="2025-09-29T00:00:00"/>
    <x v="2"/>
    <x v="9"/>
    <n v="3"/>
    <n v="33311.480000000003"/>
    <n v="0"/>
    <n v="99934.44"/>
    <n v="15204.82"/>
    <x v="0"/>
    <x v="1"/>
    <x v="0"/>
    <x v="0"/>
  </r>
  <r>
    <x v="290"/>
    <d v="2024-05-09T00:00:00"/>
    <x v="2"/>
    <x v="6"/>
    <n v="3"/>
    <n v="13488.49"/>
    <n v="0.05"/>
    <n v="38442.199999999997"/>
    <n v="13230.86"/>
    <x v="1"/>
    <x v="1"/>
    <x v="0"/>
    <x v="7"/>
  </r>
  <r>
    <x v="291"/>
    <d v="2024-02-22T00:00:00"/>
    <x v="2"/>
    <x v="9"/>
    <n v="2"/>
    <n v="6510.47"/>
    <n v="0.2"/>
    <n v="10416.75"/>
    <n v="0"/>
    <x v="1"/>
    <x v="0"/>
    <x v="3"/>
    <x v="0"/>
  </r>
  <r>
    <x v="292"/>
    <d v="2025-11-14T00:00:00"/>
    <x v="2"/>
    <x v="9"/>
    <n v="2"/>
    <n v="10172.27"/>
    <n v="0.1"/>
    <n v="18310.09"/>
    <n v="4652.47"/>
    <x v="0"/>
    <x v="1"/>
    <x v="0"/>
    <x v="7"/>
  </r>
  <r>
    <x v="293"/>
    <d v="2025-12-30T00:00:00"/>
    <x v="2"/>
    <x v="11"/>
    <n v="2"/>
    <n v="8972.66"/>
    <n v="0.15"/>
    <n v="15253.52"/>
    <n v="0"/>
    <x v="3"/>
    <x v="1"/>
    <x v="2"/>
    <x v="4"/>
  </r>
  <r>
    <x v="294"/>
    <d v="2025-11-02T00:00:00"/>
    <x v="0"/>
    <x v="8"/>
    <n v="2"/>
    <n v="1898.8"/>
    <n v="0.2"/>
    <n v="3038.08"/>
    <n v="0"/>
    <x v="4"/>
    <x v="0"/>
    <x v="3"/>
    <x v="5"/>
  </r>
  <r>
    <x v="295"/>
    <d v="2025-12-10T00:00:00"/>
    <x v="4"/>
    <x v="17"/>
    <n v="3"/>
    <n v="453.03"/>
    <n v="0.05"/>
    <n v="1291.1400000000001"/>
    <n v="412.46"/>
    <x v="1"/>
    <x v="1"/>
    <x v="0"/>
    <x v="7"/>
  </r>
  <r>
    <x v="296"/>
    <d v="2025-02-19T00:00:00"/>
    <x v="3"/>
    <x v="18"/>
    <n v="1"/>
    <n v="1799.51"/>
    <n v="0.05"/>
    <n v="1709.53"/>
    <n v="501.35"/>
    <x v="2"/>
    <x v="1"/>
    <x v="1"/>
    <x v="2"/>
  </r>
  <r>
    <x v="297"/>
    <d v="2024-09-03T00:00:00"/>
    <x v="1"/>
    <x v="20"/>
    <n v="3"/>
    <n v="415.71"/>
    <n v="0.05"/>
    <n v="1184.77"/>
    <n v="181.76"/>
    <x v="2"/>
    <x v="1"/>
    <x v="0"/>
    <x v="1"/>
  </r>
  <r>
    <x v="298"/>
    <d v="2026-04-15T00:00:00"/>
    <x v="3"/>
    <x v="18"/>
    <n v="2"/>
    <n v="4829.8599999999997"/>
    <n v="0"/>
    <n v="9659.7199999999993"/>
    <n v="2058"/>
    <x v="1"/>
    <x v="0"/>
    <x v="0"/>
    <x v="5"/>
  </r>
  <r>
    <x v="299"/>
    <d v="2025-03-14T00:00:00"/>
    <x v="2"/>
    <x v="6"/>
    <n v="4"/>
    <n v="25087.4"/>
    <n v="0.15"/>
    <n v="85297.16"/>
    <n v="0"/>
    <x v="2"/>
    <x v="1"/>
    <x v="3"/>
    <x v="1"/>
  </r>
  <r>
    <x v="300"/>
    <d v="2024-07-21T00:00:00"/>
    <x v="3"/>
    <x v="23"/>
    <n v="4"/>
    <n v="2756.57"/>
    <n v="0.2"/>
    <n v="8821.02"/>
    <n v="1914.83"/>
    <x v="1"/>
    <x v="1"/>
    <x v="0"/>
    <x v="5"/>
  </r>
  <r>
    <x v="301"/>
    <d v="2024-07-02T00:00:00"/>
    <x v="2"/>
    <x v="9"/>
    <n v="3"/>
    <n v="4763.7700000000004"/>
    <n v="0.15"/>
    <n v="12147.61"/>
    <n v="2431.96"/>
    <x v="3"/>
    <x v="1"/>
    <x v="0"/>
    <x v="8"/>
  </r>
  <r>
    <x v="302"/>
    <d v="2024-05-02T00:00:00"/>
    <x v="3"/>
    <x v="24"/>
    <n v="1"/>
    <n v="3016.24"/>
    <n v="0"/>
    <n v="3016.24"/>
    <n v="421.34"/>
    <x v="1"/>
    <x v="0"/>
    <x v="0"/>
    <x v="6"/>
  </r>
  <r>
    <x v="303"/>
    <d v="2025-02-04T00:00:00"/>
    <x v="0"/>
    <x v="0"/>
    <n v="2"/>
    <n v="828.25"/>
    <n v="0"/>
    <n v="1656.5"/>
    <n v="229.14"/>
    <x v="1"/>
    <x v="1"/>
    <x v="0"/>
    <x v="0"/>
  </r>
  <r>
    <x v="304"/>
    <d v="2026-02-05T00:00:00"/>
    <x v="4"/>
    <x v="12"/>
    <n v="1"/>
    <n v="221.03"/>
    <n v="0.1"/>
    <n v="198.93"/>
    <n v="43.67"/>
    <x v="2"/>
    <x v="0"/>
    <x v="1"/>
    <x v="7"/>
  </r>
  <r>
    <x v="305"/>
    <d v="2024-10-20T00:00:00"/>
    <x v="2"/>
    <x v="9"/>
    <n v="1"/>
    <n v="18826.63"/>
    <n v="0.05"/>
    <n v="17885.3"/>
    <n v="4369.2700000000004"/>
    <x v="1"/>
    <x v="1"/>
    <x v="0"/>
    <x v="6"/>
  </r>
  <r>
    <x v="306"/>
    <d v="2024-10-06T00:00:00"/>
    <x v="2"/>
    <x v="6"/>
    <n v="1"/>
    <n v="11976.36"/>
    <n v="0"/>
    <n v="11976.36"/>
    <n v="3709.13"/>
    <x v="1"/>
    <x v="1"/>
    <x v="0"/>
    <x v="5"/>
  </r>
  <r>
    <x v="307"/>
    <d v="2026-04-16T00:00:00"/>
    <x v="4"/>
    <x v="12"/>
    <n v="2"/>
    <n v="1011.02"/>
    <n v="0.1"/>
    <n v="1819.84"/>
    <n v="598.08000000000004"/>
    <x v="0"/>
    <x v="1"/>
    <x v="0"/>
    <x v="5"/>
  </r>
  <r>
    <x v="308"/>
    <d v="2026-06-02T00:00:00"/>
    <x v="2"/>
    <x v="11"/>
    <n v="3"/>
    <n v="11545.35"/>
    <n v="0.1"/>
    <n v="31172.45"/>
    <n v="6606.84"/>
    <x v="1"/>
    <x v="1"/>
    <x v="0"/>
    <x v="4"/>
  </r>
  <r>
    <x v="309"/>
    <d v="2025-09-01T00:00:00"/>
    <x v="3"/>
    <x v="23"/>
    <n v="2"/>
    <n v="1084.69"/>
    <n v="0.15"/>
    <n v="1843.97"/>
    <n v="579"/>
    <x v="4"/>
    <x v="1"/>
    <x v="1"/>
    <x v="0"/>
  </r>
  <r>
    <x v="310"/>
    <d v="2024-07-16T00:00:00"/>
    <x v="3"/>
    <x v="24"/>
    <n v="2"/>
    <n v="1857.09"/>
    <n v="0.25"/>
    <n v="2785.64"/>
    <n v="0"/>
    <x v="1"/>
    <x v="1"/>
    <x v="2"/>
    <x v="8"/>
  </r>
  <r>
    <x v="311"/>
    <d v="2026-06-25T00:00:00"/>
    <x v="1"/>
    <x v="2"/>
    <n v="3"/>
    <n v="422.65"/>
    <n v="0.1"/>
    <n v="1141.1600000000001"/>
    <n v="392.23"/>
    <x v="2"/>
    <x v="0"/>
    <x v="1"/>
    <x v="6"/>
  </r>
  <r>
    <x v="312"/>
    <d v="2025-05-25T00:00:00"/>
    <x v="4"/>
    <x v="14"/>
    <n v="3"/>
    <n v="925.89"/>
    <n v="0.05"/>
    <n v="2638.79"/>
    <n v="880.6"/>
    <x v="1"/>
    <x v="2"/>
    <x v="1"/>
    <x v="7"/>
  </r>
  <r>
    <x v="313"/>
    <d v="2026-01-21T00:00:00"/>
    <x v="4"/>
    <x v="14"/>
    <n v="3"/>
    <n v="558.48"/>
    <n v="0.25"/>
    <n v="1256.58"/>
    <n v="356.9"/>
    <x v="2"/>
    <x v="1"/>
    <x v="0"/>
    <x v="8"/>
  </r>
  <r>
    <x v="314"/>
    <d v="2024-05-23T00:00:00"/>
    <x v="2"/>
    <x v="9"/>
    <n v="4"/>
    <n v="24579.35"/>
    <n v="0.1"/>
    <n v="88485.66"/>
    <n v="14469.26"/>
    <x v="1"/>
    <x v="1"/>
    <x v="1"/>
    <x v="5"/>
  </r>
  <r>
    <x v="315"/>
    <d v="2025-08-31T00:00:00"/>
    <x v="1"/>
    <x v="15"/>
    <n v="4"/>
    <n v="759.67"/>
    <n v="0.1"/>
    <n v="2734.81"/>
    <n v="0"/>
    <x v="2"/>
    <x v="2"/>
    <x v="3"/>
    <x v="4"/>
  </r>
  <r>
    <x v="316"/>
    <d v="2024-07-19T00:00:00"/>
    <x v="3"/>
    <x v="24"/>
    <n v="3"/>
    <n v="5560.08"/>
    <n v="0.05"/>
    <n v="15846.23"/>
    <n v="2327.1799999999998"/>
    <x v="1"/>
    <x v="1"/>
    <x v="0"/>
    <x v="9"/>
  </r>
  <r>
    <x v="317"/>
    <d v="2024-05-03T00:00:00"/>
    <x v="3"/>
    <x v="23"/>
    <n v="1"/>
    <n v="1889.79"/>
    <n v="0.05"/>
    <n v="1795.3"/>
    <n v="553.35"/>
    <x v="2"/>
    <x v="1"/>
    <x v="0"/>
    <x v="0"/>
  </r>
  <r>
    <x v="318"/>
    <d v="2024-07-05T00:00:00"/>
    <x v="2"/>
    <x v="11"/>
    <n v="4"/>
    <n v="10083.98"/>
    <n v="0.05"/>
    <n v="38319.120000000003"/>
    <n v="8954.61"/>
    <x v="2"/>
    <x v="2"/>
    <x v="0"/>
    <x v="5"/>
  </r>
  <r>
    <x v="319"/>
    <d v="2024-11-21T00:00:00"/>
    <x v="3"/>
    <x v="16"/>
    <n v="2"/>
    <n v="6686.73"/>
    <n v="0.2"/>
    <n v="10698.77"/>
    <n v="2788.53"/>
    <x v="1"/>
    <x v="1"/>
    <x v="0"/>
    <x v="4"/>
  </r>
  <r>
    <x v="320"/>
    <d v="2025-04-08T00:00:00"/>
    <x v="4"/>
    <x v="14"/>
    <n v="2"/>
    <n v="414.7"/>
    <n v="0.15"/>
    <n v="704.99"/>
    <n v="225.88"/>
    <x v="1"/>
    <x v="1"/>
    <x v="1"/>
    <x v="4"/>
  </r>
  <r>
    <x v="321"/>
    <d v="2024-12-14T00:00:00"/>
    <x v="4"/>
    <x v="7"/>
    <n v="4"/>
    <n v="910.88"/>
    <n v="0"/>
    <n v="3643.52"/>
    <n v="1101.78"/>
    <x v="1"/>
    <x v="1"/>
    <x v="0"/>
    <x v="6"/>
  </r>
  <r>
    <x v="322"/>
    <d v="2026-02-09T00:00:00"/>
    <x v="0"/>
    <x v="21"/>
    <n v="2"/>
    <n v="1882.07"/>
    <n v="0.05"/>
    <n v="3575.93"/>
    <n v="477.19"/>
    <x v="0"/>
    <x v="0"/>
    <x v="0"/>
    <x v="3"/>
  </r>
  <r>
    <x v="323"/>
    <d v="2025-10-21T00:00:00"/>
    <x v="2"/>
    <x v="3"/>
    <n v="3"/>
    <n v="30118.86"/>
    <n v="0"/>
    <n v="90356.58"/>
    <n v="0"/>
    <x v="0"/>
    <x v="2"/>
    <x v="3"/>
    <x v="7"/>
  </r>
  <r>
    <x v="324"/>
    <d v="2026-02-02T00:00:00"/>
    <x v="0"/>
    <x v="0"/>
    <n v="2"/>
    <n v="1158.08"/>
    <n v="0.1"/>
    <n v="2084.54"/>
    <n v="0"/>
    <x v="1"/>
    <x v="2"/>
    <x v="2"/>
    <x v="5"/>
  </r>
  <r>
    <x v="325"/>
    <d v="2026-08-12T00:00:00"/>
    <x v="1"/>
    <x v="2"/>
    <n v="4"/>
    <n v="970.69"/>
    <n v="0"/>
    <n v="3882.76"/>
    <n v="0"/>
    <x v="1"/>
    <x v="1"/>
    <x v="2"/>
    <x v="2"/>
  </r>
  <r>
    <x v="326"/>
    <d v="2026-07-20T00:00:00"/>
    <x v="3"/>
    <x v="23"/>
    <n v="1"/>
    <n v="4169.2"/>
    <n v="0"/>
    <n v="4169.2"/>
    <n v="0"/>
    <x v="0"/>
    <x v="0"/>
    <x v="2"/>
    <x v="8"/>
  </r>
  <r>
    <x v="327"/>
    <d v="2025-02-06T00:00:00"/>
    <x v="0"/>
    <x v="8"/>
    <n v="2"/>
    <n v="475.5"/>
    <n v="0.15"/>
    <n v="808.35"/>
    <n v="232.44"/>
    <x v="2"/>
    <x v="1"/>
    <x v="0"/>
    <x v="9"/>
  </r>
  <r>
    <x v="328"/>
    <d v="2024-12-11T00:00:00"/>
    <x v="2"/>
    <x v="10"/>
    <n v="2"/>
    <n v="19630.990000000002"/>
    <n v="0"/>
    <n v="39261.980000000003"/>
    <n v="13344.97"/>
    <x v="1"/>
    <x v="0"/>
    <x v="0"/>
    <x v="7"/>
  </r>
  <r>
    <x v="329"/>
    <d v="2026-08-20T00:00:00"/>
    <x v="0"/>
    <x v="21"/>
    <n v="1"/>
    <n v="415.5"/>
    <n v="0"/>
    <n v="415.5"/>
    <n v="140.63"/>
    <x v="1"/>
    <x v="1"/>
    <x v="1"/>
    <x v="9"/>
  </r>
  <r>
    <x v="330"/>
    <d v="2025-05-25T00:00:00"/>
    <x v="0"/>
    <x v="1"/>
    <n v="4"/>
    <n v="2284.17"/>
    <n v="0.15"/>
    <n v="7766.18"/>
    <n v="1748.82"/>
    <x v="1"/>
    <x v="1"/>
    <x v="0"/>
    <x v="9"/>
  </r>
  <r>
    <x v="331"/>
    <d v="2024-05-26T00:00:00"/>
    <x v="4"/>
    <x v="22"/>
    <n v="1"/>
    <n v="697.17"/>
    <n v="0.1"/>
    <n v="627.45000000000005"/>
    <n v="108.18"/>
    <x v="3"/>
    <x v="1"/>
    <x v="0"/>
    <x v="5"/>
  </r>
  <r>
    <x v="332"/>
    <d v="2024-05-27T00:00:00"/>
    <x v="3"/>
    <x v="23"/>
    <n v="2"/>
    <n v="608.74"/>
    <n v="0.15"/>
    <n v="1034.8599999999999"/>
    <n v="195.85"/>
    <x v="2"/>
    <x v="0"/>
    <x v="0"/>
    <x v="2"/>
  </r>
  <r>
    <x v="333"/>
    <d v="2026-05-13T00:00:00"/>
    <x v="0"/>
    <x v="8"/>
    <n v="4"/>
    <n v="1118.3599999999999"/>
    <n v="0.05"/>
    <n v="4249.7700000000004"/>
    <n v="797.95"/>
    <x v="1"/>
    <x v="0"/>
    <x v="0"/>
    <x v="5"/>
  </r>
  <r>
    <x v="334"/>
    <d v="2025-12-11T00:00:00"/>
    <x v="0"/>
    <x v="21"/>
    <n v="3"/>
    <n v="1267.24"/>
    <n v="0.15"/>
    <n v="3231.46"/>
    <n v="855.94"/>
    <x v="2"/>
    <x v="1"/>
    <x v="0"/>
    <x v="5"/>
  </r>
  <r>
    <x v="335"/>
    <d v="2026-03-30T00:00:00"/>
    <x v="2"/>
    <x v="11"/>
    <n v="4"/>
    <n v="21395.17"/>
    <n v="0.1"/>
    <n v="77022.61"/>
    <n v="15743.78"/>
    <x v="0"/>
    <x v="1"/>
    <x v="0"/>
    <x v="5"/>
  </r>
  <r>
    <x v="336"/>
    <d v="2025-05-03T00:00:00"/>
    <x v="4"/>
    <x v="12"/>
    <n v="4"/>
    <n v="699.68"/>
    <n v="0"/>
    <n v="2798.72"/>
    <n v="894.66"/>
    <x v="2"/>
    <x v="1"/>
    <x v="0"/>
    <x v="1"/>
  </r>
  <r>
    <x v="337"/>
    <d v="2026-07-17T00:00:00"/>
    <x v="0"/>
    <x v="0"/>
    <n v="3"/>
    <n v="1790.46"/>
    <n v="0.05"/>
    <n v="5102.8100000000004"/>
    <n v="966.49"/>
    <x v="0"/>
    <x v="1"/>
    <x v="1"/>
    <x v="7"/>
  </r>
  <r>
    <x v="338"/>
    <d v="2026-07-24T00:00:00"/>
    <x v="0"/>
    <x v="8"/>
    <n v="4"/>
    <n v="686.68"/>
    <n v="0.1"/>
    <n v="2472.0500000000002"/>
    <n v="859.6"/>
    <x v="2"/>
    <x v="1"/>
    <x v="0"/>
    <x v="4"/>
  </r>
  <r>
    <x v="339"/>
    <d v="2025-10-01T00:00:00"/>
    <x v="0"/>
    <x v="8"/>
    <n v="2"/>
    <n v="1386.43"/>
    <n v="0.1"/>
    <n v="2495.5700000000002"/>
    <n v="679.81"/>
    <x v="1"/>
    <x v="0"/>
    <x v="0"/>
    <x v="5"/>
  </r>
  <r>
    <x v="340"/>
    <d v="2025-07-04T00:00:00"/>
    <x v="3"/>
    <x v="23"/>
    <n v="2"/>
    <n v="5891.11"/>
    <n v="0.2"/>
    <n v="9425.7800000000007"/>
    <n v="0"/>
    <x v="1"/>
    <x v="2"/>
    <x v="2"/>
    <x v="5"/>
  </r>
  <r>
    <x v="341"/>
    <d v="2024-12-03T00:00:00"/>
    <x v="3"/>
    <x v="5"/>
    <n v="2"/>
    <n v="4353.96"/>
    <n v="0"/>
    <n v="8707.92"/>
    <n v="2218.5300000000002"/>
    <x v="3"/>
    <x v="1"/>
    <x v="0"/>
    <x v="4"/>
  </r>
  <r>
    <x v="342"/>
    <d v="2026-05-21T00:00:00"/>
    <x v="3"/>
    <x v="18"/>
    <n v="2"/>
    <n v="4845.32"/>
    <n v="0.1"/>
    <n v="8721.58"/>
    <n v="1772.06"/>
    <x v="1"/>
    <x v="0"/>
    <x v="0"/>
    <x v="4"/>
  </r>
  <r>
    <x v="343"/>
    <d v="2025-10-02T00:00:00"/>
    <x v="2"/>
    <x v="10"/>
    <n v="3"/>
    <n v="29370.880000000001"/>
    <n v="0.15"/>
    <n v="74895.740000000005"/>
    <n v="17863.82"/>
    <x v="2"/>
    <x v="1"/>
    <x v="0"/>
    <x v="5"/>
  </r>
  <r>
    <x v="344"/>
    <d v="2026-02-17T00:00:00"/>
    <x v="0"/>
    <x v="1"/>
    <n v="2"/>
    <n v="2203.39"/>
    <n v="0.2"/>
    <n v="3525.42"/>
    <n v="849.49"/>
    <x v="1"/>
    <x v="0"/>
    <x v="1"/>
    <x v="5"/>
  </r>
  <r>
    <x v="345"/>
    <d v="2026-08-10T00:00:00"/>
    <x v="2"/>
    <x v="11"/>
    <n v="4"/>
    <n v="21881.32"/>
    <n v="0.1"/>
    <n v="78772.75"/>
    <n v="23317.91"/>
    <x v="4"/>
    <x v="0"/>
    <x v="0"/>
    <x v="4"/>
  </r>
  <r>
    <x v="346"/>
    <d v="2025-04-17T00:00:00"/>
    <x v="3"/>
    <x v="18"/>
    <n v="1"/>
    <n v="5368.92"/>
    <n v="0"/>
    <n v="5368.92"/>
    <n v="1196"/>
    <x v="1"/>
    <x v="1"/>
    <x v="0"/>
    <x v="7"/>
  </r>
  <r>
    <x v="347"/>
    <d v="2026-08-03T00:00:00"/>
    <x v="2"/>
    <x v="3"/>
    <n v="3"/>
    <n v="14014.4"/>
    <n v="0.15"/>
    <n v="35736.720000000001"/>
    <n v="12085.78"/>
    <x v="1"/>
    <x v="1"/>
    <x v="1"/>
    <x v="7"/>
  </r>
  <r>
    <x v="348"/>
    <d v="2024-05-30T00:00:00"/>
    <x v="3"/>
    <x v="18"/>
    <n v="3"/>
    <n v="915.83"/>
    <n v="0.2"/>
    <n v="2197.9899999999998"/>
    <n v="313.52999999999997"/>
    <x v="0"/>
    <x v="1"/>
    <x v="0"/>
    <x v="4"/>
  </r>
  <r>
    <x v="349"/>
    <d v="2025-02-18T00:00:00"/>
    <x v="1"/>
    <x v="15"/>
    <n v="1"/>
    <n v="931.21"/>
    <n v="0"/>
    <n v="931.21"/>
    <n v="180.49"/>
    <x v="2"/>
    <x v="1"/>
    <x v="0"/>
    <x v="5"/>
  </r>
  <r>
    <x v="350"/>
    <d v="2024-10-24T00:00:00"/>
    <x v="1"/>
    <x v="15"/>
    <n v="2"/>
    <n v="278.89999999999998"/>
    <n v="0"/>
    <n v="557.79999999999995"/>
    <n v="162.77000000000001"/>
    <x v="1"/>
    <x v="2"/>
    <x v="0"/>
    <x v="8"/>
  </r>
  <r>
    <x v="351"/>
    <d v="2025-09-02T00:00:00"/>
    <x v="0"/>
    <x v="0"/>
    <n v="2"/>
    <n v="1296.18"/>
    <n v="0.2"/>
    <n v="2073.89"/>
    <n v="533.29"/>
    <x v="2"/>
    <x v="1"/>
    <x v="0"/>
    <x v="8"/>
  </r>
  <r>
    <x v="352"/>
    <d v="2024-09-19T00:00:00"/>
    <x v="0"/>
    <x v="13"/>
    <n v="4"/>
    <n v="780.6"/>
    <n v="0.05"/>
    <n v="2966.28"/>
    <n v="440.54"/>
    <x v="4"/>
    <x v="1"/>
    <x v="0"/>
    <x v="0"/>
  </r>
  <r>
    <x v="353"/>
    <d v="2026-02-02T00:00:00"/>
    <x v="2"/>
    <x v="6"/>
    <n v="2"/>
    <n v="10142.299999999999"/>
    <n v="0"/>
    <n v="20284.599999999999"/>
    <n v="6230.76"/>
    <x v="1"/>
    <x v="1"/>
    <x v="0"/>
    <x v="1"/>
  </r>
  <r>
    <x v="354"/>
    <d v="2024-05-23T00:00:00"/>
    <x v="3"/>
    <x v="23"/>
    <n v="2"/>
    <n v="5196.2700000000004"/>
    <n v="0.1"/>
    <n v="9353.2900000000009"/>
    <n v="2551.04"/>
    <x v="1"/>
    <x v="1"/>
    <x v="0"/>
    <x v="5"/>
  </r>
  <r>
    <x v="355"/>
    <d v="2024-12-11T00:00:00"/>
    <x v="1"/>
    <x v="2"/>
    <n v="4"/>
    <n v="1200.98"/>
    <n v="0.05"/>
    <n v="4563.72"/>
    <n v="1160.5999999999999"/>
    <x v="1"/>
    <x v="1"/>
    <x v="0"/>
    <x v="4"/>
  </r>
  <r>
    <x v="356"/>
    <d v="2025-09-15T00:00:00"/>
    <x v="2"/>
    <x v="3"/>
    <n v="2"/>
    <n v="13547.41"/>
    <n v="0.25"/>
    <n v="20321.11"/>
    <n v="6533.29"/>
    <x v="1"/>
    <x v="1"/>
    <x v="0"/>
    <x v="7"/>
  </r>
  <r>
    <x v="357"/>
    <d v="2025-07-25T00:00:00"/>
    <x v="0"/>
    <x v="1"/>
    <n v="1"/>
    <n v="569.23"/>
    <n v="0"/>
    <n v="569.23"/>
    <n v="177.54"/>
    <x v="1"/>
    <x v="2"/>
    <x v="0"/>
    <x v="5"/>
  </r>
  <r>
    <x v="358"/>
    <d v="2026-05-30T00:00:00"/>
    <x v="1"/>
    <x v="20"/>
    <n v="2"/>
    <n v="1389.69"/>
    <n v="0.05"/>
    <n v="2640.41"/>
    <n v="508.81"/>
    <x v="1"/>
    <x v="0"/>
    <x v="0"/>
    <x v="5"/>
  </r>
  <r>
    <x v="359"/>
    <d v="2024-01-02T00:00:00"/>
    <x v="1"/>
    <x v="2"/>
    <n v="1"/>
    <n v="967.31"/>
    <n v="0"/>
    <n v="967.31"/>
    <n v="0"/>
    <x v="0"/>
    <x v="1"/>
    <x v="2"/>
    <x v="6"/>
  </r>
  <r>
    <x v="360"/>
    <d v="2026-06-15T00:00:00"/>
    <x v="2"/>
    <x v="10"/>
    <n v="1"/>
    <n v="28774.720000000001"/>
    <n v="0"/>
    <n v="28774.720000000001"/>
    <n v="9139.74"/>
    <x v="1"/>
    <x v="1"/>
    <x v="0"/>
    <x v="7"/>
  </r>
  <r>
    <x v="361"/>
    <d v="2024-10-30T00:00:00"/>
    <x v="3"/>
    <x v="23"/>
    <n v="1"/>
    <n v="3473.97"/>
    <n v="0"/>
    <n v="3473.97"/>
    <n v="468.64"/>
    <x v="1"/>
    <x v="1"/>
    <x v="0"/>
    <x v="0"/>
  </r>
  <r>
    <x v="362"/>
    <d v="2024-09-10T00:00:00"/>
    <x v="2"/>
    <x v="3"/>
    <n v="2"/>
    <n v="16748.23"/>
    <n v="0.15"/>
    <n v="28471.99"/>
    <n v="0"/>
    <x v="2"/>
    <x v="0"/>
    <x v="3"/>
    <x v="4"/>
  </r>
  <r>
    <x v="363"/>
    <d v="2025-10-13T00:00:00"/>
    <x v="2"/>
    <x v="9"/>
    <n v="2"/>
    <n v="22932.28"/>
    <n v="0"/>
    <n v="45864.56"/>
    <n v="0"/>
    <x v="3"/>
    <x v="2"/>
    <x v="2"/>
    <x v="8"/>
  </r>
  <r>
    <x v="364"/>
    <d v="2025-03-28T00:00:00"/>
    <x v="4"/>
    <x v="7"/>
    <n v="3"/>
    <n v="1053.23"/>
    <n v="0.1"/>
    <n v="2843.72"/>
    <n v="519.37"/>
    <x v="2"/>
    <x v="1"/>
    <x v="0"/>
    <x v="6"/>
  </r>
  <r>
    <x v="365"/>
    <d v="2024-02-06T00:00:00"/>
    <x v="1"/>
    <x v="15"/>
    <n v="4"/>
    <n v="1343.83"/>
    <n v="0.1"/>
    <n v="4837.79"/>
    <n v="1146.23"/>
    <x v="1"/>
    <x v="1"/>
    <x v="0"/>
    <x v="7"/>
  </r>
  <r>
    <x v="366"/>
    <d v="2024-06-08T00:00:00"/>
    <x v="1"/>
    <x v="4"/>
    <n v="4"/>
    <n v="921.37"/>
    <n v="0.1"/>
    <n v="3316.93"/>
    <n v="1005.44"/>
    <x v="4"/>
    <x v="1"/>
    <x v="0"/>
    <x v="8"/>
  </r>
  <r>
    <x v="367"/>
    <d v="2024-01-09T00:00:00"/>
    <x v="2"/>
    <x v="6"/>
    <n v="3"/>
    <n v="29476.6"/>
    <n v="0.15"/>
    <n v="75165.33"/>
    <n v="17310.89"/>
    <x v="2"/>
    <x v="1"/>
    <x v="0"/>
    <x v="4"/>
  </r>
  <r>
    <x v="368"/>
    <d v="2024-08-20T00:00:00"/>
    <x v="1"/>
    <x v="2"/>
    <n v="1"/>
    <n v="1243.24"/>
    <n v="0.1"/>
    <n v="1118.92"/>
    <n v="145.25"/>
    <x v="1"/>
    <x v="0"/>
    <x v="0"/>
    <x v="6"/>
  </r>
  <r>
    <x v="369"/>
    <d v="2024-04-08T00:00:00"/>
    <x v="0"/>
    <x v="8"/>
    <n v="4"/>
    <n v="489.34"/>
    <n v="0"/>
    <n v="1957.36"/>
    <n v="619.28"/>
    <x v="2"/>
    <x v="0"/>
    <x v="1"/>
    <x v="7"/>
  </r>
  <r>
    <x v="370"/>
    <d v="2025-10-20T00:00:00"/>
    <x v="0"/>
    <x v="21"/>
    <n v="3"/>
    <n v="774.23"/>
    <n v="0"/>
    <n v="2322.69"/>
    <n v="388.27"/>
    <x v="3"/>
    <x v="2"/>
    <x v="0"/>
    <x v="4"/>
  </r>
  <r>
    <x v="371"/>
    <d v="2026-03-26T00:00:00"/>
    <x v="0"/>
    <x v="8"/>
    <n v="1"/>
    <n v="1017.39"/>
    <n v="0.1"/>
    <n v="915.65"/>
    <n v="200.74"/>
    <x v="1"/>
    <x v="1"/>
    <x v="0"/>
    <x v="1"/>
  </r>
  <r>
    <x v="372"/>
    <d v="2024-07-26T00:00:00"/>
    <x v="2"/>
    <x v="6"/>
    <n v="3"/>
    <n v="6772.65"/>
    <n v="0.15"/>
    <n v="17270.259999999998"/>
    <n v="2154.21"/>
    <x v="0"/>
    <x v="1"/>
    <x v="0"/>
    <x v="0"/>
  </r>
  <r>
    <x v="373"/>
    <d v="2024-05-10T00:00:00"/>
    <x v="1"/>
    <x v="20"/>
    <n v="2"/>
    <n v="460.87"/>
    <n v="0"/>
    <n v="921.74"/>
    <n v="203.78"/>
    <x v="1"/>
    <x v="0"/>
    <x v="1"/>
    <x v="8"/>
  </r>
  <r>
    <x v="374"/>
    <d v="2025-02-07T00:00:00"/>
    <x v="3"/>
    <x v="5"/>
    <n v="2"/>
    <n v="3585.6"/>
    <n v="0"/>
    <n v="7171.2"/>
    <n v="1478.54"/>
    <x v="1"/>
    <x v="1"/>
    <x v="0"/>
    <x v="0"/>
  </r>
  <r>
    <x v="375"/>
    <d v="2024-05-31T00:00:00"/>
    <x v="2"/>
    <x v="3"/>
    <n v="1"/>
    <n v="30387.13"/>
    <n v="0.1"/>
    <n v="27348.42"/>
    <n v="5100.4399999999996"/>
    <x v="2"/>
    <x v="1"/>
    <x v="0"/>
    <x v="4"/>
  </r>
  <r>
    <x v="376"/>
    <d v="2024-02-23T00:00:00"/>
    <x v="2"/>
    <x v="6"/>
    <n v="1"/>
    <n v="28414.52"/>
    <n v="0"/>
    <n v="28414.52"/>
    <n v="9535.08"/>
    <x v="1"/>
    <x v="1"/>
    <x v="0"/>
    <x v="5"/>
  </r>
  <r>
    <x v="377"/>
    <d v="2024-04-29T00:00:00"/>
    <x v="2"/>
    <x v="9"/>
    <n v="2"/>
    <n v="23223.27"/>
    <n v="0.25"/>
    <n v="34834.9"/>
    <n v="9614.64"/>
    <x v="1"/>
    <x v="1"/>
    <x v="0"/>
    <x v="8"/>
  </r>
  <r>
    <x v="378"/>
    <d v="2025-11-03T00:00:00"/>
    <x v="2"/>
    <x v="11"/>
    <n v="4"/>
    <n v="5635.03"/>
    <n v="0"/>
    <n v="22540.12"/>
    <n v="7450.74"/>
    <x v="1"/>
    <x v="1"/>
    <x v="0"/>
    <x v="3"/>
  </r>
  <r>
    <x v="379"/>
    <d v="2026-07-08T00:00:00"/>
    <x v="3"/>
    <x v="16"/>
    <n v="4"/>
    <n v="6780.78"/>
    <n v="0.05"/>
    <n v="25766.959999999999"/>
    <n v="5857.63"/>
    <x v="1"/>
    <x v="1"/>
    <x v="0"/>
    <x v="8"/>
  </r>
  <r>
    <x v="380"/>
    <d v="2025-09-19T00:00:00"/>
    <x v="1"/>
    <x v="15"/>
    <n v="2"/>
    <n v="631.54"/>
    <n v="0"/>
    <n v="1263.08"/>
    <n v="301.5"/>
    <x v="1"/>
    <x v="1"/>
    <x v="0"/>
    <x v="5"/>
  </r>
  <r>
    <x v="381"/>
    <d v="2025-08-09T00:00:00"/>
    <x v="2"/>
    <x v="10"/>
    <n v="4"/>
    <n v="30037.95"/>
    <n v="0.1"/>
    <n v="108136.62"/>
    <n v="0"/>
    <x v="1"/>
    <x v="2"/>
    <x v="2"/>
    <x v="9"/>
  </r>
  <r>
    <x v="382"/>
    <d v="2025-09-16T00:00:00"/>
    <x v="2"/>
    <x v="9"/>
    <n v="2"/>
    <n v="33691.379999999997"/>
    <n v="0.1"/>
    <n v="60644.480000000003"/>
    <n v="13662.32"/>
    <x v="1"/>
    <x v="1"/>
    <x v="0"/>
    <x v="7"/>
  </r>
  <r>
    <x v="383"/>
    <d v="2026-08-25T00:00:00"/>
    <x v="3"/>
    <x v="24"/>
    <n v="3"/>
    <n v="6102.06"/>
    <n v="0.15"/>
    <n v="15560.25"/>
    <n v="1978.51"/>
    <x v="1"/>
    <x v="0"/>
    <x v="0"/>
    <x v="8"/>
  </r>
  <r>
    <x v="384"/>
    <d v="2025-02-23T00:00:00"/>
    <x v="1"/>
    <x v="20"/>
    <n v="3"/>
    <n v="268.02"/>
    <n v="0.1"/>
    <n v="723.65"/>
    <n v="194.22"/>
    <x v="3"/>
    <x v="2"/>
    <x v="0"/>
    <x v="7"/>
  </r>
  <r>
    <x v="385"/>
    <d v="2025-02-25T00:00:00"/>
    <x v="0"/>
    <x v="21"/>
    <n v="3"/>
    <n v="484.36"/>
    <n v="0"/>
    <n v="1453.08"/>
    <n v="240.53"/>
    <x v="1"/>
    <x v="1"/>
    <x v="0"/>
    <x v="0"/>
  </r>
  <r>
    <x v="386"/>
    <d v="2024-04-13T00:00:00"/>
    <x v="0"/>
    <x v="0"/>
    <n v="4"/>
    <n v="2518.0100000000002"/>
    <n v="0"/>
    <n v="10072.040000000001"/>
    <n v="0"/>
    <x v="2"/>
    <x v="1"/>
    <x v="3"/>
    <x v="3"/>
  </r>
  <r>
    <x v="387"/>
    <d v="2026-05-01T00:00:00"/>
    <x v="3"/>
    <x v="24"/>
    <n v="3"/>
    <n v="1798.21"/>
    <n v="0.15"/>
    <n v="4585.4399999999996"/>
    <n v="623.42999999999995"/>
    <x v="1"/>
    <x v="0"/>
    <x v="0"/>
    <x v="6"/>
  </r>
  <r>
    <x v="388"/>
    <d v="2024-09-10T00:00:00"/>
    <x v="2"/>
    <x v="6"/>
    <n v="1"/>
    <n v="28363.16"/>
    <n v="0.05"/>
    <n v="26945"/>
    <n v="8795.83"/>
    <x v="1"/>
    <x v="0"/>
    <x v="0"/>
    <x v="8"/>
  </r>
  <r>
    <x v="389"/>
    <d v="2024-08-14T00:00:00"/>
    <x v="2"/>
    <x v="3"/>
    <n v="1"/>
    <n v="10243.4"/>
    <n v="0"/>
    <n v="10243.4"/>
    <n v="1570.9"/>
    <x v="0"/>
    <x v="1"/>
    <x v="0"/>
    <x v="9"/>
  </r>
  <r>
    <x v="390"/>
    <d v="2024-04-21T00:00:00"/>
    <x v="3"/>
    <x v="23"/>
    <n v="3"/>
    <n v="5189.47"/>
    <n v="0"/>
    <n v="15568.41"/>
    <n v="0"/>
    <x v="2"/>
    <x v="2"/>
    <x v="2"/>
    <x v="9"/>
  </r>
  <r>
    <x v="391"/>
    <d v="2025-05-24T00:00:00"/>
    <x v="3"/>
    <x v="5"/>
    <n v="1"/>
    <n v="7370.9"/>
    <n v="0"/>
    <n v="7370.9"/>
    <n v="1142.26"/>
    <x v="1"/>
    <x v="1"/>
    <x v="0"/>
    <x v="2"/>
  </r>
  <r>
    <x v="392"/>
    <d v="2025-04-17T00:00:00"/>
    <x v="3"/>
    <x v="24"/>
    <n v="3"/>
    <n v="4566.3900000000003"/>
    <n v="0"/>
    <n v="13699.17"/>
    <n v="2693.73"/>
    <x v="1"/>
    <x v="1"/>
    <x v="0"/>
    <x v="7"/>
  </r>
  <r>
    <x v="393"/>
    <d v="2024-04-08T00:00:00"/>
    <x v="3"/>
    <x v="23"/>
    <n v="3"/>
    <n v="2454.59"/>
    <n v="0.15"/>
    <n v="6259.2"/>
    <n v="904.71"/>
    <x v="0"/>
    <x v="0"/>
    <x v="0"/>
    <x v="1"/>
  </r>
  <r>
    <x v="394"/>
    <d v="2024-06-01T00:00:00"/>
    <x v="3"/>
    <x v="5"/>
    <n v="2"/>
    <n v="946.05"/>
    <n v="0.1"/>
    <n v="1702.89"/>
    <n v="350.97"/>
    <x v="0"/>
    <x v="1"/>
    <x v="0"/>
    <x v="5"/>
  </r>
  <r>
    <x v="395"/>
    <d v="2026-05-10T00:00:00"/>
    <x v="2"/>
    <x v="11"/>
    <n v="3"/>
    <n v="15071.86"/>
    <n v="0.25"/>
    <n v="33911.68"/>
    <n v="6488.71"/>
    <x v="3"/>
    <x v="1"/>
    <x v="0"/>
    <x v="4"/>
  </r>
  <r>
    <x v="396"/>
    <d v="2026-07-02T00:00:00"/>
    <x v="0"/>
    <x v="0"/>
    <n v="1"/>
    <n v="2829.63"/>
    <n v="0.1"/>
    <n v="2546.67"/>
    <n v="740.18"/>
    <x v="3"/>
    <x v="1"/>
    <x v="0"/>
    <x v="4"/>
  </r>
  <r>
    <x v="397"/>
    <d v="2026-06-14T00:00:00"/>
    <x v="2"/>
    <x v="3"/>
    <n v="4"/>
    <n v="18968.169999999998"/>
    <n v="0.1"/>
    <n v="68285.41"/>
    <n v="17794.34"/>
    <x v="2"/>
    <x v="1"/>
    <x v="0"/>
    <x v="6"/>
  </r>
  <r>
    <x v="398"/>
    <d v="2026-05-27T00:00:00"/>
    <x v="2"/>
    <x v="3"/>
    <n v="3"/>
    <n v="17235.12"/>
    <n v="0"/>
    <n v="51705.36"/>
    <n v="14332.08"/>
    <x v="1"/>
    <x v="1"/>
    <x v="0"/>
    <x v="8"/>
  </r>
  <r>
    <x v="399"/>
    <d v="2024-12-03T00:00:00"/>
    <x v="3"/>
    <x v="23"/>
    <n v="2"/>
    <n v="4161.04"/>
    <n v="0.1"/>
    <n v="7489.87"/>
    <n v="1743.97"/>
    <x v="1"/>
    <x v="1"/>
    <x v="0"/>
    <x v="6"/>
  </r>
  <r>
    <x v="400"/>
    <d v="2025-12-06T00:00:00"/>
    <x v="1"/>
    <x v="2"/>
    <n v="1"/>
    <n v="916.99"/>
    <n v="0.1"/>
    <n v="825.29"/>
    <n v="260.95999999999998"/>
    <x v="2"/>
    <x v="1"/>
    <x v="0"/>
    <x v="1"/>
  </r>
  <r>
    <x v="401"/>
    <d v="2026-04-01T00:00:00"/>
    <x v="4"/>
    <x v="17"/>
    <n v="2"/>
    <n v="247.67"/>
    <n v="0"/>
    <n v="495.34"/>
    <n v="99.74"/>
    <x v="1"/>
    <x v="1"/>
    <x v="0"/>
    <x v="4"/>
  </r>
  <r>
    <x v="402"/>
    <d v="2024-06-11T00:00:00"/>
    <x v="3"/>
    <x v="16"/>
    <n v="3"/>
    <n v="6317.55"/>
    <n v="0"/>
    <n v="18952.650000000001"/>
    <n v="4028.2"/>
    <x v="2"/>
    <x v="1"/>
    <x v="0"/>
    <x v="2"/>
  </r>
  <r>
    <x v="403"/>
    <d v="2025-12-20T00:00:00"/>
    <x v="2"/>
    <x v="9"/>
    <n v="3"/>
    <n v="22561.83"/>
    <n v="0.05"/>
    <n v="64301.22"/>
    <n v="9145.61"/>
    <x v="4"/>
    <x v="1"/>
    <x v="0"/>
    <x v="2"/>
  </r>
  <r>
    <x v="404"/>
    <d v="2026-08-14T00:00:00"/>
    <x v="2"/>
    <x v="6"/>
    <n v="3"/>
    <n v="24828.48"/>
    <n v="0"/>
    <n v="74485.440000000002"/>
    <n v="26053.56"/>
    <x v="0"/>
    <x v="1"/>
    <x v="0"/>
    <x v="6"/>
  </r>
  <r>
    <x v="405"/>
    <d v="2025-11-11T00:00:00"/>
    <x v="1"/>
    <x v="15"/>
    <n v="3"/>
    <n v="1012.34"/>
    <n v="0.1"/>
    <n v="2733.32"/>
    <n v="612.24"/>
    <x v="2"/>
    <x v="1"/>
    <x v="0"/>
    <x v="7"/>
  </r>
  <r>
    <x v="406"/>
    <d v="2024-06-09T00:00:00"/>
    <x v="3"/>
    <x v="23"/>
    <n v="1"/>
    <n v="3851.93"/>
    <n v="0.1"/>
    <n v="3466.74"/>
    <n v="1146.1199999999999"/>
    <x v="2"/>
    <x v="1"/>
    <x v="0"/>
    <x v="0"/>
  </r>
  <r>
    <x v="407"/>
    <d v="2025-08-02T00:00:00"/>
    <x v="3"/>
    <x v="18"/>
    <n v="4"/>
    <n v="526.23"/>
    <n v="0.1"/>
    <n v="1894.43"/>
    <n v="598.86"/>
    <x v="3"/>
    <x v="1"/>
    <x v="0"/>
    <x v="9"/>
  </r>
  <r>
    <x v="408"/>
    <d v="2026-03-11T00:00:00"/>
    <x v="1"/>
    <x v="19"/>
    <n v="3"/>
    <n v="1099.27"/>
    <n v="0.1"/>
    <n v="2968.03"/>
    <n v="533.21"/>
    <x v="1"/>
    <x v="1"/>
    <x v="0"/>
    <x v="0"/>
  </r>
  <r>
    <x v="409"/>
    <d v="2025-02-01T00:00:00"/>
    <x v="3"/>
    <x v="5"/>
    <n v="2"/>
    <n v="2417.62"/>
    <n v="0.1"/>
    <n v="4351.72"/>
    <n v="1023.95"/>
    <x v="1"/>
    <x v="1"/>
    <x v="0"/>
    <x v="1"/>
  </r>
  <r>
    <x v="410"/>
    <d v="2024-10-03T00:00:00"/>
    <x v="1"/>
    <x v="2"/>
    <n v="1"/>
    <n v="247.74"/>
    <n v="0"/>
    <n v="247.74"/>
    <n v="63.24"/>
    <x v="2"/>
    <x v="1"/>
    <x v="0"/>
    <x v="8"/>
  </r>
  <r>
    <x v="411"/>
    <d v="2026-03-26T00:00:00"/>
    <x v="2"/>
    <x v="3"/>
    <n v="1"/>
    <n v="5390.78"/>
    <n v="0.15"/>
    <n v="4582.16"/>
    <n v="1440.39"/>
    <x v="2"/>
    <x v="1"/>
    <x v="0"/>
    <x v="6"/>
  </r>
  <r>
    <x v="412"/>
    <d v="2026-07-04T00:00:00"/>
    <x v="3"/>
    <x v="5"/>
    <n v="1"/>
    <n v="1717.8"/>
    <n v="0.1"/>
    <n v="1546.02"/>
    <n v="220.15"/>
    <x v="0"/>
    <x v="1"/>
    <x v="0"/>
    <x v="8"/>
  </r>
  <r>
    <x v="413"/>
    <d v="2025-05-18T00:00:00"/>
    <x v="1"/>
    <x v="4"/>
    <n v="2"/>
    <n v="894.31"/>
    <n v="0.05"/>
    <n v="1699.19"/>
    <n v="0"/>
    <x v="1"/>
    <x v="1"/>
    <x v="2"/>
    <x v="8"/>
  </r>
  <r>
    <x v="414"/>
    <d v="2026-06-14T00:00:00"/>
    <x v="2"/>
    <x v="3"/>
    <n v="4"/>
    <n v="13876.07"/>
    <n v="0.1"/>
    <n v="49953.85"/>
    <n v="7281.34"/>
    <x v="1"/>
    <x v="1"/>
    <x v="0"/>
    <x v="7"/>
  </r>
  <r>
    <x v="415"/>
    <d v="2025-01-26T00:00:00"/>
    <x v="3"/>
    <x v="24"/>
    <n v="2"/>
    <n v="3159.14"/>
    <n v="0.1"/>
    <n v="5686.45"/>
    <n v="1269.4100000000001"/>
    <x v="1"/>
    <x v="1"/>
    <x v="0"/>
    <x v="4"/>
  </r>
  <r>
    <x v="416"/>
    <d v="2024-05-14T00:00:00"/>
    <x v="0"/>
    <x v="13"/>
    <n v="2"/>
    <n v="2446.21"/>
    <n v="0.1"/>
    <n v="4403.18"/>
    <n v="1401.52"/>
    <x v="2"/>
    <x v="0"/>
    <x v="0"/>
    <x v="8"/>
  </r>
  <r>
    <x v="417"/>
    <d v="2024-07-13T00:00:00"/>
    <x v="4"/>
    <x v="17"/>
    <n v="2"/>
    <n v="974.92"/>
    <n v="0"/>
    <n v="1949.84"/>
    <n v="338.76"/>
    <x v="1"/>
    <x v="1"/>
    <x v="0"/>
    <x v="2"/>
  </r>
  <r>
    <x v="418"/>
    <d v="2025-02-04T00:00:00"/>
    <x v="2"/>
    <x v="9"/>
    <n v="3"/>
    <n v="30491.62"/>
    <n v="0.15"/>
    <n v="77753.63"/>
    <n v="10156.83"/>
    <x v="2"/>
    <x v="1"/>
    <x v="0"/>
    <x v="3"/>
  </r>
  <r>
    <x v="419"/>
    <d v="2025-10-01T00:00:00"/>
    <x v="3"/>
    <x v="16"/>
    <n v="3"/>
    <n v="4303.43"/>
    <n v="0.05"/>
    <n v="12264.78"/>
    <n v="1606.56"/>
    <x v="1"/>
    <x v="1"/>
    <x v="0"/>
    <x v="7"/>
  </r>
  <r>
    <x v="420"/>
    <d v="2024-02-02T00:00:00"/>
    <x v="2"/>
    <x v="10"/>
    <n v="2"/>
    <n v="13549.17"/>
    <n v="0.1"/>
    <n v="24388.51"/>
    <n v="3985.98"/>
    <x v="0"/>
    <x v="2"/>
    <x v="0"/>
    <x v="0"/>
  </r>
  <r>
    <x v="421"/>
    <d v="2025-11-18T00:00:00"/>
    <x v="3"/>
    <x v="24"/>
    <n v="2"/>
    <n v="5568.72"/>
    <n v="0.05"/>
    <n v="10580.57"/>
    <n v="2586.25"/>
    <x v="2"/>
    <x v="1"/>
    <x v="0"/>
    <x v="2"/>
  </r>
  <r>
    <x v="422"/>
    <d v="2025-04-04T00:00:00"/>
    <x v="2"/>
    <x v="11"/>
    <n v="3"/>
    <n v="15419.41"/>
    <n v="0.1"/>
    <n v="41632.410000000003"/>
    <n v="13545.57"/>
    <x v="0"/>
    <x v="2"/>
    <x v="0"/>
    <x v="8"/>
  </r>
  <r>
    <x v="423"/>
    <d v="2026-08-12T00:00:00"/>
    <x v="2"/>
    <x v="9"/>
    <n v="3"/>
    <n v="29532.73"/>
    <n v="0"/>
    <n v="88598.19"/>
    <n v="25078.33"/>
    <x v="1"/>
    <x v="1"/>
    <x v="0"/>
    <x v="6"/>
  </r>
  <r>
    <x v="424"/>
    <d v="2026-06-01T00:00:00"/>
    <x v="0"/>
    <x v="13"/>
    <n v="4"/>
    <n v="1988.27"/>
    <n v="0.05"/>
    <n v="7555.43"/>
    <n v="2305.44"/>
    <x v="3"/>
    <x v="0"/>
    <x v="0"/>
    <x v="0"/>
  </r>
  <r>
    <x v="425"/>
    <d v="2025-04-14T00:00:00"/>
    <x v="4"/>
    <x v="12"/>
    <n v="2"/>
    <n v="745.75"/>
    <n v="0.1"/>
    <n v="1342.35"/>
    <n v="237.22"/>
    <x v="3"/>
    <x v="1"/>
    <x v="0"/>
    <x v="3"/>
  </r>
  <r>
    <x v="426"/>
    <d v="2025-01-09T00:00:00"/>
    <x v="2"/>
    <x v="10"/>
    <n v="1"/>
    <n v="3487.15"/>
    <n v="0.2"/>
    <n v="2789.72"/>
    <n v="580.19000000000005"/>
    <x v="1"/>
    <x v="1"/>
    <x v="0"/>
    <x v="8"/>
  </r>
  <r>
    <x v="427"/>
    <d v="2024-01-22T00:00:00"/>
    <x v="2"/>
    <x v="3"/>
    <n v="4"/>
    <n v="20978.89"/>
    <n v="0.15"/>
    <n v="71328.23"/>
    <n v="17161.7"/>
    <x v="1"/>
    <x v="1"/>
    <x v="0"/>
    <x v="0"/>
  </r>
  <r>
    <x v="428"/>
    <d v="2026-01-19T00:00:00"/>
    <x v="1"/>
    <x v="19"/>
    <n v="1"/>
    <n v="1495.98"/>
    <n v="0.25"/>
    <n v="1121.99"/>
    <n v="229.51"/>
    <x v="2"/>
    <x v="0"/>
    <x v="1"/>
    <x v="4"/>
  </r>
  <r>
    <x v="429"/>
    <d v="2025-10-31T00:00:00"/>
    <x v="0"/>
    <x v="0"/>
    <n v="4"/>
    <n v="1554.6"/>
    <n v="0.15"/>
    <n v="5285.64"/>
    <n v="1548.86"/>
    <x v="2"/>
    <x v="1"/>
    <x v="0"/>
    <x v="8"/>
  </r>
  <r>
    <x v="430"/>
    <d v="2024-02-07T00:00:00"/>
    <x v="4"/>
    <x v="12"/>
    <n v="2"/>
    <n v="466.97"/>
    <n v="0.1"/>
    <n v="840.55"/>
    <n v="288.45999999999998"/>
    <x v="2"/>
    <x v="1"/>
    <x v="0"/>
    <x v="5"/>
  </r>
  <r>
    <x v="431"/>
    <d v="2024-08-17T00:00:00"/>
    <x v="2"/>
    <x v="10"/>
    <n v="1"/>
    <n v="32199.33"/>
    <n v="0.05"/>
    <n v="30589.360000000001"/>
    <n v="0"/>
    <x v="3"/>
    <x v="1"/>
    <x v="2"/>
    <x v="2"/>
  </r>
  <r>
    <x v="432"/>
    <d v="2024-12-30T00:00:00"/>
    <x v="3"/>
    <x v="16"/>
    <n v="3"/>
    <n v="5888.48"/>
    <n v="0"/>
    <n v="17665.439999999999"/>
    <n v="5939.81"/>
    <x v="3"/>
    <x v="1"/>
    <x v="0"/>
    <x v="4"/>
  </r>
  <r>
    <x v="433"/>
    <d v="2025-07-16T00:00:00"/>
    <x v="2"/>
    <x v="6"/>
    <n v="4"/>
    <n v="8311.6200000000008"/>
    <n v="0"/>
    <n v="33246.480000000003"/>
    <n v="11472.53"/>
    <x v="2"/>
    <x v="0"/>
    <x v="0"/>
    <x v="5"/>
  </r>
  <r>
    <x v="434"/>
    <d v="2025-03-13T00:00:00"/>
    <x v="2"/>
    <x v="3"/>
    <n v="1"/>
    <n v="29045.65"/>
    <n v="0"/>
    <n v="29045.65"/>
    <n v="5632.24"/>
    <x v="2"/>
    <x v="1"/>
    <x v="0"/>
    <x v="5"/>
  </r>
  <r>
    <x v="435"/>
    <d v="2026-02-14T00:00:00"/>
    <x v="3"/>
    <x v="16"/>
    <n v="4"/>
    <n v="4449.1099999999997"/>
    <n v="0.05"/>
    <n v="16906.62"/>
    <n v="4424.5600000000004"/>
    <x v="1"/>
    <x v="1"/>
    <x v="0"/>
    <x v="6"/>
  </r>
  <r>
    <x v="436"/>
    <d v="2024-10-09T00:00:00"/>
    <x v="3"/>
    <x v="18"/>
    <n v="2"/>
    <n v="2702.25"/>
    <n v="0.1"/>
    <n v="4864.05"/>
    <n v="1441.07"/>
    <x v="1"/>
    <x v="1"/>
    <x v="0"/>
    <x v="5"/>
  </r>
  <r>
    <x v="437"/>
    <d v="2024-01-27T00:00:00"/>
    <x v="1"/>
    <x v="2"/>
    <n v="1"/>
    <n v="216.51"/>
    <n v="0.1"/>
    <n v="194.86"/>
    <n v="51.13"/>
    <x v="1"/>
    <x v="1"/>
    <x v="0"/>
    <x v="5"/>
  </r>
  <r>
    <x v="438"/>
    <d v="2024-08-13T00:00:00"/>
    <x v="0"/>
    <x v="0"/>
    <n v="1"/>
    <n v="1690"/>
    <n v="0.05"/>
    <n v="1605.5"/>
    <n v="413.62"/>
    <x v="1"/>
    <x v="2"/>
    <x v="0"/>
    <x v="7"/>
  </r>
  <r>
    <x v="439"/>
    <d v="2024-10-03T00:00:00"/>
    <x v="0"/>
    <x v="8"/>
    <n v="1"/>
    <n v="2066.14"/>
    <n v="0"/>
    <n v="2066.14"/>
    <n v="422.96"/>
    <x v="0"/>
    <x v="1"/>
    <x v="0"/>
    <x v="7"/>
  </r>
  <r>
    <x v="440"/>
    <d v="2026-03-08T00:00:00"/>
    <x v="0"/>
    <x v="21"/>
    <n v="4"/>
    <n v="857.59"/>
    <n v="0"/>
    <n v="3430.36"/>
    <n v="829.92"/>
    <x v="1"/>
    <x v="1"/>
    <x v="1"/>
    <x v="4"/>
  </r>
  <r>
    <x v="441"/>
    <d v="2025-08-31T00:00:00"/>
    <x v="4"/>
    <x v="14"/>
    <n v="3"/>
    <n v="948.53"/>
    <n v="0.25"/>
    <n v="2134.19"/>
    <n v="423.36"/>
    <x v="2"/>
    <x v="1"/>
    <x v="0"/>
    <x v="5"/>
  </r>
  <r>
    <x v="442"/>
    <d v="2024-10-10T00:00:00"/>
    <x v="2"/>
    <x v="3"/>
    <n v="3"/>
    <n v="11364.3"/>
    <n v="0.2"/>
    <n v="27274.32"/>
    <n v="4689.1400000000003"/>
    <x v="1"/>
    <x v="1"/>
    <x v="0"/>
    <x v="6"/>
  </r>
  <r>
    <x v="443"/>
    <d v="2026-05-28T00:00:00"/>
    <x v="2"/>
    <x v="9"/>
    <n v="3"/>
    <n v="14665.99"/>
    <n v="0"/>
    <n v="43997.97"/>
    <n v="9125.9699999999993"/>
    <x v="1"/>
    <x v="1"/>
    <x v="0"/>
    <x v="1"/>
  </r>
  <r>
    <x v="444"/>
    <d v="2026-08-17T00:00:00"/>
    <x v="0"/>
    <x v="21"/>
    <n v="2"/>
    <n v="879.14"/>
    <n v="0.1"/>
    <n v="1582.45"/>
    <n v="335.25"/>
    <x v="1"/>
    <x v="1"/>
    <x v="0"/>
    <x v="7"/>
  </r>
  <r>
    <x v="445"/>
    <d v="2025-04-25T00:00:00"/>
    <x v="3"/>
    <x v="16"/>
    <n v="1"/>
    <n v="6352.54"/>
    <n v="0"/>
    <n v="6352.54"/>
    <n v="973.13"/>
    <x v="1"/>
    <x v="2"/>
    <x v="1"/>
    <x v="6"/>
  </r>
  <r>
    <x v="446"/>
    <d v="2025-03-28T00:00:00"/>
    <x v="2"/>
    <x v="9"/>
    <n v="3"/>
    <n v="20622.47"/>
    <n v="0"/>
    <n v="61867.41"/>
    <n v="14375.87"/>
    <x v="1"/>
    <x v="0"/>
    <x v="0"/>
    <x v="7"/>
  </r>
  <r>
    <x v="447"/>
    <d v="2026-04-08T00:00:00"/>
    <x v="4"/>
    <x v="7"/>
    <n v="3"/>
    <n v="343.16"/>
    <n v="0.1"/>
    <n v="926.53"/>
    <n v="246.92"/>
    <x v="0"/>
    <x v="1"/>
    <x v="1"/>
    <x v="5"/>
  </r>
  <r>
    <x v="448"/>
    <d v="2026-03-26T00:00:00"/>
    <x v="2"/>
    <x v="10"/>
    <n v="1"/>
    <n v="8251.94"/>
    <n v="0.15"/>
    <n v="7014.15"/>
    <n v="1009.61"/>
    <x v="1"/>
    <x v="1"/>
    <x v="1"/>
    <x v="2"/>
  </r>
  <r>
    <x v="449"/>
    <d v="2025-10-20T00:00:00"/>
    <x v="1"/>
    <x v="4"/>
    <n v="2"/>
    <n v="1295.82"/>
    <n v="0.05"/>
    <n v="2462.06"/>
    <n v="596.20000000000005"/>
    <x v="4"/>
    <x v="0"/>
    <x v="0"/>
    <x v="5"/>
  </r>
  <r>
    <x v="450"/>
    <d v="2025-05-30T00:00:00"/>
    <x v="2"/>
    <x v="6"/>
    <n v="4"/>
    <n v="11148.89"/>
    <n v="0"/>
    <n v="44595.56"/>
    <n v="6252.66"/>
    <x v="1"/>
    <x v="1"/>
    <x v="0"/>
    <x v="5"/>
  </r>
  <r>
    <x v="451"/>
    <d v="2025-06-30T00:00:00"/>
    <x v="3"/>
    <x v="16"/>
    <n v="4"/>
    <n v="2208.9699999999998"/>
    <n v="0.05"/>
    <n v="8394.09"/>
    <n v="2660.19"/>
    <x v="3"/>
    <x v="1"/>
    <x v="0"/>
    <x v="5"/>
  </r>
  <r>
    <x v="452"/>
    <d v="2024-07-10T00:00:00"/>
    <x v="4"/>
    <x v="12"/>
    <n v="4"/>
    <n v="1134.9100000000001"/>
    <n v="0.1"/>
    <n v="4085.68"/>
    <n v="874.39"/>
    <x v="2"/>
    <x v="1"/>
    <x v="0"/>
    <x v="2"/>
  </r>
  <r>
    <x v="453"/>
    <d v="2024-02-18T00:00:00"/>
    <x v="2"/>
    <x v="10"/>
    <n v="1"/>
    <n v="18465.64"/>
    <n v="0.2"/>
    <n v="14772.51"/>
    <n v="2598.8200000000002"/>
    <x v="2"/>
    <x v="1"/>
    <x v="0"/>
    <x v="6"/>
  </r>
  <r>
    <x v="454"/>
    <d v="2025-05-26T00:00:00"/>
    <x v="4"/>
    <x v="14"/>
    <n v="2"/>
    <n v="621.35"/>
    <n v="0.1"/>
    <n v="1118.43"/>
    <n v="231.31"/>
    <x v="0"/>
    <x v="1"/>
    <x v="0"/>
    <x v="8"/>
  </r>
  <r>
    <x v="455"/>
    <d v="2024-01-17T00:00:00"/>
    <x v="0"/>
    <x v="1"/>
    <n v="1"/>
    <n v="2005.26"/>
    <n v="0.15"/>
    <n v="1704.47"/>
    <n v="460.08"/>
    <x v="2"/>
    <x v="1"/>
    <x v="0"/>
    <x v="5"/>
  </r>
  <r>
    <x v="456"/>
    <d v="2024-06-20T00:00:00"/>
    <x v="4"/>
    <x v="7"/>
    <n v="4"/>
    <n v="157.91"/>
    <n v="0"/>
    <n v="631.64"/>
    <n v="145.19"/>
    <x v="1"/>
    <x v="1"/>
    <x v="1"/>
    <x v="0"/>
  </r>
  <r>
    <x v="457"/>
    <d v="2024-08-07T00:00:00"/>
    <x v="3"/>
    <x v="5"/>
    <n v="3"/>
    <n v="7521.67"/>
    <n v="0.15"/>
    <n v="19180.259999999998"/>
    <n v="4961.2299999999996"/>
    <x v="3"/>
    <x v="1"/>
    <x v="0"/>
    <x v="6"/>
  </r>
  <r>
    <x v="458"/>
    <d v="2024-06-06T00:00:00"/>
    <x v="0"/>
    <x v="1"/>
    <n v="3"/>
    <n v="525.65"/>
    <n v="0.1"/>
    <n v="1419.26"/>
    <n v="364.85"/>
    <x v="3"/>
    <x v="1"/>
    <x v="0"/>
    <x v="4"/>
  </r>
  <r>
    <x v="459"/>
    <d v="2025-04-21T00:00:00"/>
    <x v="2"/>
    <x v="3"/>
    <n v="3"/>
    <n v="15013"/>
    <n v="0.15"/>
    <n v="38283.15"/>
    <n v="10717.3"/>
    <x v="2"/>
    <x v="1"/>
    <x v="0"/>
    <x v="0"/>
  </r>
  <r>
    <x v="460"/>
    <d v="2024-02-15T00:00:00"/>
    <x v="0"/>
    <x v="0"/>
    <n v="4"/>
    <n v="2966.86"/>
    <n v="0"/>
    <n v="11867.44"/>
    <n v="0"/>
    <x v="1"/>
    <x v="1"/>
    <x v="3"/>
    <x v="5"/>
  </r>
  <r>
    <x v="461"/>
    <d v="2025-01-07T00:00:00"/>
    <x v="2"/>
    <x v="6"/>
    <n v="2"/>
    <n v="23443.43"/>
    <n v="0.1"/>
    <n v="42198.17"/>
    <n v="11400.56"/>
    <x v="0"/>
    <x v="1"/>
    <x v="0"/>
    <x v="7"/>
  </r>
  <r>
    <x v="462"/>
    <d v="2025-06-01T00:00:00"/>
    <x v="2"/>
    <x v="10"/>
    <n v="4"/>
    <n v="6076.67"/>
    <n v="0"/>
    <n v="24306.68"/>
    <n v="3838.61"/>
    <x v="2"/>
    <x v="1"/>
    <x v="0"/>
    <x v="6"/>
  </r>
  <r>
    <x v="463"/>
    <d v="2024-04-08T00:00:00"/>
    <x v="2"/>
    <x v="6"/>
    <n v="1"/>
    <n v="17885.86"/>
    <n v="0"/>
    <n v="17885.86"/>
    <n v="4023.43"/>
    <x v="1"/>
    <x v="1"/>
    <x v="0"/>
    <x v="0"/>
  </r>
  <r>
    <x v="464"/>
    <d v="2026-06-10T00:00:00"/>
    <x v="0"/>
    <x v="8"/>
    <n v="2"/>
    <n v="603.29999999999995"/>
    <n v="0.15"/>
    <n v="1025.6099999999999"/>
    <n v="168.02"/>
    <x v="4"/>
    <x v="1"/>
    <x v="0"/>
    <x v="8"/>
  </r>
  <r>
    <x v="465"/>
    <d v="2026-01-14T00:00:00"/>
    <x v="1"/>
    <x v="20"/>
    <n v="3"/>
    <n v="605.36"/>
    <n v="0.1"/>
    <n v="1634.47"/>
    <n v="247.47"/>
    <x v="1"/>
    <x v="1"/>
    <x v="0"/>
    <x v="9"/>
  </r>
  <r>
    <x v="466"/>
    <d v="2024-02-06T00:00:00"/>
    <x v="2"/>
    <x v="10"/>
    <n v="2"/>
    <n v="6470.51"/>
    <n v="0.15"/>
    <n v="10999.87"/>
    <n v="3203.61"/>
    <x v="1"/>
    <x v="1"/>
    <x v="1"/>
    <x v="0"/>
  </r>
  <r>
    <x v="467"/>
    <d v="2024-10-06T00:00:00"/>
    <x v="2"/>
    <x v="3"/>
    <n v="2"/>
    <n v="11512.02"/>
    <n v="0"/>
    <n v="23024.04"/>
    <n v="3585.12"/>
    <x v="2"/>
    <x v="1"/>
    <x v="0"/>
    <x v="6"/>
  </r>
  <r>
    <x v="468"/>
    <d v="2024-12-14T00:00:00"/>
    <x v="3"/>
    <x v="18"/>
    <n v="4"/>
    <n v="4660.8"/>
    <n v="0.15"/>
    <n v="15846.72"/>
    <n v="4747.66"/>
    <x v="1"/>
    <x v="1"/>
    <x v="0"/>
    <x v="4"/>
  </r>
  <r>
    <x v="469"/>
    <d v="2025-05-11T00:00:00"/>
    <x v="2"/>
    <x v="10"/>
    <n v="2"/>
    <n v="5102.96"/>
    <n v="0.05"/>
    <n v="9695.6200000000008"/>
    <n v="0"/>
    <x v="1"/>
    <x v="0"/>
    <x v="2"/>
    <x v="6"/>
  </r>
  <r>
    <x v="470"/>
    <d v="2024-10-28T00:00:00"/>
    <x v="2"/>
    <x v="11"/>
    <n v="4"/>
    <n v="13713.27"/>
    <n v="0.05"/>
    <n v="52110.43"/>
    <n v="11334.14"/>
    <x v="1"/>
    <x v="1"/>
    <x v="0"/>
    <x v="5"/>
  </r>
  <r>
    <x v="471"/>
    <d v="2024-06-29T00:00:00"/>
    <x v="2"/>
    <x v="6"/>
    <n v="1"/>
    <n v="19300.02"/>
    <n v="0.05"/>
    <n v="18335.02"/>
    <n v="0"/>
    <x v="0"/>
    <x v="1"/>
    <x v="3"/>
    <x v="5"/>
  </r>
  <r>
    <x v="472"/>
    <d v="2025-08-29T00:00:00"/>
    <x v="4"/>
    <x v="7"/>
    <n v="2"/>
    <n v="448.05"/>
    <n v="0.2"/>
    <n v="716.88"/>
    <n v="0"/>
    <x v="1"/>
    <x v="1"/>
    <x v="3"/>
    <x v="5"/>
  </r>
  <r>
    <x v="473"/>
    <d v="2024-04-08T00:00:00"/>
    <x v="1"/>
    <x v="15"/>
    <n v="2"/>
    <n v="395.21"/>
    <n v="0"/>
    <n v="790.42"/>
    <n v="134.01"/>
    <x v="0"/>
    <x v="0"/>
    <x v="0"/>
    <x v="7"/>
  </r>
  <r>
    <x v="474"/>
    <d v="2025-11-30T00:00:00"/>
    <x v="0"/>
    <x v="13"/>
    <n v="2"/>
    <n v="1723.85"/>
    <n v="0.15"/>
    <n v="2930.54"/>
    <n v="890.92"/>
    <x v="0"/>
    <x v="0"/>
    <x v="0"/>
    <x v="7"/>
  </r>
  <r>
    <x v="475"/>
    <d v="2024-04-25T00:00:00"/>
    <x v="3"/>
    <x v="18"/>
    <n v="3"/>
    <n v="5296.44"/>
    <n v="0.2"/>
    <n v="12711.46"/>
    <n v="3296.93"/>
    <x v="1"/>
    <x v="1"/>
    <x v="0"/>
    <x v="8"/>
  </r>
  <r>
    <x v="476"/>
    <d v="2024-07-09T00:00:00"/>
    <x v="0"/>
    <x v="0"/>
    <n v="4"/>
    <n v="1775.82"/>
    <n v="0"/>
    <n v="7103.28"/>
    <n v="1663.18"/>
    <x v="0"/>
    <x v="0"/>
    <x v="1"/>
    <x v="9"/>
  </r>
  <r>
    <x v="477"/>
    <d v="2024-09-09T00:00:00"/>
    <x v="3"/>
    <x v="18"/>
    <n v="4"/>
    <n v="4011.24"/>
    <n v="0.25"/>
    <n v="12033.72"/>
    <n v="2102.3200000000002"/>
    <x v="1"/>
    <x v="1"/>
    <x v="0"/>
    <x v="1"/>
  </r>
  <r>
    <x v="478"/>
    <d v="2026-07-16T00:00:00"/>
    <x v="3"/>
    <x v="18"/>
    <n v="3"/>
    <n v="6911.88"/>
    <n v="0.25"/>
    <n v="15551.73"/>
    <n v="4736.93"/>
    <x v="1"/>
    <x v="1"/>
    <x v="0"/>
    <x v="6"/>
  </r>
  <r>
    <x v="479"/>
    <d v="2024-06-09T00:00:00"/>
    <x v="3"/>
    <x v="5"/>
    <n v="4"/>
    <n v="1737.37"/>
    <n v="0.1"/>
    <n v="6254.53"/>
    <n v="2018.45"/>
    <x v="1"/>
    <x v="0"/>
    <x v="1"/>
    <x v="8"/>
  </r>
  <r>
    <x v="480"/>
    <d v="2024-09-12T00:00:00"/>
    <x v="2"/>
    <x v="11"/>
    <n v="1"/>
    <n v="2705.63"/>
    <n v="0"/>
    <n v="2705.63"/>
    <n v="778.87"/>
    <x v="2"/>
    <x v="2"/>
    <x v="0"/>
    <x v="6"/>
  </r>
  <r>
    <x v="481"/>
    <d v="2024-11-18T00:00:00"/>
    <x v="2"/>
    <x v="11"/>
    <n v="3"/>
    <n v="7832.48"/>
    <n v="0.05"/>
    <n v="22322.57"/>
    <n v="4095.47"/>
    <x v="0"/>
    <x v="1"/>
    <x v="0"/>
    <x v="0"/>
  </r>
  <r>
    <x v="482"/>
    <d v="2024-05-07T00:00:00"/>
    <x v="0"/>
    <x v="8"/>
    <n v="4"/>
    <n v="1089.1300000000001"/>
    <n v="0"/>
    <n v="4356.5200000000004"/>
    <n v="593.92999999999995"/>
    <x v="2"/>
    <x v="2"/>
    <x v="0"/>
    <x v="0"/>
  </r>
  <r>
    <x v="483"/>
    <d v="2024-01-18T00:00:00"/>
    <x v="1"/>
    <x v="4"/>
    <n v="1"/>
    <n v="602.08000000000004"/>
    <n v="0"/>
    <n v="602.08000000000004"/>
    <n v="138.58000000000001"/>
    <x v="2"/>
    <x v="1"/>
    <x v="0"/>
    <x v="4"/>
  </r>
  <r>
    <x v="484"/>
    <d v="2026-03-03T00:00:00"/>
    <x v="3"/>
    <x v="16"/>
    <n v="4"/>
    <n v="7406.29"/>
    <n v="0.15"/>
    <n v="25181.39"/>
    <n v="4575.83"/>
    <x v="3"/>
    <x v="2"/>
    <x v="0"/>
    <x v="5"/>
  </r>
  <r>
    <x v="485"/>
    <d v="2026-01-04T00:00:00"/>
    <x v="1"/>
    <x v="2"/>
    <n v="3"/>
    <n v="1350.08"/>
    <n v="0.1"/>
    <n v="3645.22"/>
    <n v="724.37"/>
    <x v="1"/>
    <x v="0"/>
    <x v="0"/>
    <x v="5"/>
  </r>
  <r>
    <x v="486"/>
    <d v="2025-07-19T00:00:00"/>
    <x v="4"/>
    <x v="7"/>
    <n v="4"/>
    <n v="308.25"/>
    <n v="0.1"/>
    <n v="1109.7"/>
    <n v="217.41"/>
    <x v="4"/>
    <x v="2"/>
    <x v="0"/>
    <x v="5"/>
  </r>
  <r>
    <x v="487"/>
    <d v="2025-07-23T00:00:00"/>
    <x v="2"/>
    <x v="11"/>
    <n v="1"/>
    <n v="28711.56"/>
    <n v="0"/>
    <n v="28711.56"/>
    <n v="4838.5600000000004"/>
    <x v="1"/>
    <x v="1"/>
    <x v="0"/>
    <x v="4"/>
  </r>
  <r>
    <x v="488"/>
    <d v="2024-11-18T00:00:00"/>
    <x v="3"/>
    <x v="23"/>
    <n v="1"/>
    <n v="1715.52"/>
    <n v="0"/>
    <n v="1715.52"/>
    <n v="0"/>
    <x v="2"/>
    <x v="2"/>
    <x v="3"/>
    <x v="6"/>
  </r>
  <r>
    <x v="489"/>
    <d v="2026-05-21T00:00:00"/>
    <x v="3"/>
    <x v="5"/>
    <n v="1"/>
    <n v="7458.43"/>
    <n v="0.25"/>
    <n v="5593.82"/>
    <n v="1772.08"/>
    <x v="1"/>
    <x v="0"/>
    <x v="0"/>
    <x v="8"/>
  </r>
  <r>
    <x v="490"/>
    <d v="2025-11-16T00:00:00"/>
    <x v="4"/>
    <x v="12"/>
    <n v="4"/>
    <n v="528.33000000000004"/>
    <n v="0.1"/>
    <n v="1901.99"/>
    <n v="264.43"/>
    <x v="2"/>
    <x v="1"/>
    <x v="0"/>
    <x v="0"/>
  </r>
  <r>
    <x v="491"/>
    <d v="2026-03-02T00:00:00"/>
    <x v="4"/>
    <x v="17"/>
    <n v="3"/>
    <n v="1013.41"/>
    <n v="0.15"/>
    <n v="2584.1999999999998"/>
    <n v="808.57"/>
    <x v="1"/>
    <x v="1"/>
    <x v="0"/>
    <x v="5"/>
  </r>
  <r>
    <x v="492"/>
    <d v="2025-09-17T00:00:00"/>
    <x v="3"/>
    <x v="23"/>
    <n v="4"/>
    <n v="6519.81"/>
    <n v="0.05"/>
    <n v="24775.279999999999"/>
    <n v="3116.05"/>
    <x v="1"/>
    <x v="1"/>
    <x v="0"/>
    <x v="4"/>
  </r>
  <r>
    <x v="493"/>
    <d v="2024-10-14T00:00:00"/>
    <x v="2"/>
    <x v="10"/>
    <n v="2"/>
    <n v="24931.06"/>
    <n v="0.15"/>
    <n v="42382.8"/>
    <n v="13201.23"/>
    <x v="1"/>
    <x v="1"/>
    <x v="0"/>
    <x v="8"/>
  </r>
  <r>
    <x v="494"/>
    <d v="2026-07-31T00:00:00"/>
    <x v="1"/>
    <x v="2"/>
    <n v="3"/>
    <n v="720.42"/>
    <n v="0.15"/>
    <n v="1837.07"/>
    <n v="302.73"/>
    <x v="2"/>
    <x v="1"/>
    <x v="0"/>
    <x v="0"/>
  </r>
  <r>
    <x v="495"/>
    <d v="2026-05-03T00:00:00"/>
    <x v="2"/>
    <x v="3"/>
    <n v="2"/>
    <n v="2291.13"/>
    <n v="0.05"/>
    <n v="4353.1499999999996"/>
    <n v="991.86"/>
    <x v="2"/>
    <x v="1"/>
    <x v="0"/>
    <x v="2"/>
  </r>
  <r>
    <x v="496"/>
    <d v="2025-10-24T00:00:00"/>
    <x v="1"/>
    <x v="4"/>
    <n v="4"/>
    <n v="1121.5"/>
    <n v="0.15"/>
    <n v="3813.1"/>
    <n v="737.09"/>
    <x v="0"/>
    <x v="1"/>
    <x v="0"/>
    <x v="6"/>
  </r>
  <r>
    <x v="497"/>
    <d v="2026-08-19T00:00:00"/>
    <x v="4"/>
    <x v="17"/>
    <n v="3"/>
    <n v="259.62"/>
    <n v="0.2"/>
    <n v="623.09"/>
    <n v="157.62"/>
    <x v="1"/>
    <x v="1"/>
    <x v="0"/>
    <x v="6"/>
  </r>
  <r>
    <x v="498"/>
    <d v="2025-09-30T00:00:00"/>
    <x v="0"/>
    <x v="8"/>
    <n v="2"/>
    <n v="2888.17"/>
    <n v="0"/>
    <n v="5776.34"/>
    <n v="1286.1600000000001"/>
    <x v="3"/>
    <x v="1"/>
    <x v="0"/>
    <x v="8"/>
  </r>
  <r>
    <x v="499"/>
    <d v="2024-06-03T00:00:00"/>
    <x v="3"/>
    <x v="23"/>
    <n v="4"/>
    <n v="1393.86"/>
    <n v="0.1"/>
    <n v="5017.8999999999996"/>
    <n v="643.20000000000005"/>
    <x v="1"/>
    <x v="1"/>
    <x v="0"/>
    <x v="4"/>
  </r>
  <r>
    <x v="500"/>
    <d v="2025-05-04T00:00:00"/>
    <x v="0"/>
    <x v="0"/>
    <n v="3"/>
    <n v="1210.04"/>
    <n v="0.25"/>
    <n v="2722.59"/>
    <n v="797.08"/>
    <x v="1"/>
    <x v="1"/>
    <x v="0"/>
    <x v="5"/>
  </r>
  <r>
    <x v="501"/>
    <d v="2025-01-20T00:00:00"/>
    <x v="0"/>
    <x v="13"/>
    <n v="1"/>
    <n v="2125.1799999999998"/>
    <n v="0.15"/>
    <n v="1806.4"/>
    <n v="416.86"/>
    <x v="1"/>
    <x v="1"/>
    <x v="0"/>
    <x v="6"/>
  </r>
  <r>
    <x v="502"/>
    <d v="2026-02-23T00:00:00"/>
    <x v="0"/>
    <x v="21"/>
    <n v="1"/>
    <n v="2591.46"/>
    <n v="0.1"/>
    <n v="2332.31"/>
    <n v="392.52"/>
    <x v="1"/>
    <x v="1"/>
    <x v="0"/>
    <x v="3"/>
  </r>
  <r>
    <x v="503"/>
    <d v="2024-04-13T00:00:00"/>
    <x v="1"/>
    <x v="2"/>
    <n v="1"/>
    <n v="237.36"/>
    <n v="0"/>
    <n v="237.36"/>
    <n v="0"/>
    <x v="0"/>
    <x v="1"/>
    <x v="2"/>
    <x v="6"/>
  </r>
  <r>
    <x v="504"/>
    <d v="2026-07-17T00:00:00"/>
    <x v="4"/>
    <x v="22"/>
    <n v="2"/>
    <n v="361.31"/>
    <n v="0.05"/>
    <n v="686.49"/>
    <n v="111.34"/>
    <x v="1"/>
    <x v="1"/>
    <x v="0"/>
    <x v="4"/>
  </r>
  <r>
    <x v="505"/>
    <d v="2025-01-27T00:00:00"/>
    <x v="4"/>
    <x v="12"/>
    <n v="2"/>
    <n v="613.76"/>
    <n v="0.1"/>
    <n v="1104.77"/>
    <n v="270.68"/>
    <x v="2"/>
    <x v="0"/>
    <x v="1"/>
    <x v="2"/>
  </r>
  <r>
    <x v="506"/>
    <d v="2026-03-21T00:00:00"/>
    <x v="2"/>
    <x v="10"/>
    <n v="4"/>
    <n v="26686.880000000001"/>
    <n v="0.05"/>
    <n v="101410.14"/>
    <n v="22196.53"/>
    <x v="0"/>
    <x v="1"/>
    <x v="0"/>
    <x v="1"/>
  </r>
  <r>
    <x v="507"/>
    <d v="2024-09-02T00:00:00"/>
    <x v="1"/>
    <x v="2"/>
    <n v="1"/>
    <n v="421.17"/>
    <n v="0.25"/>
    <n v="315.88"/>
    <n v="76.739999999999995"/>
    <x v="2"/>
    <x v="1"/>
    <x v="0"/>
    <x v="2"/>
  </r>
  <r>
    <x v="508"/>
    <d v="2024-06-24T00:00:00"/>
    <x v="3"/>
    <x v="18"/>
    <n v="2"/>
    <n v="4612.1899999999996"/>
    <n v="0.15"/>
    <n v="7840.72"/>
    <n v="1975.53"/>
    <x v="2"/>
    <x v="0"/>
    <x v="0"/>
    <x v="7"/>
  </r>
  <r>
    <x v="509"/>
    <d v="2024-02-08T00:00:00"/>
    <x v="2"/>
    <x v="11"/>
    <n v="1"/>
    <n v="5717.63"/>
    <n v="0"/>
    <n v="5717.63"/>
    <n v="740.73"/>
    <x v="1"/>
    <x v="1"/>
    <x v="0"/>
    <x v="9"/>
  </r>
  <r>
    <x v="510"/>
    <d v="2025-04-21T00:00:00"/>
    <x v="2"/>
    <x v="11"/>
    <n v="4"/>
    <n v="8087.96"/>
    <n v="0.05"/>
    <n v="30734.25"/>
    <n v="8193.15"/>
    <x v="2"/>
    <x v="1"/>
    <x v="0"/>
    <x v="8"/>
  </r>
  <r>
    <x v="511"/>
    <d v="2025-11-12T00:00:00"/>
    <x v="2"/>
    <x v="6"/>
    <n v="3"/>
    <n v="12824.74"/>
    <n v="0.05"/>
    <n v="36550.51"/>
    <n v="6904.36"/>
    <x v="2"/>
    <x v="1"/>
    <x v="0"/>
    <x v="4"/>
  </r>
  <r>
    <x v="512"/>
    <d v="2026-01-28T00:00:00"/>
    <x v="4"/>
    <x v="14"/>
    <n v="2"/>
    <n v="525.15"/>
    <n v="0.1"/>
    <n v="945.27"/>
    <n v="187.25"/>
    <x v="1"/>
    <x v="1"/>
    <x v="0"/>
    <x v="1"/>
  </r>
  <r>
    <x v="513"/>
    <d v="2025-06-21T00:00:00"/>
    <x v="3"/>
    <x v="18"/>
    <n v="2"/>
    <n v="2096.17"/>
    <n v="0.05"/>
    <n v="3982.72"/>
    <n v="0"/>
    <x v="2"/>
    <x v="1"/>
    <x v="2"/>
    <x v="8"/>
  </r>
  <r>
    <x v="514"/>
    <d v="2026-05-16T00:00:00"/>
    <x v="3"/>
    <x v="23"/>
    <n v="3"/>
    <n v="3607.45"/>
    <n v="0"/>
    <n v="10822.35"/>
    <n v="1750.19"/>
    <x v="4"/>
    <x v="1"/>
    <x v="0"/>
    <x v="5"/>
  </r>
  <r>
    <x v="515"/>
    <d v="2026-03-28T00:00:00"/>
    <x v="2"/>
    <x v="10"/>
    <n v="2"/>
    <n v="7369.37"/>
    <n v="0.15"/>
    <n v="12527.93"/>
    <n v="0"/>
    <x v="0"/>
    <x v="1"/>
    <x v="2"/>
    <x v="6"/>
  </r>
  <r>
    <x v="516"/>
    <d v="2026-07-09T00:00:00"/>
    <x v="3"/>
    <x v="16"/>
    <n v="4"/>
    <n v="4284.05"/>
    <n v="0"/>
    <n v="17136.2"/>
    <n v="2324.44"/>
    <x v="1"/>
    <x v="1"/>
    <x v="0"/>
    <x v="8"/>
  </r>
  <r>
    <x v="517"/>
    <d v="2025-02-11T00:00:00"/>
    <x v="2"/>
    <x v="9"/>
    <n v="2"/>
    <n v="13379.32"/>
    <n v="0.1"/>
    <n v="24082.78"/>
    <n v="8239.09"/>
    <x v="2"/>
    <x v="0"/>
    <x v="0"/>
    <x v="2"/>
  </r>
  <r>
    <x v="518"/>
    <d v="2025-06-08T00:00:00"/>
    <x v="0"/>
    <x v="8"/>
    <n v="2"/>
    <n v="933.86"/>
    <n v="0.05"/>
    <n v="1774.33"/>
    <n v="305.55"/>
    <x v="1"/>
    <x v="2"/>
    <x v="0"/>
    <x v="3"/>
  </r>
  <r>
    <x v="519"/>
    <d v="2026-04-07T00:00:00"/>
    <x v="3"/>
    <x v="5"/>
    <n v="3"/>
    <n v="923.78"/>
    <n v="0.25"/>
    <n v="2078.5"/>
    <n v="668.46"/>
    <x v="2"/>
    <x v="1"/>
    <x v="0"/>
    <x v="4"/>
  </r>
  <r>
    <x v="520"/>
    <d v="2025-05-20T00:00:00"/>
    <x v="2"/>
    <x v="3"/>
    <n v="4"/>
    <n v="31361.11"/>
    <n v="0.05"/>
    <n v="119172.22"/>
    <n v="30816.68"/>
    <x v="0"/>
    <x v="2"/>
    <x v="0"/>
    <x v="2"/>
  </r>
  <r>
    <x v="521"/>
    <d v="2026-06-21T00:00:00"/>
    <x v="1"/>
    <x v="2"/>
    <n v="1"/>
    <n v="1398.95"/>
    <n v="0.05"/>
    <n v="1329"/>
    <n v="290.83"/>
    <x v="0"/>
    <x v="1"/>
    <x v="1"/>
    <x v="5"/>
  </r>
  <r>
    <x v="522"/>
    <d v="2026-04-04T00:00:00"/>
    <x v="2"/>
    <x v="3"/>
    <n v="1"/>
    <n v="3775.63"/>
    <n v="0.15"/>
    <n v="3209.29"/>
    <n v="814.03"/>
    <x v="1"/>
    <x v="1"/>
    <x v="0"/>
    <x v="0"/>
  </r>
  <r>
    <x v="523"/>
    <d v="2024-02-05T00:00:00"/>
    <x v="3"/>
    <x v="24"/>
    <n v="3"/>
    <n v="4481.6899999999996"/>
    <n v="0"/>
    <n v="13445.07"/>
    <n v="3368.27"/>
    <x v="1"/>
    <x v="0"/>
    <x v="0"/>
    <x v="5"/>
  </r>
  <r>
    <x v="524"/>
    <d v="2025-11-15T00:00:00"/>
    <x v="0"/>
    <x v="1"/>
    <n v="4"/>
    <n v="438.74"/>
    <n v="0.05"/>
    <n v="1667.21"/>
    <n v="428.97"/>
    <x v="2"/>
    <x v="2"/>
    <x v="0"/>
    <x v="7"/>
  </r>
  <r>
    <x v="525"/>
    <d v="2024-01-20T00:00:00"/>
    <x v="3"/>
    <x v="24"/>
    <n v="3"/>
    <n v="4514.51"/>
    <n v="0.1"/>
    <n v="12189.18"/>
    <n v="2412.37"/>
    <x v="0"/>
    <x v="2"/>
    <x v="0"/>
    <x v="7"/>
  </r>
  <r>
    <x v="526"/>
    <d v="2024-11-16T00:00:00"/>
    <x v="2"/>
    <x v="11"/>
    <n v="3"/>
    <n v="4804.38"/>
    <n v="0"/>
    <n v="14413.14"/>
    <n v="4663.87"/>
    <x v="2"/>
    <x v="0"/>
    <x v="0"/>
    <x v="9"/>
  </r>
  <r>
    <x v="527"/>
    <d v="2026-02-14T00:00:00"/>
    <x v="2"/>
    <x v="10"/>
    <n v="1"/>
    <n v="19914.71"/>
    <n v="0.05"/>
    <n v="18918.97"/>
    <n v="0"/>
    <x v="1"/>
    <x v="1"/>
    <x v="3"/>
    <x v="7"/>
  </r>
  <r>
    <x v="528"/>
    <d v="2025-05-26T00:00:00"/>
    <x v="4"/>
    <x v="14"/>
    <n v="4"/>
    <n v="764.51"/>
    <n v="0"/>
    <n v="3058.04"/>
    <n v="1054.73"/>
    <x v="2"/>
    <x v="1"/>
    <x v="0"/>
    <x v="0"/>
  </r>
  <r>
    <x v="529"/>
    <d v="2025-02-03T00:00:00"/>
    <x v="2"/>
    <x v="9"/>
    <n v="4"/>
    <n v="34911.980000000003"/>
    <n v="0"/>
    <n v="139647.92000000001"/>
    <n v="43547.44"/>
    <x v="1"/>
    <x v="1"/>
    <x v="0"/>
    <x v="9"/>
  </r>
  <r>
    <x v="530"/>
    <d v="2025-10-15T00:00:00"/>
    <x v="1"/>
    <x v="2"/>
    <n v="3"/>
    <n v="1450.89"/>
    <n v="0.1"/>
    <n v="3917.4"/>
    <n v="796.9"/>
    <x v="1"/>
    <x v="0"/>
    <x v="0"/>
    <x v="5"/>
  </r>
  <r>
    <x v="531"/>
    <d v="2026-08-29T00:00:00"/>
    <x v="4"/>
    <x v="14"/>
    <n v="1"/>
    <n v="666.34"/>
    <n v="0.05"/>
    <n v="633.02"/>
    <n v="122.26"/>
    <x v="3"/>
    <x v="1"/>
    <x v="0"/>
    <x v="5"/>
  </r>
  <r>
    <x v="532"/>
    <d v="2026-06-01T00:00:00"/>
    <x v="2"/>
    <x v="6"/>
    <n v="4"/>
    <n v="22306.639999999999"/>
    <n v="0"/>
    <n v="89226.559999999998"/>
    <n v="20284.68"/>
    <x v="2"/>
    <x v="1"/>
    <x v="0"/>
    <x v="5"/>
  </r>
  <r>
    <x v="533"/>
    <d v="2025-04-15T00:00:00"/>
    <x v="2"/>
    <x v="10"/>
    <n v="3"/>
    <n v="9153.52"/>
    <n v="0"/>
    <n v="27460.560000000001"/>
    <n v="3672.76"/>
    <x v="3"/>
    <x v="1"/>
    <x v="0"/>
    <x v="4"/>
  </r>
  <r>
    <x v="534"/>
    <d v="2024-05-22T00:00:00"/>
    <x v="3"/>
    <x v="23"/>
    <n v="2"/>
    <n v="5429.25"/>
    <n v="0"/>
    <n v="10858.5"/>
    <n v="2285.33"/>
    <x v="1"/>
    <x v="0"/>
    <x v="0"/>
    <x v="6"/>
  </r>
  <r>
    <x v="535"/>
    <d v="2024-04-01T00:00:00"/>
    <x v="4"/>
    <x v="12"/>
    <n v="1"/>
    <n v="706.88"/>
    <n v="0"/>
    <n v="706.88"/>
    <n v="90.17"/>
    <x v="2"/>
    <x v="1"/>
    <x v="0"/>
    <x v="5"/>
  </r>
  <r>
    <x v="536"/>
    <d v="2024-12-19T00:00:00"/>
    <x v="4"/>
    <x v="12"/>
    <n v="4"/>
    <n v="284.81"/>
    <n v="0"/>
    <n v="1139.24"/>
    <n v="181.79"/>
    <x v="0"/>
    <x v="1"/>
    <x v="0"/>
    <x v="4"/>
  </r>
  <r>
    <x v="537"/>
    <d v="2026-04-13T00:00:00"/>
    <x v="0"/>
    <x v="21"/>
    <n v="4"/>
    <n v="923.6"/>
    <n v="0"/>
    <n v="3694.4"/>
    <n v="710.02"/>
    <x v="1"/>
    <x v="2"/>
    <x v="0"/>
    <x v="5"/>
  </r>
  <r>
    <x v="538"/>
    <d v="2026-03-10T00:00:00"/>
    <x v="1"/>
    <x v="4"/>
    <n v="4"/>
    <n v="1249.58"/>
    <n v="0"/>
    <n v="4998.32"/>
    <n v="1339.59"/>
    <x v="3"/>
    <x v="1"/>
    <x v="0"/>
    <x v="4"/>
  </r>
  <r>
    <x v="539"/>
    <d v="2025-12-27T00:00:00"/>
    <x v="2"/>
    <x v="10"/>
    <n v="1"/>
    <n v="31727.31"/>
    <n v="0.1"/>
    <n v="28554.58"/>
    <n v="9823.9"/>
    <x v="1"/>
    <x v="0"/>
    <x v="1"/>
    <x v="6"/>
  </r>
  <r>
    <x v="540"/>
    <d v="2026-08-16T00:00:00"/>
    <x v="4"/>
    <x v="22"/>
    <n v="3"/>
    <n v="748.46"/>
    <n v="0.2"/>
    <n v="1796.3"/>
    <n v="282.35000000000002"/>
    <x v="1"/>
    <x v="1"/>
    <x v="0"/>
    <x v="0"/>
  </r>
  <r>
    <x v="541"/>
    <d v="2026-05-03T00:00:00"/>
    <x v="4"/>
    <x v="17"/>
    <n v="2"/>
    <n v="799.65"/>
    <n v="0.2"/>
    <n v="1279.44"/>
    <n v="182.71"/>
    <x v="0"/>
    <x v="0"/>
    <x v="0"/>
    <x v="3"/>
  </r>
  <r>
    <x v="542"/>
    <d v="2024-02-20T00:00:00"/>
    <x v="2"/>
    <x v="10"/>
    <n v="4"/>
    <n v="6976.61"/>
    <n v="0"/>
    <n v="27906.44"/>
    <n v="9285.24"/>
    <x v="1"/>
    <x v="0"/>
    <x v="0"/>
    <x v="4"/>
  </r>
  <r>
    <x v="543"/>
    <d v="2025-10-26T00:00:00"/>
    <x v="2"/>
    <x v="10"/>
    <n v="1"/>
    <n v="10360.1"/>
    <n v="0"/>
    <n v="10360.1"/>
    <n v="2427.33"/>
    <x v="4"/>
    <x v="2"/>
    <x v="0"/>
    <x v="0"/>
  </r>
  <r>
    <x v="544"/>
    <d v="2025-11-28T00:00:00"/>
    <x v="2"/>
    <x v="9"/>
    <n v="4"/>
    <n v="12176.16"/>
    <n v="0"/>
    <n v="48704.639999999999"/>
    <n v="12702.33"/>
    <x v="0"/>
    <x v="1"/>
    <x v="0"/>
    <x v="6"/>
  </r>
  <r>
    <x v="545"/>
    <d v="2025-07-28T00:00:00"/>
    <x v="2"/>
    <x v="10"/>
    <n v="3"/>
    <n v="19847.11"/>
    <n v="0"/>
    <n v="59541.33"/>
    <n v="7427.5"/>
    <x v="1"/>
    <x v="1"/>
    <x v="0"/>
    <x v="9"/>
  </r>
  <r>
    <x v="546"/>
    <d v="2024-07-08T00:00:00"/>
    <x v="1"/>
    <x v="2"/>
    <n v="2"/>
    <n v="616.83000000000004"/>
    <n v="0.1"/>
    <n v="1110.29"/>
    <n v="216.61"/>
    <x v="4"/>
    <x v="0"/>
    <x v="0"/>
    <x v="6"/>
  </r>
  <r>
    <x v="547"/>
    <d v="2024-05-04T00:00:00"/>
    <x v="0"/>
    <x v="13"/>
    <n v="4"/>
    <n v="809.83"/>
    <n v="0.25"/>
    <n v="2429.4899999999998"/>
    <n v="573.70000000000005"/>
    <x v="1"/>
    <x v="0"/>
    <x v="0"/>
    <x v="4"/>
  </r>
  <r>
    <x v="548"/>
    <d v="2024-05-29T00:00:00"/>
    <x v="2"/>
    <x v="10"/>
    <n v="1"/>
    <n v="4174.68"/>
    <n v="0.2"/>
    <n v="3339.74"/>
    <n v="600.22"/>
    <x v="2"/>
    <x v="1"/>
    <x v="1"/>
    <x v="7"/>
  </r>
  <r>
    <x v="549"/>
    <d v="2024-11-09T00:00:00"/>
    <x v="0"/>
    <x v="1"/>
    <n v="3"/>
    <n v="795.88"/>
    <n v="0.1"/>
    <n v="2148.88"/>
    <n v="0"/>
    <x v="1"/>
    <x v="1"/>
    <x v="2"/>
    <x v="3"/>
  </r>
  <r>
    <x v="550"/>
    <d v="2025-07-23T00:00:00"/>
    <x v="4"/>
    <x v="7"/>
    <n v="2"/>
    <n v="1154.18"/>
    <n v="0.05"/>
    <n v="2192.94"/>
    <n v="569.19000000000005"/>
    <x v="1"/>
    <x v="0"/>
    <x v="0"/>
    <x v="6"/>
  </r>
  <r>
    <x v="551"/>
    <d v="2024-12-07T00:00:00"/>
    <x v="3"/>
    <x v="16"/>
    <n v="1"/>
    <n v="2953.45"/>
    <n v="0"/>
    <n v="2953.45"/>
    <n v="1003.37"/>
    <x v="1"/>
    <x v="1"/>
    <x v="0"/>
    <x v="4"/>
  </r>
  <r>
    <x v="552"/>
    <d v="2024-10-31T00:00:00"/>
    <x v="0"/>
    <x v="0"/>
    <n v="4"/>
    <n v="2608.9699999999998"/>
    <n v="0.05"/>
    <n v="9914.09"/>
    <n v="2779.82"/>
    <x v="1"/>
    <x v="0"/>
    <x v="1"/>
    <x v="0"/>
  </r>
  <r>
    <x v="553"/>
    <d v="2025-11-22T00:00:00"/>
    <x v="2"/>
    <x v="10"/>
    <n v="1"/>
    <n v="21839.01"/>
    <n v="0.1"/>
    <n v="19655.11"/>
    <n v="3053.28"/>
    <x v="1"/>
    <x v="1"/>
    <x v="0"/>
    <x v="9"/>
  </r>
  <r>
    <x v="554"/>
    <d v="2025-11-12T00:00:00"/>
    <x v="4"/>
    <x v="12"/>
    <n v="2"/>
    <n v="1068.74"/>
    <n v="0.1"/>
    <n v="1923.73"/>
    <n v="462.05"/>
    <x v="2"/>
    <x v="1"/>
    <x v="0"/>
    <x v="2"/>
  </r>
  <r>
    <x v="555"/>
    <d v="2026-04-17T00:00:00"/>
    <x v="1"/>
    <x v="4"/>
    <n v="3"/>
    <n v="259.55"/>
    <n v="0.1"/>
    <n v="700.79"/>
    <n v="0"/>
    <x v="2"/>
    <x v="0"/>
    <x v="3"/>
    <x v="9"/>
  </r>
  <r>
    <x v="556"/>
    <d v="2026-02-21T00:00:00"/>
    <x v="2"/>
    <x v="9"/>
    <n v="3"/>
    <n v="28184.35"/>
    <n v="0.15"/>
    <n v="71870.09"/>
    <n v="22854.880000000001"/>
    <x v="1"/>
    <x v="1"/>
    <x v="0"/>
    <x v="5"/>
  </r>
  <r>
    <x v="557"/>
    <d v="2024-02-23T00:00:00"/>
    <x v="2"/>
    <x v="6"/>
    <n v="4"/>
    <n v="26574.81"/>
    <n v="0.1"/>
    <n v="95669.32"/>
    <n v="18755.5"/>
    <x v="1"/>
    <x v="1"/>
    <x v="0"/>
    <x v="5"/>
  </r>
  <r>
    <x v="558"/>
    <d v="2025-03-19T00:00:00"/>
    <x v="2"/>
    <x v="10"/>
    <n v="4"/>
    <n v="29789.040000000001"/>
    <n v="0.05"/>
    <n v="113198.35"/>
    <n v="24971.42"/>
    <x v="1"/>
    <x v="0"/>
    <x v="0"/>
    <x v="2"/>
  </r>
  <r>
    <x v="559"/>
    <d v="2025-09-04T00:00:00"/>
    <x v="2"/>
    <x v="10"/>
    <n v="4"/>
    <n v="21992.02"/>
    <n v="0.05"/>
    <n v="83569.679999999993"/>
    <n v="26771.51"/>
    <x v="1"/>
    <x v="1"/>
    <x v="1"/>
    <x v="6"/>
  </r>
  <r>
    <x v="560"/>
    <d v="2024-09-20T00:00:00"/>
    <x v="3"/>
    <x v="16"/>
    <n v="4"/>
    <n v="4755.99"/>
    <n v="0"/>
    <n v="19023.96"/>
    <n v="3440.64"/>
    <x v="1"/>
    <x v="1"/>
    <x v="0"/>
    <x v="6"/>
  </r>
  <r>
    <x v="561"/>
    <d v="2024-02-22T00:00:00"/>
    <x v="4"/>
    <x v="14"/>
    <n v="2"/>
    <n v="247.51"/>
    <n v="0"/>
    <n v="495.02"/>
    <n v="111.76"/>
    <x v="1"/>
    <x v="1"/>
    <x v="0"/>
    <x v="6"/>
  </r>
  <r>
    <x v="562"/>
    <d v="2025-07-25T00:00:00"/>
    <x v="0"/>
    <x v="1"/>
    <n v="4"/>
    <n v="370.03"/>
    <n v="0.05"/>
    <n v="1406.11"/>
    <n v="422.6"/>
    <x v="1"/>
    <x v="1"/>
    <x v="0"/>
    <x v="5"/>
  </r>
  <r>
    <x v="563"/>
    <d v="2025-09-11T00:00:00"/>
    <x v="1"/>
    <x v="19"/>
    <n v="1"/>
    <n v="1197.06"/>
    <n v="0.1"/>
    <n v="1077.3499999999999"/>
    <n v="145.68"/>
    <x v="1"/>
    <x v="0"/>
    <x v="0"/>
    <x v="1"/>
  </r>
  <r>
    <x v="564"/>
    <d v="2024-01-05T00:00:00"/>
    <x v="0"/>
    <x v="0"/>
    <n v="2"/>
    <n v="1812.41"/>
    <n v="0.1"/>
    <n v="3262.34"/>
    <n v="599.75"/>
    <x v="1"/>
    <x v="1"/>
    <x v="0"/>
    <x v="0"/>
  </r>
  <r>
    <x v="565"/>
    <d v="2024-04-12T00:00:00"/>
    <x v="3"/>
    <x v="23"/>
    <n v="2"/>
    <n v="3213.14"/>
    <n v="0.1"/>
    <n v="5783.65"/>
    <n v="841.15"/>
    <x v="1"/>
    <x v="2"/>
    <x v="0"/>
    <x v="4"/>
  </r>
  <r>
    <x v="566"/>
    <d v="2024-07-14T00:00:00"/>
    <x v="3"/>
    <x v="24"/>
    <n v="4"/>
    <n v="1654.93"/>
    <n v="0.15"/>
    <n v="5626.76"/>
    <n v="1639.44"/>
    <x v="1"/>
    <x v="1"/>
    <x v="1"/>
    <x v="8"/>
  </r>
  <r>
    <x v="567"/>
    <d v="2026-02-12T00:00:00"/>
    <x v="2"/>
    <x v="10"/>
    <n v="2"/>
    <n v="13006.57"/>
    <n v="0"/>
    <n v="26013.14"/>
    <n v="3999.97"/>
    <x v="3"/>
    <x v="1"/>
    <x v="0"/>
    <x v="7"/>
  </r>
  <r>
    <x v="568"/>
    <d v="2026-05-26T00:00:00"/>
    <x v="0"/>
    <x v="0"/>
    <n v="1"/>
    <n v="2919.7"/>
    <n v="0.1"/>
    <n v="2627.73"/>
    <n v="894.8"/>
    <x v="2"/>
    <x v="1"/>
    <x v="0"/>
    <x v="7"/>
  </r>
  <r>
    <x v="569"/>
    <d v="2026-06-02T00:00:00"/>
    <x v="3"/>
    <x v="24"/>
    <n v="2"/>
    <n v="5333.82"/>
    <n v="0.1"/>
    <n v="9600.8799999999992"/>
    <n v="1992.28"/>
    <x v="4"/>
    <x v="1"/>
    <x v="0"/>
    <x v="3"/>
  </r>
  <r>
    <x v="570"/>
    <d v="2024-12-15T00:00:00"/>
    <x v="2"/>
    <x v="6"/>
    <n v="2"/>
    <n v="23728.84"/>
    <n v="0.05"/>
    <n v="45084.800000000003"/>
    <n v="10897.27"/>
    <x v="1"/>
    <x v="2"/>
    <x v="0"/>
    <x v="6"/>
  </r>
  <r>
    <x v="571"/>
    <d v="2024-02-16T00:00:00"/>
    <x v="0"/>
    <x v="8"/>
    <n v="1"/>
    <n v="2452.42"/>
    <n v="0"/>
    <n v="2452.42"/>
    <n v="419.83"/>
    <x v="1"/>
    <x v="1"/>
    <x v="1"/>
    <x v="8"/>
  </r>
  <r>
    <x v="572"/>
    <d v="2026-05-16T00:00:00"/>
    <x v="0"/>
    <x v="13"/>
    <n v="1"/>
    <n v="1313.65"/>
    <n v="0.1"/>
    <n v="1182.29"/>
    <n v="371.24"/>
    <x v="2"/>
    <x v="1"/>
    <x v="0"/>
    <x v="4"/>
  </r>
  <r>
    <x v="573"/>
    <d v="2026-04-02T00:00:00"/>
    <x v="4"/>
    <x v="17"/>
    <n v="2"/>
    <n v="614.95000000000005"/>
    <n v="0.2"/>
    <n v="983.92"/>
    <n v="172.14"/>
    <x v="1"/>
    <x v="1"/>
    <x v="0"/>
    <x v="6"/>
  </r>
  <r>
    <x v="574"/>
    <d v="2026-07-24T00:00:00"/>
    <x v="0"/>
    <x v="8"/>
    <n v="3"/>
    <n v="1418.89"/>
    <n v="0"/>
    <n v="4256.67"/>
    <n v="980.79"/>
    <x v="1"/>
    <x v="1"/>
    <x v="0"/>
    <x v="7"/>
  </r>
  <r>
    <x v="575"/>
    <d v="2026-03-30T00:00:00"/>
    <x v="1"/>
    <x v="15"/>
    <n v="2"/>
    <n v="228.01"/>
    <n v="0.25"/>
    <n v="342.02"/>
    <n v="117.02"/>
    <x v="0"/>
    <x v="1"/>
    <x v="1"/>
    <x v="1"/>
  </r>
  <r>
    <x v="576"/>
    <d v="2025-10-17T00:00:00"/>
    <x v="0"/>
    <x v="8"/>
    <n v="1"/>
    <n v="2278.2399999999998"/>
    <n v="0.05"/>
    <n v="2164.33"/>
    <n v="0"/>
    <x v="1"/>
    <x v="1"/>
    <x v="2"/>
    <x v="3"/>
  </r>
  <r>
    <x v="577"/>
    <d v="2024-09-25T00:00:00"/>
    <x v="1"/>
    <x v="20"/>
    <n v="1"/>
    <n v="1385.16"/>
    <n v="0.15"/>
    <n v="1177.3900000000001"/>
    <n v="277.66000000000003"/>
    <x v="2"/>
    <x v="1"/>
    <x v="1"/>
    <x v="2"/>
  </r>
  <r>
    <x v="578"/>
    <d v="2025-01-04T00:00:00"/>
    <x v="3"/>
    <x v="23"/>
    <n v="1"/>
    <n v="6372.11"/>
    <n v="0.15"/>
    <n v="5416.29"/>
    <n v="1725.48"/>
    <x v="3"/>
    <x v="1"/>
    <x v="0"/>
    <x v="2"/>
  </r>
  <r>
    <x v="579"/>
    <d v="2025-09-27T00:00:00"/>
    <x v="1"/>
    <x v="19"/>
    <n v="3"/>
    <n v="588.59"/>
    <n v="0"/>
    <n v="1765.77"/>
    <n v="574.20000000000005"/>
    <x v="1"/>
    <x v="1"/>
    <x v="0"/>
    <x v="5"/>
  </r>
  <r>
    <x v="580"/>
    <d v="2024-04-15T00:00:00"/>
    <x v="0"/>
    <x v="8"/>
    <n v="1"/>
    <n v="2656.57"/>
    <n v="0"/>
    <n v="2656.57"/>
    <n v="749.62"/>
    <x v="1"/>
    <x v="0"/>
    <x v="1"/>
    <x v="1"/>
  </r>
  <r>
    <x v="581"/>
    <d v="2025-10-31T00:00:00"/>
    <x v="3"/>
    <x v="16"/>
    <n v="4"/>
    <n v="5002.6899999999996"/>
    <n v="0"/>
    <n v="20010.759999999998"/>
    <n v="2505.75"/>
    <x v="0"/>
    <x v="1"/>
    <x v="0"/>
    <x v="1"/>
  </r>
  <r>
    <x v="582"/>
    <d v="2025-10-20T00:00:00"/>
    <x v="3"/>
    <x v="16"/>
    <n v="4"/>
    <n v="4408.93"/>
    <n v="0.05"/>
    <n v="16753.93"/>
    <n v="4799.67"/>
    <x v="2"/>
    <x v="1"/>
    <x v="0"/>
    <x v="4"/>
  </r>
  <r>
    <x v="583"/>
    <d v="2025-10-18T00:00:00"/>
    <x v="0"/>
    <x v="0"/>
    <n v="3"/>
    <n v="2702.85"/>
    <n v="0.25"/>
    <n v="6081.41"/>
    <n v="1774.03"/>
    <x v="1"/>
    <x v="1"/>
    <x v="0"/>
    <x v="7"/>
  </r>
  <r>
    <x v="584"/>
    <d v="2024-04-29T00:00:00"/>
    <x v="2"/>
    <x v="3"/>
    <n v="1"/>
    <n v="31316.9"/>
    <n v="0"/>
    <n v="31316.9"/>
    <n v="6316.64"/>
    <x v="2"/>
    <x v="1"/>
    <x v="1"/>
    <x v="6"/>
  </r>
  <r>
    <x v="585"/>
    <d v="2026-04-10T00:00:00"/>
    <x v="2"/>
    <x v="10"/>
    <n v="1"/>
    <n v="34789.599999999999"/>
    <n v="0.2"/>
    <n v="27831.68"/>
    <n v="7419.7"/>
    <x v="1"/>
    <x v="1"/>
    <x v="0"/>
    <x v="0"/>
  </r>
  <r>
    <x v="586"/>
    <d v="2026-02-25T00:00:00"/>
    <x v="2"/>
    <x v="9"/>
    <n v="4"/>
    <n v="33949.870000000003"/>
    <n v="0.1"/>
    <n v="122219.53"/>
    <n v="22266.98"/>
    <x v="2"/>
    <x v="1"/>
    <x v="0"/>
    <x v="5"/>
  </r>
  <r>
    <x v="587"/>
    <d v="2025-08-26T00:00:00"/>
    <x v="1"/>
    <x v="2"/>
    <n v="4"/>
    <n v="867.16"/>
    <n v="0"/>
    <n v="3468.64"/>
    <n v="0"/>
    <x v="1"/>
    <x v="0"/>
    <x v="2"/>
    <x v="0"/>
  </r>
  <r>
    <x v="588"/>
    <d v="2024-02-27T00:00:00"/>
    <x v="2"/>
    <x v="10"/>
    <n v="2"/>
    <n v="5698.38"/>
    <n v="0"/>
    <n v="11396.76"/>
    <n v="2306.04"/>
    <x v="1"/>
    <x v="1"/>
    <x v="0"/>
    <x v="9"/>
  </r>
  <r>
    <x v="589"/>
    <d v="2026-08-08T00:00:00"/>
    <x v="2"/>
    <x v="9"/>
    <n v="3"/>
    <n v="1592.96"/>
    <n v="0.1"/>
    <n v="4300.99"/>
    <n v="1376.18"/>
    <x v="1"/>
    <x v="0"/>
    <x v="0"/>
    <x v="5"/>
  </r>
  <r>
    <x v="590"/>
    <d v="2024-12-11T00:00:00"/>
    <x v="3"/>
    <x v="5"/>
    <n v="2"/>
    <n v="4293.47"/>
    <n v="0.1"/>
    <n v="7728.25"/>
    <n v="2579.12"/>
    <x v="1"/>
    <x v="1"/>
    <x v="1"/>
    <x v="4"/>
  </r>
  <r>
    <x v="591"/>
    <d v="2026-01-10T00:00:00"/>
    <x v="0"/>
    <x v="13"/>
    <n v="3"/>
    <n v="606.78"/>
    <n v="0"/>
    <n v="1820.34"/>
    <n v="520.73"/>
    <x v="1"/>
    <x v="1"/>
    <x v="1"/>
    <x v="5"/>
  </r>
  <r>
    <x v="592"/>
    <d v="2025-04-18T00:00:00"/>
    <x v="0"/>
    <x v="0"/>
    <n v="1"/>
    <n v="2612.15"/>
    <n v="0.2"/>
    <n v="2089.7199999999998"/>
    <n v="340.6"/>
    <x v="2"/>
    <x v="2"/>
    <x v="0"/>
    <x v="2"/>
  </r>
  <r>
    <x v="593"/>
    <d v="2024-04-26T00:00:00"/>
    <x v="2"/>
    <x v="11"/>
    <n v="1"/>
    <n v="10373.379999999999"/>
    <n v="0"/>
    <n v="10373.379999999999"/>
    <n v="2918.78"/>
    <x v="3"/>
    <x v="1"/>
    <x v="0"/>
    <x v="5"/>
  </r>
  <r>
    <x v="594"/>
    <d v="2026-04-09T00:00:00"/>
    <x v="4"/>
    <x v="12"/>
    <n v="3"/>
    <n v="166.26"/>
    <n v="0.1"/>
    <n v="448.9"/>
    <n v="80.27"/>
    <x v="1"/>
    <x v="1"/>
    <x v="0"/>
    <x v="9"/>
  </r>
  <r>
    <x v="595"/>
    <d v="2026-03-01T00:00:00"/>
    <x v="1"/>
    <x v="19"/>
    <n v="2"/>
    <n v="1204.07"/>
    <n v="0.1"/>
    <n v="2167.33"/>
    <n v="331.18"/>
    <x v="1"/>
    <x v="1"/>
    <x v="0"/>
    <x v="7"/>
  </r>
  <r>
    <x v="596"/>
    <d v="2024-05-06T00:00:00"/>
    <x v="1"/>
    <x v="19"/>
    <n v="4"/>
    <n v="1122.95"/>
    <n v="0.2"/>
    <n v="3593.44"/>
    <n v="853.12"/>
    <x v="2"/>
    <x v="2"/>
    <x v="1"/>
    <x v="4"/>
  </r>
  <r>
    <x v="597"/>
    <d v="2025-01-27T00:00:00"/>
    <x v="0"/>
    <x v="0"/>
    <n v="3"/>
    <n v="2324.48"/>
    <n v="0"/>
    <n v="6973.44"/>
    <n v="2284.71"/>
    <x v="1"/>
    <x v="1"/>
    <x v="0"/>
    <x v="5"/>
  </r>
  <r>
    <x v="598"/>
    <d v="2026-06-26T00:00:00"/>
    <x v="1"/>
    <x v="19"/>
    <n v="3"/>
    <n v="383.09"/>
    <n v="0"/>
    <n v="1149.27"/>
    <n v="235.62"/>
    <x v="2"/>
    <x v="2"/>
    <x v="0"/>
    <x v="5"/>
  </r>
  <r>
    <x v="599"/>
    <d v="2025-10-02T00:00:00"/>
    <x v="2"/>
    <x v="9"/>
    <n v="3"/>
    <n v="8808.18"/>
    <n v="0"/>
    <n v="26424.54"/>
    <n v="0"/>
    <x v="2"/>
    <x v="1"/>
    <x v="2"/>
    <x v="4"/>
  </r>
  <r>
    <x v="600"/>
    <d v="2024-02-27T00:00:00"/>
    <x v="2"/>
    <x v="3"/>
    <n v="1"/>
    <n v="20554.29"/>
    <n v="0"/>
    <n v="20554.29"/>
    <n v="6012.13"/>
    <x v="1"/>
    <x v="1"/>
    <x v="0"/>
    <x v="5"/>
  </r>
  <r>
    <x v="601"/>
    <d v="2025-09-25T00:00:00"/>
    <x v="2"/>
    <x v="6"/>
    <n v="3"/>
    <n v="13145.57"/>
    <n v="0.1"/>
    <n v="35493.040000000001"/>
    <n v="11180.23"/>
    <x v="4"/>
    <x v="1"/>
    <x v="0"/>
    <x v="2"/>
  </r>
  <r>
    <x v="602"/>
    <d v="2025-05-27T00:00:00"/>
    <x v="3"/>
    <x v="18"/>
    <n v="1"/>
    <n v="5101.76"/>
    <n v="0"/>
    <n v="5101.76"/>
    <n v="661.14"/>
    <x v="1"/>
    <x v="1"/>
    <x v="0"/>
    <x v="4"/>
  </r>
  <r>
    <x v="603"/>
    <d v="2026-01-20T00:00:00"/>
    <x v="0"/>
    <x v="1"/>
    <n v="4"/>
    <n v="1009.97"/>
    <n v="0.1"/>
    <n v="3635.89"/>
    <n v="858.18"/>
    <x v="3"/>
    <x v="1"/>
    <x v="0"/>
    <x v="5"/>
  </r>
  <r>
    <x v="604"/>
    <d v="2026-03-12T00:00:00"/>
    <x v="0"/>
    <x v="1"/>
    <n v="4"/>
    <n v="1183.24"/>
    <n v="0.15"/>
    <n v="4023.02"/>
    <n v="1313.21"/>
    <x v="1"/>
    <x v="1"/>
    <x v="0"/>
    <x v="2"/>
  </r>
  <r>
    <x v="605"/>
    <d v="2024-04-05T00:00:00"/>
    <x v="2"/>
    <x v="6"/>
    <n v="2"/>
    <n v="4275.1400000000003"/>
    <n v="0.05"/>
    <n v="8122.77"/>
    <n v="1522.87"/>
    <x v="1"/>
    <x v="1"/>
    <x v="0"/>
    <x v="8"/>
  </r>
  <r>
    <x v="606"/>
    <d v="2025-09-29T00:00:00"/>
    <x v="0"/>
    <x v="1"/>
    <n v="1"/>
    <n v="2881.75"/>
    <n v="0.15"/>
    <n v="2449.4899999999998"/>
    <n v="335.83"/>
    <x v="1"/>
    <x v="1"/>
    <x v="0"/>
    <x v="5"/>
  </r>
  <r>
    <x v="607"/>
    <d v="2024-04-27T00:00:00"/>
    <x v="3"/>
    <x v="5"/>
    <n v="4"/>
    <n v="3018.42"/>
    <n v="0.15"/>
    <n v="10262.629999999999"/>
    <n v="2108.5"/>
    <x v="2"/>
    <x v="1"/>
    <x v="0"/>
    <x v="4"/>
  </r>
  <r>
    <x v="608"/>
    <d v="2025-07-13T00:00:00"/>
    <x v="0"/>
    <x v="21"/>
    <n v="4"/>
    <n v="1574.44"/>
    <n v="0"/>
    <n v="6297.76"/>
    <n v="1792.03"/>
    <x v="1"/>
    <x v="1"/>
    <x v="0"/>
    <x v="4"/>
  </r>
  <r>
    <x v="609"/>
    <d v="2025-08-23T00:00:00"/>
    <x v="3"/>
    <x v="24"/>
    <n v="2"/>
    <n v="2998.32"/>
    <n v="0"/>
    <n v="5996.64"/>
    <n v="2066.85"/>
    <x v="3"/>
    <x v="1"/>
    <x v="1"/>
    <x v="1"/>
  </r>
  <r>
    <x v="610"/>
    <d v="2025-05-02T00:00:00"/>
    <x v="2"/>
    <x v="6"/>
    <n v="2"/>
    <n v="18013.59"/>
    <n v="0"/>
    <n v="36027.18"/>
    <n v="8990.9599999999991"/>
    <x v="1"/>
    <x v="1"/>
    <x v="0"/>
    <x v="6"/>
  </r>
  <r>
    <x v="611"/>
    <d v="2024-08-24T00:00:00"/>
    <x v="1"/>
    <x v="2"/>
    <n v="2"/>
    <n v="860.57"/>
    <n v="0.15"/>
    <n v="1462.97"/>
    <n v="488.77"/>
    <x v="0"/>
    <x v="2"/>
    <x v="0"/>
    <x v="0"/>
  </r>
  <r>
    <x v="612"/>
    <d v="2026-06-03T00:00:00"/>
    <x v="3"/>
    <x v="5"/>
    <n v="1"/>
    <n v="6787.58"/>
    <n v="0.05"/>
    <n v="6448.2"/>
    <n v="2160.96"/>
    <x v="1"/>
    <x v="1"/>
    <x v="0"/>
    <x v="2"/>
  </r>
  <r>
    <x v="613"/>
    <d v="2026-06-15T00:00:00"/>
    <x v="2"/>
    <x v="10"/>
    <n v="3"/>
    <n v="10773.47"/>
    <n v="0.15"/>
    <n v="27472.35"/>
    <n v="8446.02"/>
    <x v="3"/>
    <x v="1"/>
    <x v="0"/>
    <x v="7"/>
  </r>
  <r>
    <x v="614"/>
    <d v="2024-09-28T00:00:00"/>
    <x v="2"/>
    <x v="3"/>
    <n v="1"/>
    <n v="28482.25"/>
    <n v="0.1"/>
    <n v="25634.02"/>
    <n v="5699.5"/>
    <x v="2"/>
    <x v="1"/>
    <x v="0"/>
    <x v="5"/>
  </r>
  <r>
    <x v="615"/>
    <d v="2024-07-07T00:00:00"/>
    <x v="3"/>
    <x v="23"/>
    <n v="2"/>
    <n v="4159.5600000000004"/>
    <n v="0"/>
    <n v="8319.1200000000008"/>
    <n v="0"/>
    <x v="0"/>
    <x v="1"/>
    <x v="3"/>
    <x v="1"/>
  </r>
  <r>
    <x v="616"/>
    <d v="2025-12-04T00:00:00"/>
    <x v="1"/>
    <x v="2"/>
    <n v="3"/>
    <n v="1027.5"/>
    <n v="0.15"/>
    <n v="2620.12"/>
    <n v="868.28"/>
    <x v="1"/>
    <x v="1"/>
    <x v="0"/>
    <x v="6"/>
  </r>
  <r>
    <x v="617"/>
    <d v="2025-03-22T00:00:00"/>
    <x v="0"/>
    <x v="8"/>
    <n v="4"/>
    <n v="1262.9100000000001"/>
    <n v="0.1"/>
    <n v="4546.4799999999996"/>
    <n v="1435.84"/>
    <x v="1"/>
    <x v="1"/>
    <x v="0"/>
    <x v="5"/>
  </r>
  <r>
    <x v="618"/>
    <d v="2025-08-03T00:00:00"/>
    <x v="2"/>
    <x v="10"/>
    <n v="1"/>
    <n v="22658.61"/>
    <n v="0.05"/>
    <n v="21525.68"/>
    <n v="0"/>
    <x v="2"/>
    <x v="0"/>
    <x v="2"/>
    <x v="0"/>
  </r>
  <r>
    <x v="619"/>
    <d v="2026-02-28T00:00:00"/>
    <x v="1"/>
    <x v="2"/>
    <n v="2"/>
    <n v="894"/>
    <n v="0"/>
    <n v="1788"/>
    <n v="577.45000000000005"/>
    <x v="1"/>
    <x v="1"/>
    <x v="0"/>
    <x v="9"/>
  </r>
  <r>
    <x v="620"/>
    <d v="2026-05-10T00:00:00"/>
    <x v="3"/>
    <x v="24"/>
    <n v="2"/>
    <n v="2705.07"/>
    <n v="0"/>
    <n v="5410.14"/>
    <n v="1695.11"/>
    <x v="1"/>
    <x v="0"/>
    <x v="0"/>
    <x v="0"/>
  </r>
  <r>
    <x v="621"/>
    <d v="2024-09-03T00:00:00"/>
    <x v="0"/>
    <x v="0"/>
    <n v="3"/>
    <n v="1598.64"/>
    <n v="0"/>
    <n v="4795.92"/>
    <n v="717.85"/>
    <x v="3"/>
    <x v="1"/>
    <x v="0"/>
    <x v="6"/>
  </r>
  <r>
    <x v="622"/>
    <d v="2026-08-20T00:00:00"/>
    <x v="0"/>
    <x v="13"/>
    <n v="1"/>
    <n v="791.29"/>
    <n v="0.1"/>
    <n v="712.16"/>
    <n v="131.68"/>
    <x v="2"/>
    <x v="0"/>
    <x v="0"/>
    <x v="3"/>
  </r>
  <r>
    <x v="623"/>
    <d v="2024-03-16T00:00:00"/>
    <x v="2"/>
    <x v="10"/>
    <n v="4"/>
    <n v="32114.33"/>
    <n v="0.15"/>
    <n v="109188.72"/>
    <n v="34223.03"/>
    <x v="0"/>
    <x v="1"/>
    <x v="0"/>
    <x v="5"/>
  </r>
  <r>
    <x v="624"/>
    <d v="2024-06-02T00:00:00"/>
    <x v="3"/>
    <x v="5"/>
    <n v="4"/>
    <n v="862.57"/>
    <n v="0.1"/>
    <n v="3105.25"/>
    <n v="918.97"/>
    <x v="0"/>
    <x v="1"/>
    <x v="0"/>
    <x v="5"/>
  </r>
  <r>
    <x v="625"/>
    <d v="2025-10-17T00:00:00"/>
    <x v="0"/>
    <x v="13"/>
    <n v="3"/>
    <n v="1793.96"/>
    <n v="0.05"/>
    <n v="5112.79"/>
    <n v="1064.53"/>
    <x v="1"/>
    <x v="1"/>
    <x v="0"/>
    <x v="4"/>
  </r>
  <r>
    <x v="626"/>
    <d v="2025-03-10T00:00:00"/>
    <x v="4"/>
    <x v="7"/>
    <n v="3"/>
    <n v="396.23"/>
    <n v="0.05"/>
    <n v="1129.26"/>
    <n v="272.58"/>
    <x v="3"/>
    <x v="1"/>
    <x v="0"/>
    <x v="5"/>
  </r>
  <r>
    <x v="627"/>
    <d v="2024-03-26T00:00:00"/>
    <x v="0"/>
    <x v="8"/>
    <n v="4"/>
    <n v="1476.97"/>
    <n v="0.15"/>
    <n v="5021.7"/>
    <n v="0"/>
    <x v="0"/>
    <x v="1"/>
    <x v="3"/>
    <x v="6"/>
  </r>
  <r>
    <x v="628"/>
    <d v="2025-11-27T00:00:00"/>
    <x v="0"/>
    <x v="0"/>
    <n v="3"/>
    <n v="1675.74"/>
    <n v="0.1"/>
    <n v="4524.5"/>
    <n v="942.02"/>
    <x v="1"/>
    <x v="1"/>
    <x v="0"/>
    <x v="8"/>
  </r>
  <r>
    <x v="629"/>
    <d v="2024-10-11T00:00:00"/>
    <x v="3"/>
    <x v="24"/>
    <n v="3"/>
    <n v="5227.92"/>
    <n v="0.15"/>
    <n v="13331.2"/>
    <n v="2280.7199999999998"/>
    <x v="1"/>
    <x v="1"/>
    <x v="0"/>
    <x v="4"/>
  </r>
  <r>
    <x v="630"/>
    <d v="2024-08-07T00:00:00"/>
    <x v="4"/>
    <x v="14"/>
    <n v="1"/>
    <n v="413.41"/>
    <n v="0"/>
    <n v="413.41"/>
    <n v="114.13"/>
    <x v="1"/>
    <x v="1"/>
    <x v="0"/>
    <x v="5"/>
  </r>
  <r>
    <x v="631"/>
    <d v="2024-03-09T00:00:00"/>
    <x v="1"/>
    <x v="19"/>
    <n v="3"/>
    <n v="620.63"/>
    <n v="0"/>
    <n v="1861.89"/>
    <n v="298.33999999999997"/>
    <x v="1"/>
    <x v="1"/>
    <x v="0"/>
    <x v="7"/>
  </r>
  <r>
    <x v="632"/>
    <d v="2024-02-16T00:00:00"/>
    <x v="0"/>
    <x v="13"/>
    <n v="2"/>
    <n v="1423.25"/>
    <n v="0"/>
    <n v="2846.5"/>
    <n v="407.03"/>
    <x v="1"/>
    <x v="2"/>
    <x v="0"/>
    <x v="7"/>
  </r>
  <r>
    <x v="633"/>
    <d v="2024-04-03T00:00:00"/>
    <x v="3"/>
    <x v="5"/>
    <n v="2"/>
    <n v="5518.13"/>
    <n v="0.05"/>
    <n v="10484.450000000001"/>
    <n v="3378.24"/>
    <x v="1"/>
    <x v="1"/>
    <x v="1"/>
    <x v="9"/>
  </r>
  <r>
    <x v="634"/>
    <d v="2026-01-19T00:00:00"/>
    <x v="3"/>
    <x v="24"/>
    <n v="2"/>
    <n v="724.93"/>
    <n v="0.25"/>
    <n v="1087.4000000000001"/>
    <n v="350.37"/>
    <x v="1"/>
    <x v="1"/>
    <x v="0"/>
    <x v="5"/>
  </r>
  <r>
    <x v="635"/>
    <d v="2026-08-15T00:00:00"/>
    <x v="0"/>
    <x v="8"/>
    <n v="3"/>
    <n v="2358.9"/>
    <n v="0"/>
    <n v="7076.7"/>
    <n v="2100.02"/>
    <x v="3"/>
    <x v="2"/>
    <x v="0"/>
    <x v="6"/>
  </r>
  <r>
    <x v="636"/>
    <d v="2025-03-28T00:00:00"/>
    <x v="2"/>
    <x v="6"/>
    <n v="4"/>
    <n v="13284.75"/>
    <n v="0.15"/>
    <n v="45168.15"/>
    <n v="5601.23"/>
    <x v="2"/>
    <x v="1"/>
    <x v="0"/>
    <x v="4"/>
  </r>
  <r>
    <x v="637"/>
    <d v="2024-07-22T00:00:00"/>
    <x v="0"/>
    <x v="21"/>
    <n v="2"/>
    <n v="937.83"/>
    <n v="0.1"/>
    <n v="1688.09"/>
    <n v="283.01"/>
    <x v="2"/>
    <x v="1"/>
    <x v="0"/>
    <x v="5"/>
  </r>
  <r>
    <x v="638"/>
    <d v="2026-06-30T00:00:00"/>
    <x v="2"/>
    <x v="11"/>
    <n v="1"/>
    <n v="3730.83"/>
    <n v="0"/>
    <n v="3730.83"/>
    <n v="1127.58"/>
    <x v="1"/>
    <x v="1"/>
    <x v="0"/>
    <x v="4"/>
  </r>
  <r>
    <x v="639"/>
    <d v="2024-08-05T00:00:00"/>
    <x v="4"/>
    <x v="12"/>
    <n v="3"/>
    <n v="760.48"/>
    <n v="0.05"/>
    <n v="2167.37"/>
    <n v="662.34"/>
    <x v="1"/>
    <x v="1"/>
    <x v="0"/>
    <x v="2"/>
  </r>
  <r>
    <x v="640"/>
    <d v="2025-04-18T00:00:00"/>
    <x v="0"/>
    <x v="1"/>
    <n v="4"/>
    <n v="1479.91"/>
    <n v="0.1"/>
    <n v="5327.68"/>
    <n v="1233.53"/>
    <x v="1"/>
    <x v="1"/>
    <x v="0"/>
    <x v="4"/>
  </r>
  <r>
    <x v="641"/>
    <d v="2025-03-07T00:00:00"/>
    <x v="4"/>
    <x v="14"/>
    <n v="4"/>
    <n v="1193.25"/>
    <n v="0.05"/>
    <n v="4534.3500000000004"/>
    <n v="1418.16"/>
    <x v="1"/>
    <x v="1"/>
    <x v="0"/>
    <x v="1"/>
  </r>
  <r>
    <x v="642"/>
    <d v="2024-12-06T00:00:00"/>
    <x v="0"/>
    <x v="13"/>
    <n v="3"/>
    <n v="976.56"/>
    <n v="0"/>
    <n v="2929.68"/>
    <n v="927.26"/>
    <x v="3"/>
    <x v="1"/>
    <x v="0"/>
    <x v="0"/>
  </r>
  <r>
    <x v="643"/>
    <d v="2025-07-04T00:00:00"/>
    <x v="3"/>
    <x v="23"/>
    <n v="3"/>
    <n v="7787.33"/>
    <n v="0"/>
    <n v="23361.99"/>
    <n v="7179.74"/>
    <x v="1"/>
    <x v="1"/>
    <x v="0"/>
    <x v="5"/>
  </r>
  <r>
    <x v="644"/>
    <d v="2025-09-03T00:00:00"/>
    <x v="0"/>
    <x v="0"/>
    <n v="1"/>
    <n v="1374.19"/>
    <n v="0.1"/>
    <n v="1236.77"/>
    <n v="363.8"/>
    <x v="2"/>
    <x v="0"/>
    <x v="0"/>
    <x v="4"/>
  </r>
  <r>
    <x v="645"/>
    <d v="2024-10-15T00:00:00"/>
    <x v="2"/>
    <x v="3"/>
    <n v="3"/>
    <n v="29095.37"/>
    <n v="0.1"/>
    <n v="78557.5"/>
    <n v="24306.27"/>
    <x v="1"/>
    <x v="0"/>
    <x v="0"/>
    <x v="5"/>
  </r>
  <r>
    <x v="646"/>
    <d v="2024-09-10T00:00:00"/>
    <x v="0"/>
    <x v="8"/>
    <n v="3"/>
    <n v="2046.19"/>
    <n v="0.05"/>
    <n v="5831.64"/>
    <n v="855.84"/>
    <x v="2"/>
    <x v="2"/>
    <x v="0"/>
    <x v="5"/>
  </r>
  <r>
    <x v="647"/>
    <d v="2026-01-03T00:00:00"/>
    <x v="2"/>
    <x v="6"/>
    <n v="4"/>
    <n v="30766.14"/>
    <n v="0.2"/>
    <n v="98451.65"/>
    <n v="23579.25"/>
    <x v="0"/>
    <x v="1"/>
    <x v="0"/>
    <x v="0"/>
  </r>
  <r>
    <x v="648"/>
    <d v="2024-12-22T00:00:00"/>
    <x v="3"/>
    <x v="16"/>
    <n v="2"/>
    <n v="4459.58"/>
    <n v="0.15"/>
    <n v="7581.29"/>
    <n v="1674.29"/>
    <x v="1"/>
    <x v="1"/>
    <x v="0"/>
    <x v="5"/>
  </r>
  <r>
    <x v="649"/>
    <d v="2024-01-23T00:00:00"/>
    <x v="0"/>
    <x v="1"/>
    <n v="2"/>
    <n v="392.11"/>
    <n v="0.2"/>
    <n v="627.38"/>
    <n v="83.36"/>
    <x v="2"/>
    <x v="0"/>
    <x v="0"/>
    <x v="4"/>
  </r>
  <r>
    <x v="650"/>
    <d v="2026-01-31T00:00:00"/>
    <x v="1"/>
    <x v="19"/>
    <n v="4"/>
    <n v="1064.01"/>
    <n v="0.05"/>
    <n v="4043.24"/>
    <n v="1405.77"/>
    <x v="1"/>
    <x v="2"/>
    <x v="0"/>
    <x v="0"/>
  </r>
  <r>
    <x v="651"/>
    <d v="2025-06-05T00:00:00"/>
    <x v="2"/>
    <x v="9"/>
    <n v="3"/>
    <n v="25506.05"/>
    <n v="0"/>
    <n v="76518.149999999994"/>
    <n v="18574.240000000002"/>
    <x v="1"/>
    <x v="1"/>
    <x v="0"/>
    <x v="8"/>
  </r>
  <r>
    <x v="652"/>
    <d v="2026-01-27T00:00:00"/>
    <x v="2"/>
    <x v="10"/>
    <n v="1"/>
    <n v="21327.07"/>
    <n v="0.1"/>
    <n v="19194.36"/>
    <n v="5981.2"/>
    <x v="0"/>
    <x v="2"/>
    <x v="0"/>
    <x v="9"/>
  </r>
  <r>
    <x v="653"/>
    <d v="2026-04-16T00:00:00"/>
    <x v="0"/>
    <x v="8"/>
    <n v="2"/>
    <n v="2964.28"/>
    <n v="0.15"/>
    <n v="5039.28"/>
    <n v="1102.04"/>
    <x v="1"/>
    <x v="1"/>
    <x v="0"/>
    <x v="6"/>
  </r>
  <r>
    <x v="654"/>
    <d v="2024-04-09T00:00:00"/>
    <x v="4"/>
    <x v="14"/>
    <n v="3"/>
    <n v="1140.02"/>
    <n v="0.1"/>
    <n v="3078.05"/>
    <n v="595.12"/>
    <x v="1"/>
    <x v="1"/>
    <x v="0"/>
    <x v="6"/>
  </r>
  <r>
    <x v="655"/>
    <d v="2026-03-12T00:00:00"/>
    <x v="3"/>
    <x v="24"/>
    <n v="2"/>
    <n v="1251.1199999999999"/>
    <n v="0.1"/>
    <n v="2252.02"/>
    <n v="537.83000000000004"/>
    <x v="0"/>
    <x v="1"/>
    <x v="0"/>
    <x v="5"/>
  </r>
  <r>
    <x v="656"/>
    <d v="2024-06-28T00:00:00"/>
    <x v="0"/>
    <x v="1"/>
    <n v="4"/>
    <n v="1908.79"/>
    <n v="0.25"/>
    <n v="5726.37"/>
    <n v="0"/>
    <x v="3"/>
    <x v="1"/>
    <x v="2"/>
    <x v="4"/>
  </r>
  <r>
    <x v="657"/>
    <d v="2024-08-10T00:00:00"/>
    <x v="0"/>
    <x v="0"/>
    <n v="2"/>
    <n v="1090.48"/>
    <n v="0.05"/>
    <n v="2071.91"/>
    <n v="337.26"/>
    <x v="2"/>
    <x v="1"/>
    <x v="0"/>
    <x v="9"/>
  </r>
  <r>
    <x v="658"/>
    <d v="2026-06-24T00:00:00"/>
    <x v="2"/>
    <x v="9"/>
    <n v="4"/>
    <n v="25334.080000000002"/>
    <n v="0.15"/>
    <n v="86135.87"/>
    <n v="11493.72"/>
    <x v="1"/>
    <x v="1"/>
    <x v="0"/>
    <x v="5"/>
  </r>
  <r>
    <x v="659"/>
    <d v="2026-01-31T00:00:00"/>
    <x v="4"/>
    <x v="12"/>
    <n v="4"/>
    <n v="463.27"/>
    <n v="0.1"/>
    <n v="1667.77"/>
    <n v="529.39"/>
    <x v="0"/>
    <x v="1"/>
    <x v="0"/>
    <x v="6"/>
  </r>
  <r>
    <x v="660"/>
    <d v="2025-10-20T00:00:00"/>
    <x v="3"/>
    <x v="23"/>
    <n v="4"/>
    <n v="802.11"/>
    <n v="0.05"/>
    <n v="3048.02"/>
    <n v="746.76"/>
    <x v="1"/>
    <x v="1"/>
    <x v="0"/>
    <x v="9"/>
  </r>
  <r>
    <x v="661"/>
    <d v="2025-03-17T00:00:00"/>
    <x v="2"/>
    <x v="11"/>
    <n v="1"/>
    <n v="27682.06"/>
    <n v="0"/>
    <n v="27682.06"/>
    <n v="9601.5499999999993"/>
    <x v="1"/>
    <x v="1"/>
    <x v="0"/>
    <x v="4"/>
  </r>
  <r>
    <x v="662"/>
    <d v="2025-08-30T00:00:00"/>
    <x v="3"/>
    <x v="16"/>
    <n v="3"/>
    <n v="4507.91"/>
    <n v="0.15"/>
    <n v="11495.17"/>
    <n v="3567.04"/>
    <x v="1"/>
    <x v="2"/>
    <x v="0"/>
    <x v="5"/>
  </r>
  <r>
    <x v="663"/>
    <d v="2026-02-07T00:00:00"/>
    <x v="2"/>
    <x v="10"/>
    <n v="4"/>
    <n v="31986.31"/>
    <n v="0.15"/>
    <n v="108753.45"/>
    <n v="26888.720000000001"/>
    <x v="1"/>
    <x v="1"/>
    <x v="0"/>
    <x v="5"/>
  </r>
  <r>
    <x v="664"/>
    <d v="2024-11-20T00:00:00"/>
    <x v="4"/>
    <x v="14"/>
    <n v="4"/>
    <n v="625.91999999999996"/>
    <n v="0.05"/>
    <n v="2378.5"/>
    <n v="575.04999999999995"/>
    <x v="2"/>
    <x v="1"/>
    <x v="0"/>
    <x v="1"/>
  </r>
  <r>
    <x v="665"/>
    <d v="2025-05-30T00:00:00"/>
    <x v="2"/>
    <x v="6"/>
    <n v="2"/>
    <n v="31168.71"/>
    <n v="0.15"/>
    <n v="52986.81"/>
    <n v="12485.5"/>
    <x v="1"/>
    <x v="1"/>
    <x v="0"/>
    <x v="9"/>
  </r>
  <r>
    <x v="666"/>
    <d v="2024-01-16T00:00:00"/>
    <x v="3"/>
    <x v="24"/>
    <n v="3"/>
    <n v="3397.32"/>
    <n v="0.1"/>
    <n v="9172.76"/>
    <n v="1219.6400000000001"/>
    <x v="2"/>
    <x v="1"/>
    <x v="0"/>
    <x v="4"/>
  </r>
  <r>
    <x v="667"/>
    <d v="2026-03-02T00:00:00"/>
    <x v="2"/>
    <x v="10"/>
    <n v="1"/>
    <n v="15835.88"/>
    <n v="0"/>
    <n v="15835.88"/>
    <n v="2096.5300000000002"/>
    <x v="1"/>
    <x v="1"/>
    <x v="0"/>
    <x v="2"/>
  </r>
  <r>
    <x v="668"/>
    <d v="2024-12-01T00:00:00"/>
    <x v="3"/>
    <x v="16"/>
    <n v="1"/>
    <n v="6006.34"/>
    <n v="0.2"/>
    <n v="4805.07"/>
    <n v="1117.5899999999999"/>
    <x v="1"/>
    <x v="1"/>
    <x v="0"/>
    <x v="3"/>
  </r>
  <r>
    <x v="669"/>
    <d v="2026-01-28T00:00:00"/>
    <x v="1"/>
    <x v="4"/>
    <n v="2"/>
    <n v="1054.03"/>
    <n v="0.1"/>
    <n v="1897.25"/>
    <n v="0"/>
    <x v="1"/>
    <x v="1"/>
    <x v="2"/>
    <x v="4"/>
  </r>
  <r>
    <x v="670"/>
    <d v="2024-09-14T00:00:00"/>
    <x v="3"/>
    <x v="23"/>
    <n v="1"/>
    <n v="1608.48"/>
    <n v="0.2"/>
    <n v="1286.78"/>
    <n v="346.7"/>
    <x v="1"/>
    <x v="1"/>
    <x v="0"/>
    <x v="8"/>
  </r>
  <r>
    <x v="671"/>
    <d v="2025-05-11T00:00:00"/>
    <x v="3"/>
    <x v="18"/>
    <n v="2"/>
    <n v="6103.31"/>
    <n v="0"/>
    <n v="12206.62"/>
    <n v="2956.83"/>
    <x v="1"/>
    <x v="0"/>
    <x v="0"/>
    <x v="4"/>
  </r>
  <r>
    <x v="672"/>
    <d v="2026-06-14T00:00:00"/>
    <x v="1"/>
    <x v="15"/>
    <n v="3"/>
    <n v="820.73"/>
    <n v="0.2"/>
    <n v="1969.75"/>
    <n v="0"/>
    <x v="2"/>
    <x v="1"/>
    <x v="2"/>
    <x v="8"/>
  </r>
  <r>
    <x v="673"/>
    <d v="2024-06-08T00:00:00"/>
    <x v="2"/>
    <x v="6"/>
    <n v="2"/>
    <n v="10230.18"/>
    <n v="0.05"/>
    <n v="19437.34"/>
    <n v="3733.55"/>
    <x v="2"/>
    <x v="1"/>
    <x v="0"/>
    <x v="4"/>
  </r>
  <r>
    <x v="674"/>
    <d v="2025-04-19T00:00:00"/>
    <x v="0"/>
    <x v="13"/>
    <n v="2"/>
    <n v="1396.4"/>
    <n v="0"/>
    <n v="2792.8"/>
    <n v="559.62"/>
    <x v="1"/>
    <x v="0"/>
    <x v="0"/>
    <x v="8"/>
  </r>
  <r>
    <x v="675"/>
    <d v="2026-05-01T00:00:00"/>
    <x v="2"/>
    <x v="3"/>
    <n v="4"/>
    <n v="7785.25"/>
    <n v="0"/>
    <n v="31141"/>
    <n v="9039.02"/>
    <x v="3"/>
    <x v="1"/>
    <x v="0"/>
    <x v="8"/>
  </r>
  <r>
    <x v="676"/>
    <d v="2025-10-25T00:00:00"/>
    <x v="4"/>
    <x v="14"/>
    <n v="1"/>
    <n v="876.28"/>
    <n v="0"/>
    <n v="876.28"/>
    <n v="147.22"/>
    <x v="1"/>
    <x v="0"/>
    <x v="0"/>
    <x v="0"/>
  </r>
  <r>
    <x v="677"/>
    <d v="2026-06-26T00:00:00"/>
    <x v="0"/>
    <x v="0"/>
    <n v="3"/>
    <n v="754.8"/>
    <n v="0"/>
    <n v="2264.4"/>
    <n v="360.83"/>
    <x v="1"/>
    <x v="1"/>
    <x v="0"/>
    <x v="1"/>
  </r>
  <r>
    <x v="678"/>
    <d v="2025-11-20T00:00:00"/>
    <x v="3"/>
    <x v="16"/>
    <n v="3"/>
    <n v="4290.26"/>
    <n v="0"/>
    <n v="12870.78"/>
    <n v="3080.62"/>
    <x v="2"/>
    <x v="0"/>
    <x v="1"/>
    <x v="5"/>
  </r>
  <r>
    <x v="679"/>
    <d v="2025-11-05T00:00:00"/>
    <x v="3"/>
    <x v="5"/>
    <n v="4"/>
    <n v="5363.15"/>
    <n v="0"/>
    <n v="21452.6"/>
    <n v="6231.51"/>
    <x v="1"/>
    <x v="1"/>
    <x v="0"/>
    <x v="4"/>
  </r>
  <r>
    <x v="680"/>
    <d v="2025-01-14T00:00:00"/>
    <x v="2"/>
    <x v="11"/>
    <n v="2"/>
    <n v="11166.15"/>
    <n v="0.2"/>
    <n v="17865.84"/>
    <n v="3403.63"/>
    <x v="1"/>
    <x v="0"/>
    <x v="0"/>
    <x v="5"/>
  </r>
  <r>
    <x v="681"/>
    <d v="2025-06-28T00:00:00"/>
    <x v="2"/>
    <x v="9"/>
    <n v="3"/>
    <n v="18437.21"/>
    <n v="0.15"/>
    <n v="47014.89"/>
    <n v="10130.709999999999"/>
    <x v="1"/>
    <x v="1"/>
    <x v="0"/>
    <x v="6"/>
  </r>
  <r>
    <x v="682"/>
    <d v="2026-07-17T00:00:00"/>
    <x v="2"/>
    <x v="10"/>
    <n v="3"/>
    <n v="22869.66"/>
    <n v="0.15"/>
    <n v="58317.63"/>
    <n v="14369.29"/>
    <x v="3"/>
    <x v="1"/>
    <x v="0"/>
    <x v="6"/>
  </r>
  <r>
    <x v="683"/>
    <d v="2026-08-14T00:00:00"/>
    <x v="0"/>
    <x v="8"/>
    <n v="2"/>
    <n v="2380.58"/>
    <n v="0.05"/>
    <n v="4523.1000000000004"/>
    <n v="1466.81"/>
    <x v="0"/>
    <x v="1"/>
    <x v="0"/>
    <x v="6"/>
  </r>
  <r>
    <x v="684"/>
    <d v="2025-11-21T00:00:00"/>
    <x v="2"/>
    <x v="6"/>
    <n v="2"/>
    <n v="29290.81"/>
    <n v="0.05"/>
    <n v="55652.54"/>
    <n v="14689.24"/>
    <x v="3"/>
    <x v="1"/>
    <x v="0"/>
    <x v="3"/>
  </r>
  <r>
    <x v="685"/>
    <d v="2025-03-02T00:00:00"/>
    <x v="2"/>
    <x v="3"/>
    <n v="3"/>
    <n v="25326.53"/>
    <n v="0.05"/>
    <n v="72180.61"/>
    <n v="22843.88"/>
    <x v="1"/>
    <x v="0"/>
    <x v="0"/>
    <x v="0"/>
  </r>
  <r>
    <x v="686"/>
    <d v="2025-09-04T00:00:00"/>
    <x v="1"/>
    <x v="20"/>
    <n v="2"/>
    <n v="265.17"/>
    <n v="0"/>
    <n v="530.34"/>
    <n v="110.8"/>
    <x v="1"/>
    <x v="1"/>
    <x v="0"/>
    <x v="5"/>
  </r>
  <r>
    <x v="687"/>
    <d v="2024-09-24T00:00:00"/>
    <x v="4"/>
    <x v="7"/>
    <n v="1"/>
    <n v="688.58"/>
    <n v="0.1"/>
    <n v="619.72"/>
    <n v="0"/>
    <x v="2"/>
    <x v="1"/>
    <x v="3"/>
    <x v="6"/>
  </r>
  <r>
    <x v="688"/>
    <d v="2026-04-14T00:00:00"/>
    <x v="0"/>
    <x v="8"/>
    <n v="3"/>
    <n v="557.92999999999995"/>
    <n v="0"/>
    <n v="1673.79"/>
    <n v="451.36"/>
    <x v="1"/>
    <x v="1"/>
    <x v="0"/>
    <x v="9"/>
  </r>
  <r>
    <x v="689"/>
    <d v="2025-07-30T00:00:00"/>
    <x v="0"/>
    <x v="13"/>
    <n v="2"/>
    <n v="2157.91"/>
    <n v="0.1"/>
    <n v="3884.24"/>
    <n v="0"/>
    <x v="1"/>
    <x v="1"/>
    <x v="3"/>
    <x v="5"/>
  </r>
  <r>
    <x v="690"/>
    <d v="2025-02-20T00:00:00"/>
    <x v="2"/>
    <x v="9"/>
    <n v="3"/>
    <n v="29814.5"/>
    <n v="0.1"/>
    <n v="80499.149999999994"/>
    <n v="24599.16"/>
    <x v="4"/>
    <x v="1"/>
    <x v="0"/>
    <x v="6"/>
  </r>
  <r>
    <x v="691"/>
    <d v="2024-06-16T00:00:00"/>
    <x v="3"/>
    <x v="16"/>
    <n v="3"/>
    <n v="541.77"/>
    <n v="0.15"/>
    <n v="1381.51"/>
    <n v="212.25"/>
    <x v="1"/>
    <x v="1"/>
    <x v="0"/>
    <x v="2"/>
  </r>
  <r>
    <x v="692"/>
    <d v="2026-04-21T00:00:00"/>
    <x v="1"/>
    <x v="2"/>
    <n v="4"/>
    <n v="861.98"/>
    <n v="0.25"/>
    <n v="2585.94"/>
    <n v="710.2"/>
    <x v="4"/>
    <x v="0"/>
    <x v="0"/>
    <x v="5"/>
  </r>
  <r>
    <x v="693"/>
    <d v="2024-02-12T00:00:00"/>
    <x v="2"/>
    <x v="10"/>
    <n v="1"/>
    <n v="10096.74"/>
    <n v="0.2"/>
    <n v="8077.39"/>
    <n v="1066.1199999999999"/>
    <x v="1"/>
    <x v="1"/>
    <x v="0"/>
    <x v="2"/>
  </r>
  <r>
    <x v="694"/>
    <d v="2025-07-09T00:00:00"/>
    <x v="2"/>
    <x v="3"/>
    <n v="1"/>
    <n v="10175.34"/>
    <n v="0.15"/>
    <n v="8649.0400000000009"/>
    <n v="3014.23"/>
    <x v="1"/>
    <x v="2"/>
    <x v="0"/>
    <x v="5"/>
  </r>
  <r>
    <x v="695"/>
    <d v="2024-10-11T00:00:00"/>
    <x v="1"/>
    <x v="4"/>
    <n v="4"/>
    <n v="663.71"/>
    <n v="0.05"/>
    <n v="2522.1"/>
    <n v="539.9"/>
    <x v="1"/>
    <x v="1"/>
    <x v="0"/>
    <x v="6"/>
  </r>
  <r>
    <x v="696"/>
    <d v="2025-01-31T00:00:00"/>
    <x v="3"/>
    <x v="23"/>
    <n v="4"/>
    <n v="1796.57"/>
    <n v="0"/>
    <n v="7186.28"/>
    <n v="1966.91"/>
    <x v="2"/>
    <x v="1"/>
    <x v="0"/>
    <x v="3"/>
  </r>
  <r>
    <x v="697"/>
    <d v="2024-01-12T00:00:00"/>
    <x v="2"/>
    <x v="3"/>
    <n v="3"/>
    <n v="16123.97"/>
    <n v="0.1"/>
    <n v="43534.720000000001"/>
    <n v="7103.45"/>
    <x v="1"/>
    <x v="1"/>
    <x v="0"/>
    <x v="7"/>
  </r>
  <r>
    <x v="698"/>
    <d v="2025-08-29T00:00:00"/>
    <x v="3"/>
    <x v="5"/>
    <n v="1"/>
    <n v="3435.64"/>
    <n v="0"/>
    <n v="3435.64"/>
    <n v="1030.08"/>
    <x v="2"/>
    <x v="1"/>
    <x v="0"/>
    <x v="1"/>
  </r>
  <r>
    <x v="699"/>
    <d v="2024-10-28T00:00:00"/>
    <x v="0"/>
    <x v="21"/>
    <n v="4"/>
    <n v="2241.33"/>
    <n v="0"/>
    <n v="8965.32"/>
    <n v="2509.23"/>
    <x v="0"/>
    <x v="1"/>
    <x v="0"/>
    <x v="1"/>
  </r>
  <r>
    <x v="700"/>
    <d v="2026-06-16T00:00:00"/>
    <x v="0"/>
    <x v="8"/>
    <n v="2"/>
    <n v="2348.15"/>
    <n v="0.1"/>
    <n v="4226.67"/>
    <n v="847.61"/>
    <x v="2"/>
    <x v="1"/>
    <x v="0"/>
    <x v="6"/>
  </r>
  <r>
    <x v="701"/>
    <d v="2024-09-09T00:00:00"/>
    <x v="1"/>
    <x v="4"/>
    <n v="3"/>
    <n v="549.28"/>
    <n v="0.05"/>
    <n v="1565.45"/>
    <n v="0"/>
    <x v="2"/>
    <x v="0"/>
    <x v="3"/>
    <x v="1"/>
  </r>
  <r>
    <x v="702"/>
    <d v="2025-05-13T00:00:00"/>
    <x v="1"/>
    <x v="15"/>
    <n v="1"/>
    <n v="1019.03"/>
    <n v="0.2"/>
    <n v="815.22"/>
    <n v="225.54"/>
    <x v="1"/>
    <x v="0"/>
    <x v="0"/>
    <x v="5"/>
  </r>
  <r>
    <x v="703"/>
    <d v="2026-01-23T00:00:00"/>
    <x v="0"/>
    <x v="8"/>
    <n v="3"/>
    <n v="1080.51"/>
    <n v="0.1"/>
    <n v="2917.38"/>
    <n v="597.15"/>
    <x v="0"/>
    <x v="1"/>
    <x v="0"/>
    <x v="6"/>
  </r>
  <r>
    <x v="704"/>
    <d v="2024-02-04T00:00:00"/>
    <x v="4"/>
    <x v="17"/>
    <n v="3"/>
    <n v="1114.99"/>
    <n v="0.1"/>
    <n v="3010.47"/>
    <n v="0"/>
    <x v="2"/>
    <x v="1"/>
    <x v="2"/>
    <x v="9"/>
  </r>
  <r>
    <x v="705"/>
    <d v="2025-12-27T00:00:00"/>
    <x v="0"/>
    <x v="21"/>
    <n v="2"/>
    <n v="1724.4"/>
    <n v="0.15"/>
    <n v="2931.48"/>
    <n v="570.73"/>
    <x v="3"/>
    <x v="2"/>
    <x v="0"/>
    <x v="7"/>
  </r>
  <r>
    <x v="706"/>
    <d v="2026-04-28T00:00:00"/>
    <x v="1"/>
    <x v="15"/>
    <n v="2"/>
    <n v="1251.8399999999999"/>
    <n v="0.05"/>
    <n v="2378.5"/>
    <n v="431.46"/>
    <x v="0"/>
    <x v="1"/>
    <x v="0"/>
    <x v="0"/>
  </r>
  <r>
    <x v="707"/>
    <d v="2024-03-30T00:00:00"/>
    <x v="0"/>
    <x v="21"/>
    <n v="4"/>
    <n v="1798.94"/>
    <n v="0.25"/>
    <n v="5396.82"/>
    <n v="1592.05"/>
    <x v="1"/>
    <x v="0"/>
    <x v="0"/>
    <x v="5"/>
  </r>
  <r>
    <x v="708"/>
    <d v="2026-02-14T00:00:00"/>
    <x v="1"/>
    <x v="15"/>
    <n v="2"/>
    <n v="1219.3900000000001"/>
    <n v="0"/>
    <n v="2438.7800000000002"/>
    <n v="351.15"/>
    <x v="2"/>
    <x v="1"/>
    <x v="0"/>
    <x v="8"/>
  </r>
  <r>
    <x v="709"/>
    <d v="2025-08-27T00:00:00"/>
    <x v="4"/>
    <x v="12"/>
    <n v="1"/>
    <n v="711.59"/>
    <n v="0.2"/>
    <n v="569.27"/>
    <n v="142.01"/>
    <x v="3"/>
    <x v="2"/>
    <x v="0"/>
    <x v="9"/>
  </r>
  <r>
    <x v="710"/>
    <d v="2026-07-10T00:00:00"/>
    <x v="2"/>
    <x v="11"/>
    <n v="4"/>
    <n v="1080.45"/>
    <n v="0.2"/>
    <n v="3457.44"/>
    <n v="910.66"/>
    <x v="3"/>
    <x v="1"/>
    <x v="0"/>
    <x v="8"/>
  </r>
  <r>
    <x v="711"/>
    <d v="2026-08-27T00:00:00"/>
    <x v="4"/>
    <x v="14"/>
    <n v="1"/>
    <n v="860.45"/>
    <n v="0"/>
    <n v="860.45"/>
    <n v="164.21"/>
    <x v="1"/>
    <x v="1"/>
    <x v="0"/>
    <x v="3"/>
  </r>
  <r>
    <x v="712"/>
    <d v="2025-08-24T00:00:00"/>
    <x v="1"/>
    <x v="20"/>
    <n v="1"/>
    <n v="532.77"/>
    <n v="0.1"/>
    <n v="479.49"/>
    <n v="162.41999999999999"/>
    <x v="1"/>
    <x v="1"/>
    <x v="0"/>
    <x v="0"/>
  </r>
  <r>
    <x v="713"/>
    <d v="2025-02-21T00:00:00"/>
    <x v="1"/>
    <x v="20"/>
    <n v="4"/>
    <n v="1210.72"/>
    <n v="0.15"/>
    <n v="4116.45"/>
    <n v="887.89"/>
    <x v="1"/>
    <x v="1"/>
    <x v="0"/>
    <x v="4"/>
  </r>
  <r>
    <x v="714"/>
    <d v="2024-04-24T00:00:00"/>
    <x v="2"/>
    <x v="10"/>
    <n v="2"/>
    <n v="15283.53"/>
    <n v="0.25"/>
    <n v="22925.3"/>
    <n v="4227.87"/>
    <x v="1"/>
    <x v="1"/>
    <x v="0"/>
    <x v="4"/>
  </r>
  <r>
    <x v="715"/>
    <d v="2025-09-08T00:00:00"/>
    <x v="1"/>
    <x v="4"/>
    <n v="3"/>
    <n v="1071.8699999999999"/>
    <n v="0"/>
    <n v="3215.61"/>
    <n v="892.03"/>
    <x v="1"/>
    <x v="1"/>
    <x v="0"/>
    <x v="8"/>
  </r>
  <r>
    <x v="716"/>
    <d v="2026-06-21T00:00:00"/>
    <x v="1"/>
    <x v="2"/>
    <n v="2"/>
    <n v="918.73"/>
    <n v="0.1"/>
    <n v="1653.71"/>
    <n v="472.77"/>
    <x v="4"/>
    <x v="0"/>
    <x v="0"/>
    <x v="5"/>
  </r>
  <r>
    <x v="717"/>
    <d v="2024-07-14T00:00:00"/>
    <x v="2"/>
    <x v="6"/>
    <n v="1"/>
    <n v="4517.9399999999996"/>
    <n v="0.15"/>
    <n v="3840.25"/>
    <n v="837.91"/>
    <x v="2"/>
    <x v="0"/>
    <x v="1"/>
    <x v="6"/>
  </r>
  <r>
    <x v="718"/>
    <d v="2026-04-05T00:00:00"/>
    <x v="4"/>
    <x v="17"/>
    <n v="1"/>
    <n v="806.01"/>
    <n v="0"/>
    <n v="806.01"/>
    <n v="130.34"/>
    <x v="1"/>
    <x v="0"/>
    <x v="0"/>
    <x v="6"/>
  </r>
  <r>
    <x v="719"/>
    <d v="2025-05-15T00:00:00"/>
    <x v="2"/>
    <x v="10"/>
    <n v="4"/>
    <n v="25065.06"/>
    <n v="0.2"/>
    <n v="80208.19"/>
    <n v="21280.67"/>
    <x v="1"/>
    <x v="1"/>
    <x v="0"/>
    <x v="8"/>
  </r>
  <r>
    <x v="720"/>
    <d v="2025-09-17T00:00:00"/>
    <x v="2"/>
    <x v="10"/>
    <n v="1"/>
    <n v="20919.45"/>
    <n v="0.05"/>
    <n v="19873.48"/>
    <n v="3521.72"/>
    <x v="1"/>
    <x v="1"/>
    <x v="1"/>
    <x v="4"/>
  </r>
  <r>
    <x v="721"/>
    <d v="2025-05-07T00:00:00"/>
    <x v="0"/>
    <x v="8"/>
    <n v="4"/>
    <n v="2910.8"/>
    <n v="0.1"/>
    <n v="10478.879999999999"/>
    <n v="1793.84"/>
    <x v="3"/>
    <x v="1"/>
    <x v="0"/>
    <x v="1"/>
  </r>
  <r>
    <x v="722"/>
    <d v="2024-03-15T00:00:00"/>
    <x v="3"/>
    <x v="18"/>
    <n v="4"/>
    <n v="1554.04"/>
    <n v="0"/>
    <n v="6216.16"/>
    <n v="1572.17"/>
    <x v="2"/>
    <x v="0"/>
    <x v="0"/>
    <x v="1"/>
  </r>
  <r>
    <x v="723"/>
    <d v="2025-02-16T00:00:00"/>
    <x v="3"/>
    <x v="18"/>
    <n v="2"/>
    <n v="925.46"/>
    <n v="0"/>
    <n v="1850.92"/>
    <n v="641.87"/>
    <x v="1"/>
    <x v="1"/>
    <x v="0"/>
    <x v="8"/>
  </r>
  <r>
    <x v="724"/>
    <d v="2025-01-10T00:00:00"/>
    <x v="2"/>
    <x v="11"/>
    <n v="1"/>
    <n v="11300.83"/>
    <n v="0.05"/>
    <n v="10735.79"/>
    <n v="2998.65"/>
    <x v="0"/>
    <x v="1"/>
    <x v="1"/>
    <x v="8"/>
  </r>
  <r>
    <x v="725"/>
    <d v="2025-02-23T00:00:00"/>
    <x v="4"/>
    <x v="17"/>
    <n v="2"/>
    <n v="166.09"/>
    <n v="0"/>
    <n v="332.18"/>
    <n v="101.76"/>
    <x v="0"/>
    <x v="2"/>
    <x v="0"/>
    <x v="4"/>
  </r>
  <r>
    <x v="726"/>
    <d v="2025-12-29T00:00:00"/>
    <x v="2"/>
    <x v="9"/>
    <n v="3"/>
    <n v="31469.96"/>
    <n v="0.25"/>
    <n v="70807.41"/>
    <n v="20109.669999999998"/>
    <x v="1"/>
    <x v="1"/>
    <x v="0"/>
    <x v="4"/>
  </r>
  <r>
    <x v="727"/>
    <d v="2024-10-03T00:00:00"/>
    <x v="2"/>
    <x v="10"/>
    <n v="2"/>
    <n v="21316.97"/>
    <n v="0.15"/>
    <n v="36238.85"/>
    <n v="7453.33"/>
    <x v="2"/>
    <x v="1"/>
    <x v="0"/>
    <x v="4"/>
  </r>
  <r>
    <x v="728"/>
    <d v="2026-01-30T00:00:00"/>
    <x v="2"/>
    <x v="10"/>
    <n v="1"/>
    <n v="24662.98"/>
    <n v="0.2"/>
    <n v="19730.38"/>
    <n v="6482.81"/>
    <x v="0"/>
    <x v="1"/>
    <x v="0"/>
    <x v="6"/>
  </r>
  <r>
    <x v="729"/>
    <d v="2025-11-06T00:00:00"/>
    <x v="3"/>
    <x v="24"/>
    <n v="3"/>
    <n v="6726.25"/>
    <n v="0.05"/>
    <n v="19169.810000000001"/>
    <n v="5865.77"/>
    <x v="1"/>
    <x v="0"/>
    <x v="0"/>
    <x v="1"/>
  </r>
  <r>
    <x v="730"/>
    <d v="2025-01-28T00:00:00"/>
    <x v="4"/>
    <x v="12"/>
    <n v="1"/>
    <n v="1167.6099999999999"/>
    <n v="0.05"/>
    <n v="1109.23"/>
    <n v="309.39"/>
    <x v="3"/>
    <x v="0"/>
    <x v="0"/>
    <x v="4"/>
  </r>
  <r>
    <x v="731"/>
    <d v="2026-05-18T00:00:00"/>
    <x v="3"/>
    <x v="23"/>
    <n v="3"/>
    <n v="7074.49"/>
    <n v="0.15"/>
    <n v="18039.95"/>
    <n v="0"/>
    <x v="1"/>
    <x v="1"/>
    <x v="2"/>
    <x v="4"/>
  </r>
  <r>
    <x v="732"/>
    <d v="2025-04-01T00:00:00"/>
    <x v="1"/>
    <x v="2"/>
    <n v="1"/>
    <n v="1424.56"/>
    <n v="0.05"/>
    <n v="1353.33"/>
    <n v="275"/>
    <x v="4"/>
    <x v="1"/>
    <x v="0"/>
    <x v="4"/>
  </r>
  <r>
    <x v="733"/>
    <d v="2026-07-08T00:00:00"/>
    <x v="2"/>
    <x v="11"/>
    <n v="2"/>
    <n v="31241.32"/>
    <n v="0.05"/>
    <n v="59358.51"/>
    <n v="13261.04"/>
    <x v="3"/>
    <x v="0"/>
    <x v="0"/>
    <x v="4"/>
  </r>
  <r>
    <x v="734"/>
    <d v="2024-07-10T00:00:00"/>
    <x v="0"/>
    <x v="1"/>
    <n v="1"/>
    <n v="1068.08"/>
    <n v="0.1"/>
    <n v="961.27"/>
    <n v="184"/>
    <x v="1"/>
    <x v="1"/>
    <x v="0"/>
    <x v="0"/>
  </r>
  <r>
    <x v="735"/>
    <d v="2026-01-08T00:00:00"/>
    <x v="0"/>
    <x v="21"/>
    <n v="4"/>
    <n v="1671.21"/>
    <n v="0.1"/>
    <n v="6016.36"/>
    <n v="1995.21"/>
    <x v="2"/>
    <x v="1"/>
    <x v="0"/>
    <x v="6"/>
  </r>
  <r>
    <x v="736"/>
    <d v="2025-11-19T00:00:00"/>
    <x v="0"/>
    <x v="13"/>
    <n v="4"/>
    <n v="2365.31"/>
    <n v="0.1"/>
    <n v="8515.1200000000008"/>
    <n v="1665.48"/>
    <x v="4"/>
    <x v="1"/>
    <x v="0"/>
    <x v="6"/>
  </r>
  <r>
    <x v="737"/>
    <d v="2024-04-08T00:00:00"/>
    <x v="2"/>
    <x v="3"/>
    <n v="2"/>
    <n v="25439.06"/>
    <n v="0.1"/>
    <n v="45790.31"/>
    <n v="15369.12"/>
    <x v="2"/>
    <x v="1"/>
    <x v="0"/>
    <x v="0"/>
  </r>
  <r>
    <x v="738"/>
    <d v="2025-07-01T00:00:00"/>
    <x v="3"/>
    <x v="16"/>
    <n v="2"/>
    <n v="4254.88"/>
    <n v="0.05"/>
    <n v="8084.27"/>
    <n v="1794.05"/>
    <x v="2"/>
    <x v="2"/>
    <x v="0"/>
    <x v="8"/>
  </r>
  <r>
    <x v="739"/>
    <d v="2024-04-05T00:00:00"/>
    <x v="0"/>
    <x v="13"/>
    <n v="3"/>
    <n v="2112.62"/>
    <n v="0"/>
    <n v="6337.86"/>
    <n v="1981.31"/>
    <x v="3"/>
    <x v="1"/>
    <x v="0"/>
    <x v="6"/>
  </r>
  <r>
    <x v="740"/>
    <d v="2025-10-25T00:00:00"/>
    <x v="1"/>
    <x v="15"/>
    <n v="2"/>
    <n v="679.28"/>
    <n v="0.2"/>
    <n v="1086.8499999999999"/>
    <n v="193.28"/>
    <x v="2"/>
    <x v="1"/>
    <x v="0"/>
    <x v="5"/>
  </r>
  <r>
    <x v="741"/>
    <d v="2025-10-24T00:00:00"/>
    <x v="0"/>
    <x v="1"/>
    <n v="4"/>
    <n v="1007"/>
    <n v="0.15"/>
    <n v="3423.8"/>
    <n v="0"/>
    <x v="1"/>
    <x v="2"/>
    <x v="3"/>
    <x v="9"/>
  </r>
  <r>
    <x v="742"/>
    <d v="2024-07-08T00:00:00"/>
    <x v="2"/>
    <x v="10"/>
    <n v="2"/>
    <n v="19990.75"/>
    <n v="0"/>
    <n v="39981.5"/>
    <n v="13047.36"/>
    <x v="1"/>
    <x v="1"/>
    <x v="0"/>
    <x v="5"/>
  </r>
  <r>
    <x v="743"/>
    <d v="2026-01-05T00:00:00"/>
    <x v="3"/>
    <x v="16"/>
    <n v="4"/>
    <n v="5000.88"/>
    <n v="0.1"/>
    <n v="18003.169999999998"/>
    <n v="5056.07"/>
    <x v="1"/>
    <x v="0"/>
    <x v="0"/>
    <x v="9"/>
  </r>
  <r>
    <x v="744"/>
    <d v="2024-02-06T00:00:00"/>
    <x v="2"/>
    <x v="6"/>
    <n v="2"/>
    <n v="34298.28"/>
    <n v="0"/>
    <n v="68596.56"/>
    <n v="0"/>
    <x v="1"/>
    <x v="2"/>
    <x v="2"/>
    <x v="0"/>
  </r>
  <r>
    <x v="745"/>
    <d v="2026-02-18T00:00:00"/>
    <x v="1"/>
    <x v="2"/>
    <n v="4"/>
    <n v="605.25"/>
    <n v="0.1"/>
    <n v="2178.9"/>
    <n v="0"/>
    <x v="1"/>
    <x v="1"/>
    <x v="3"/>
    <x v="2"/>
  </r>
  <r>
    <x v="746"/>
    <d v="2025-01-03T00:00:00"/>
    <x v="3"/>
    <x v="18"/>
    <n v="3"/>
    <n v="6882.41"/>
    <n v="0.1"/>
    <n v="18582.509999999998"/>
    <n v="2291.39"/>
    <x v="1"/>
    <x v="1"/>
    <x v="0"/>
    <x v="9"/>
  </r>
  <r>
    <x v="747"/>
    <d v="2025-11-25T00:00:00"/>
    <x v="2"/>
    <x v="11"/>
    <n v="1"/>
    <n v="5886.71"/>
    <n v="0"/>
    <n v="5886.71"/>
    <n v="1046.76"/>
    <x v="1"/>
    <x v="1"/>
    <x v="0"/>
    <x v="5"/>
  </r>
  <r>
    <x v="748"/>
    <d v="2025-06-08T00:00:00"/>
    <x v="4"/>
    <x v="22"/>
    <n v="1"/>
    <n v="832.57"/>
    <n v="0.15"/>
    <n v="707.68"/>
    <n v="99.47"/>
    <x v="1"/>
    <x v="1"/>
    <x v="0"/>
    <x v="6"/>
  </r>
  <r>
    <x v="749"/>
    <d v="2024-10-05T00:00:00"/>
    <x v="0"/>
    <x v="13"/>
    <n v="4"/>
    <n v="2854.69"/>
    <n v="0"/>
    <n v="11418.76"/>
    <n v="1542.75"/>
    <x v="0"/>
    <x v="1"/>
    <x v="0"/>
    <x v="5"/>
  </r>
  <r>
    <x v="750"/>
    <d v="2024-08-04T00:00:00"/>
    <x v="2"/>
    <x v="3"/>
    <n v="2"/>
    <n v="28737.84"/>
    <n v="0"/>
    <n v="57475.68"/>
    <n v="13118.5"/>
    <x v="1"/>
    <x v="1"/>
    <x v="0"/>
    <x v="4"/>
  </r>
  <r>
    <x v="751"/>
    <d v="2026-05-16T00:00:00"/>
    <x v="3"/>
    <x v="24"/>
    <n v="2"/>
    <n v="6110.34"/>
    <n v="0"/>
    <n v="12220.68"/>
    <n v="0"/>
    <x v="2"/>
    <x v="1"/>
    <x v="3"/>
    <x v="5"/>
  </r>
  <r>
    <x v="752"/>
    <d v="2026-05-22T00:00:00"/>
    <x v="2"/>
    <x v="3"/>
    <n v="1"/>
    <n v="3472.08"/>
    <n v="0.15"/>
    <n v="2951.27"/>
    <n v="621.51"/>
    <x v="4"/>
    <x v="1"/>
    <x v="0"/>
    <x v="7"/>
  </r>
  <r>
    <x v="753"/>
    <d v="2026-03-08T00:00:00"/>
    <x v="1"/>
    <x v="15"/>
    <n v="4"/>
    <n v="1390.63"/>
    <n v="0.1"/>
    <n v="5006.2700000000004"/>
    <n v="1714.71"/>
    <x v="2"/>
    <x v="1"/>
    <x v="0"/>
    <x v="8"/>
  </r>
  <r>
    <x v="754"/>
    <d v="2024-09-29T00:00:00"/>
    <x v="1"/>
    <x v="2"/>
    <n v="2"/>
    <n v="212.52"/>
    <n v="0.05"/>
    <n v="403.79"/>
    <n v="131.19999999999999"/>
    <x v="2"/>
    <x v="1"/>
    <x v="0"/>
    <x v="7"/>
  </r>
  <r>
    <x v="755"/>
    <d v="2026-05-30T00:00:00"/>
    <x v="4"/>
    <x v="7"/>
    <n v="1"/>
    <n v="371.97"/>
    <n v="0.1"/>
    <n v="334.77"/>
    <n v="53.71"/>
    <x v="2"/>
    <x v="0"/>
    <x v="0"/>
    <x v="4"/>
  </r>
  <r>
    <x v="756"/>
    <d v="2024-03-02T00:00:00"/>
    <x v="0"/>
    <x v="8"/>
    <n v="4"/>
    <n v="1168.68"/>
    <n v="0.05"/>
    <n v="4440.9799999999996"/>
    <n v="1435.35"/>
    <x v="1"/>
    <x v="2"/>
    <x v="0"/>
    <x v="4"/>
  </r>
  <r>
    <x v="757"/>
    <d v="2025-08-18T00:00:00"/>
    <x v="0"/>
    <x v="8"/>
    <n v="3"/>
    <n v="2548.12"/>
    <n v="0.1"/>
    <n v="6879.92"/>
    <n v="1233.04"/>
    <x v="1"/>
    <x v="0"/>
    <x v="0"/>
    <x v="4"/>
  </r>
  <r>
    <x v="758"/>
    <d v="2026-05-29T00:00:00"/>
    <x v="1"/>
    <x v="15"/>
    <n v="2"/>
    <n v="937.17"/>
    <n v="0"/>
    <n v="1874.34"/>
    <n v="247.56"/>
    <x v="4"/>
    <x v="1"/>
    <x v="0"/>
    <x v="5"/>
  </r>
  <r>
    <x v="759"/>
    <d v="2025-12-29T00:00:00"/>
    <x v="2"/>
    <x v="3"/>
    <n v="2"/>
    <n v="7965.91"/>
    <n v="0"/>
    <n v="15931.82"/>
    <n v="2351.77"/>
    <x v="1"/>
    <x v="1"/>
    <x v="0"/>
    <x v="6"/>
  </r>
  <r>
    <x v="760"/>
    <d v="2024-12-07T00:00:00"/>
    <x v="0"/>
    <x v="21"/>
    <n v="4"/>
    <n v="1904.5"/>
    <n v="0.1"/>
    <n v="6856.2"/>
    <n v="1637.14"/>
    <x v="3"/>
    <x v="1"/>
    <x v="0"/>
    <x v="0"/>
  </r>
  <r>
    <x v="761"/>
    <d v="2025-01-31T00:00:00"/>
    <x v="0"/>
    <x v="1"/>
    <n v="1"/>
    <n v="2028.94"/>
    <n v="0"/>
    <n v="2028.94"/>
    <n v="534.54999999999995"/>
    <x v="1"/>
    <x v="1"/>
    <x v="0"/>
    <x v="2"/>
  </r>
  <r>
    <x v="762"/>
    <d v="2025-11-29T00:00:00"/>
    <x v="2"/>
    <x v="10"/>
    <n v="4"/>
    <n v="28693.5"/>
    <n v="0.15"/>
    <n v="97557.9"/>
    <n v="12267.97"/>
    <x v="1"/>
    <x v="0"/>
    <x v="0"/>
    <x v="5"/>
  </r>
  <r>
    <x v="763"/>
    <d v="2024-01-19T00:00:00"/>
    <x v="0"/>
    <x v="8"/>
    <n v="1"/>
    <n v="2628.06"/>
    <n v="0.05"/>
    <n v="2496.66"/>
    <n v="0"/>
    <x v="2"/>
    <x v="1"/>
    <x v="3"/>
    <x v="5"/>
  </r>
  <r>
    <x v="764"/>
    <d v="2024-06-25T00:00:00"/>
    <x v="1"/>
    <x v="4"/>
    <n v="4"/>
    <n v="314.23"/>
    <n v="0"/>
    <n v="1256.92"/>
    <n v="172.17"/>
    <x v="3"/>
    <x v="1"/>
    <x v="0"/>
    <x v="8"/>
  </r>
  <r>
    <x v="765"/>
    <d v="2025-09-03T00:00:00"/>
    <x v="1"/>
    <x v="19"/>
    <n v="3"/>
    <n v="833.94"/>
    <n v="0.1"/>
    <n v="2251.64"/>
    <n v="606.91"/>
    <x v="2"/>
    <x v="1"/>
    <x v="0"/>
    <x v="6"/>
  </r>
  <r>
    <x v="766"/>
    <d v="2025-01-30T00:00:00"/>
    <x v="2"/>
    <x v="11"/>
    <n v="2"/>
    <n v="8827.76"/>
    <n v="0"/>
    <n v="17655.52"/>
    <n v="2361.2199999999998"/>
    <x v="0"/>
    <x v="1"/>
    <x v="0"/>
    <x v="6"/>
  </r>
  <r>
    <x v="767"/>
    <d v="2025-03-20T00:00:00"/>
    <x v="2"/>
    <x v="3"/>
    <n v="1"/>
    <n v="20901.7"/>
    <n v="0.15"/>
    <n v="17766.439999999999"/>
    <n v="3354.78"/>
    <x v="2"/>
    <x v="2"/>
    <x v="0"/>
    <x v="2"/>
  </r>
  <r>
    <x v="768"/>
    <d v="2024-08-20T00:00:00"/>
    <x v="2"/>
    <x v="11"/>
    <n v="3"/>
    <n v="33698.449999999997"/>
    <n v="0.05"/>
    <n v="96040.58"/>
    <n v="31051.5"/>
    <x v="0"/>
    <x v="1"/>
    <x v="0"/>
    <x v="7"/>
  </r>
  <r>
    <x v="769"/>
    <d v="2026-07-03T00:00:00"/>
    <x v="1"/>
    <x v="19"/>
    <n v="4"/>
    <n v="1139.9000000000001"/>
    <n v="0.15"/>
    <n v="3875.66"/>
    <n v="1320.94"/>
    <x v="1"/>
    <x v="1"/>
    <x v="0"/>
    <x v="8"/>
  </r>
  <r>
    <x v="770"/>
    <d v="2024-03-16T00:00:00"/>
    <x v="2"/>
    <x v="9"/>
    <n v="1"/>
    <n v="4957.8"/>
    <n v="0"/>
    <n v="4957.8"/>
    <n v="654.62"/>
    <x v="1"/>
    <x v="1"/>
    <x v="1"/>
    <x v="6"/>
  </r>
  <r>
    <x v="771"/>
    <d v="2024-09-21T00:00:00"/>
    <x v="3"/>
    <x v="18"/>
    <n v="1"/>
    <n v="7601.88"/>
    <n v="0.05"/>
    <n v="7221.79"/>
    <n v="2234.0100000000002"/>
    <x v="0"/>
    <x v="0"/>
    <x v="0"/>
    <x v="4"/>
  </r>
  <r>
    <x v="772"/>
    <d v="2025-03-30T00:00:00"/>
    <x v="2"/>
    <x v="6"/>
    <n v="3"/>
    <n v="23618.48"/>
    <n v="0"/>
    <n v="70855.44"/>
    <n v="18292.45"/>
    <x v="0"/>
    <x v="0"/>
    <x v="0"/>
    <x v="1"/>
  </r>
  <r>
    <x v="773"/>
    <d v="2026-03-06T00:00:00"/>
    <x v="3"/>
    <x v="5"/>
    <n v="4"/>
    <n v="7350.62"/>
    <n v="0"/>
    <n v="29402.48"/>
    <n v="9847.6"/>
    <x v="1"/>
    <x v="1"/>
    <x v="0"/>
    <x v="0"/>
  </r>
  <r>
    <x v="774"/>
    <d v="2025-12-18T00:00:00"/>
    <x v="0"/>
    <x v="13"/>
    <n v="3"/>
    <n v="1388.41"/>
    <n v="0.25"/>
    <n v="3123.92"/>
    <n v="0"/>
    <x v="1"/>
    <x v="1"/>
    <x v="3"/>
    <x v="6"/>
  </r>
  <r>
    <x v="775"/>
    <d v="2026-01-04T00:00:00"/>
    <x v="1"/>
    <x v="4"/>
    <n v="4"/>
    <n v="467.94"/>
    <n v="0.15"/>
    <n v="1591"/>
    <n v="441.77"/>
    <x v="2"/>
    <x v="1"/>
    <x v="0"/>
    <x v="3"/>
  </r>
  <r>
    <x v="776"/>
    <d v="2025-01-18T00:00:00"/>
    <x v="2"/>
    <x v="9"/>
    <n v="3"/>
    <n v="32460.37"/>
    <n v="0.05"/>
    <n v="92512.05"/>
    <n v="12901.1"/>
    <x v="1"/>
    <x v="0"/>
    <x v="0"/>
    <x v="5"/>
  </r>
  <r>
    <x v="777"/>
    <d v="2025-07-17T00:00:00"/>
    <x v="3"/>
    <x v="5"/>
    <n v="3"/>
    <n v="1499.02"/>
    <n v="0"/>
    <n v="4497.0600000000004"/>
    <n v="852.92"/>
    <x v="1"/>
    <x v="1"/>
    <x v="0"/>
    <x v="6"/>
  </r>
  <r>
    <x v="778"/>
    <d v="2026-04-30T00:00:00"/>
    <x v="2"/>
    <x v="9"/>
    <n v="3"/>
    <n v="3582.25"/>
    <n v="0"/>
    <n v="10746.75"/>
    <n v="0"/>
    <x v="1"/>
    <x v="0"/>
    <x v="3"/>
    <x v="3"/>
  </r>
  <r>
    <x v="779"/>
    <d v="2025-05-20T00:00:00"/>
    <x v="3"/>
    <x v="24"/>
    <n v="3"/>
    <n v="7474.53"/>
    <n v="0"/>
    <n v="22423.59"/>
    <n v="4921.53"/>
    <x v="2"/>
    <x v="1"/>
    <x v="0"/>
    <x v="9"/>
  </r>
  <r>
    <x v="780"/>
    <d v="2025-01-01T00:00:00"/>
    <x v="1"/>
    <x v="15"/>
    <n v="4"/>
    <n v="695.61"/>
    <n v="0"/>
    <n v="2782.44"/>
    <n v="830.22"/>
    <x v="1"/>
    <x v="1"/>
    <x v="0"/>
    <x v="6"/>
  </r>
  <r>
    <x v="781"/>
    <d v="2024-05-23T00:00:00"/>
    <x v="2"/>
    <x v="6"/>
    <n v="2"/>
    <n v="18821.39"/>
    <n v="0"/>
    <n v="37642.78"/>
    <n v="5360.28"/>
    <x v="1"/>
    <x v="1"/>
    <x v="0"/>
    <x v="0"/>
  </r>
  <r>
    <x v="782"/>
    <d v="2026-06-03T00:00:00"/>
    <x v="1"/>
    <x v="2"/>
    <n v="3"/>
    <n v="1039"/>
    <n v="0.1"/>
    <n v="2805.3"/>
    <n v="374.97"/>
    <x v="1"/>
    <x v="1"/>
    <x v="0"/>
    <x v="6"/>
  </r>
  <r>
    <x v="783"/>
    <d v="2024-03-09T00:00:00"/>
    <x v="3"/>
    <x v="18"/>
    <n v="4"/>
    <n v="1278.8800000000001"/>
    <n v="0.1"/>
    <n v="4603.97"/>
    <n v="641.45000000000005"/>
    <x v="0"/>
    <x v="2"/>
    <x v="0"/>
    <x v="7"/>
  </r>
  <r>
    <x v="784"/>
    <d v="2024-04-08T00:00:00"/>
    <x v="2"/>
    <x v="6"/>
    <n v="2"/>
    <n v="23392.77"/>
    <n v="0.1"/>
    <n v="42106.99"/>
    <n v="5081"/>
    <x v="1"/>
    <x v="1"/>
    <x v="0"/>
    <x v="8"/>
  </r>
  <r>
    <x v="785"/>
    <d v="2025-01-30T00:00:00"/>
    <x v="0"/>
    <x v="1"/>
    <n v="1"/>
    <n v="1533.57"/>
    <n v="0.15"/>
    <n v="1303.53"/>
    <n v="244.75"/>
    <x v="2"/>
    <x v="2"/>
    <x v="0"/>
    <x v="6"/>
  </r>
  <r>
    <x v="786"/>
    <d v="2024-01-25T00:00:00"/>
    <x v="2"/>
    <x v="10"/>
    <n v="1"/>
    <n v="1754.95"/>
    <n v="0"/>
    <n v="1754.95"/>
    <n v="581.02"/>
    <x v="1"/>
    <x v="0"/>
    <x v="0"/>
    <x v="2"/>
  </r>
  <r>
    <x v="787"/>
    <d v="2026-08-05T00:00:00"/>
    <x v="3"/>
    <x v="23"/>
    <n v="3"/>
    <n v="3691.04"/>
    <n v="0.05"/>
    <n v="10519.46"/>
    <n v="2946.24"/>
    <x v="1"/>
    <x v="1"/>
    <x v="0"/>
    <x v="6"/>
  </r>
  <r>
    <x v="788"/>
    <d v="2026-06-09T00:00:00"/>
    <x v="1"/>
    <x v="20"/>
    <n v="1"/>
    <n v="382.43"/>
    <n v="0"/>
    <n v="382.43"/>
    <n v="75.459999999999994"/>
    <x v="1"/>
    <x v="1"/>
    <x v="0"/>
    <x v="4"/>
  </r>
  <r>
    <x v="789"/>
    <d v="2025-04-13T00:00:00"/>
    <x v="2"/>
    <x v="6"/>
    <n v="3"/>
    <n v="3310.92"/>
    <n v="0.1"/>
    <n v="8939.48"/>
    <n v="1495.37"/>
    <x v="1"/>
    <x v="1"/>
    <x v="0"/>
    <x v="4"/>
  </r>
  <r>
    <x v="790"/>
    <d v="2025-04-28T00:00:00"/>
    <x v="0"/>
    <x v="0"/>
    <n v="3"/>
    <n v="754.99"/>
    <n v="0.2"/>
    <n v="1811.98"/>
    <n v="520.62"/>
    <x v="1"/>
    <x v="2"/>
    <x v="1"/>
    <x v="1"/>
  </r>
  <r>
    <x v="791"/>
    <d v="2025-07-18T00:00:00"/>
    <x v="1"/>
    <x v="20"/>
    <n v="2"/>
    <n v="718.57"/>
    <n v="0.2"/>
    <n v="1149.71"/>
    <n v="321.95"/>
    <x v="2"/>
    <x v="0"/>
    <x v="0"/>
    <x v="0"/>
  </r>
  <r>
    <x v="792"/>
    <d v="2024-05-30T00:00:00"/>
    <x v="4"/>
    <x v="17"/>
    <n v="1"/>
    <n v="236.36"/>
    <n v="0.1"/>
    <n v="212.72"/>
    <n v="54.9"/>
    <x v="1"/>
    <x v="1"/>
    <x v="0"/>
    <x v="9"/>
  </r>
  <r>
    <x v="793"/>
    <d v="2024-05-23T00:00:00"/>
    <x v="0"/>
    <x v="21"/>
    <n v="3"/>
    <n v="2406.44"/>
    <n v="0.1"/>
    <n v="6497.39"/>
    <n v="2084.7399999999998"/>
    <x v="1"/>
    <x v="1"/>
    <x v="0"/>
    <x v="1"/>
  </r>
  <r>
    <x v="794"/>
    <d v="2025-07-22T00:00:00"/>
    <x v="4"/>
    <x v="17"/>
    <n v="1"/>
    <n v="158.41999999999999"/>
    <n v="0.25"/>
    <n v="118.82"/>
    <n v="31"/>
    <x v="1"/>
    <x v="1"/>
    <x v="0"/>
    <x v="5"/>
  </r>
  <r>
    <x v="795"/>
    <d v="2024-02-08T00:00:00"/>
    <x v="0"/>
    <x v="1"/>
    <n v="2"/>
    <n v="1841.52"/>
    <n v="0.1"/>
    <n v="3314.74"/>
    <n v="674.27"/>
    <x v="4"/>
    <x v="2"/>
    <x v="0"/>
    <x v="4"/>
  </r>
  <r>
    <x v="796"/>
    <d v="2024-04-18T00:00:00"/>
    <x v="0"/>
    <x v="1"/>
    <n v="1"/>
    <n v="2888.62"/>
    <n v="0.2"/>
    <n v="2310.9"/>
    <n v="668.33"/>
    <x v="2"/>
    <x v="2"/>
    <x v="0"/>
    <x v="6"/>
  </r>
  <r>
    <x v="797"/>
    <d v="2025-11-23T00:00:00"/>
    <x v="1"/>
    <x v="15"/>
    <n v="2"/>
    <n v="743.97"/>
    <n v="0.1"/>
    <n v="1339.15"/>
    <n v="0"/>
    <x v="0"/>
    <x v="1"/>
    <x v="2"/>
    <x v="4"/>
  </r>
  <r>
    <x v="798"/>
    <d v="2024-02-11T00:00:00"/>
    <x v="0"/>
    <x v="13"/>
    <n v="2"/>
    <n v="1843.76"/>
    <n v="0"/>
    <n v="3687.52"/>
    <n v="964.44"/>
    <x v="1"/>
    <x v="2"/>
    <x v="0"/>
    <x v="5"/>
  </r>
  <r>
    <x v="799"/>
    <d v="2024-07-04T00:00:00"/>
    <x v="0"/>
    <x v="0"/>
    <n v="2"/>
    <n v="1970.71"/>
    <n v="0.2"/>
    <n v="3153.14"/>
    <n v="405.66"/>
    <x v="3"/>
    <x v="2"/>
    <x v="0"/>
    <x v="1"/>
  </r>
  <r>
    <x v="800"/>
    <d v="2026-07-23T00:00:00"/>
    <x v="0"/>
    <x v="8"/>
    <n v="3"/>
    <n v="2601.27"/>
    <n v="0"/>
    <n v="7803.81"/>
    <n v="0"/>
    <x v="2"/>
    <x v="1"/>
    <x v="3"/>
    <x v="9"/>
  </r>
  <r>
    <x v="801"/>
    <d v="2025-02-01T00:00:00"/>
    <x v="1"/>
    <x v="19"/>
    <n v="4"/>
    <n v="936.57"/>
    <n v="0.15"/>
    <n v="3184.34"/>
    <n v="441.9"/>
    <x v="1"/>
    <x v="1"/>
    <x v="0"/>
    <x v="4"/>
  </r>
  <r>
    <x v="802"/>
    <d v="2024-08-10T00:00:00"/>
    <x v="1"/>
    <x v="19"/>
    <n v="3"/>
    <n v="548.16999999999996"/>
    <n v="0"/>
    <n v="1644.51"/>
    <n v="561.84"/>
    <x v="2"/>
    <x v="0"/>
    <x v="0"/>
    <x v="7"/>
  </r>
  <r>
    <x v="803"/>
    <d v="2025-09-25T00:00:00"/>
    <x v="0"/>
    <x v="1"/>
    <n v="1"/>
    <n v="1055.68"/>
    <n v="0.2"/>
    <n v="844.54"/>
    <n v="130.47"/>
    <x v="1"/>
    <x v="2"/>
    <x v="0"/>
    <x v="3"/>
  </r>
  <r>
    <x v="804"/>
    <d v="2024-05-12T00:00:00"/>
    <x v="0"/>
    <x v="8"/>
    <n v="3"/>
    <n v="2721.16"/>
    <n v="0"/>
    <n v="8163.48"/>
    <n v="1549.83"/>
    <x v="1"/>
    <x v="1"/>
    <x v="0"/>
    <x v="8"/>
  </r>
  <r>
    <x v="805"/>
    <d v="2024-06-11T00:00:00"/>
    <x v="0"/>
    <x v="1"/>
    <n v="3"/>
    <n v="2854.1"/>
    <n v="0"/>
    <n v="8562.2999999999993"/>
    <n v="1546.37"/>
    <x v="2"/>
    <x v="1"/>
    <x v="1"/>
    <x v="7"/>
  </r>
  <r>
    <x v="806"/>
    <d v="2024-08-02T00:00:00"/>
    <x v="3"/>
    <x v="5"/>
    <n v="4"/>
    <n v="2683.91"/>
    <n v="0.05"/>
    <n v="10198.86"/>
    <n v="1961.47"/>
    <x v="2"/>
    <x v="1"/>
    <x v="0"/>
    <x v="6"/>
  </r>
  <r>
    <x v="807"/>
    <d v="2026-01-02T00:00:00"/>
    <x v="2"/>
    <x v="3"/>
    <n v="1"/>
    <n v="25653.47"/>
    <n v="0.05"/>
    <n v="24370.799999999999"/>
    <n v="5410.97"/>
    <x v="1"/>
    <x v="1"/>
    <x v="0"/>
    <x v="5"/>
  </r>
  <r>
    <x v="808"/>
    <d v="2024-08-22T00:00:00"/>
    <x v="1"/>
    <x v="20"/>
    <n v="2"/>
    <n v="1088.96"/>
    <n v="0.15"/>
    <n v="1851.23"/>
    <n v="334.95"/>
    <x v="4"/>
    <x v="2"/>
    <x v="0"/>
    <x v="5"/>
  </r>
  <r>
    <x v="809"/>
    <d v="2026-04-22T00:00:00"/>
    <x v="0"/>
    <x v="21"/>
    <n v="2"/>
    <n v="1604.18"/>
    <n v="0.15"/>
    <n v="2727.11"/>
    <n v="563.49"/>
    <x v="0"/>
    <x v="1"/>
    <x v="0"/>
    <x v="9"/>
  </r>
  <r>
    <x v="810"/>
    <d v="2025-10-19T00:00:00"/>
    <x v="0"/>
    <x v="13"/>
    <n v="1"/>
    <n v="2556.83"/>
    <n v="0.05"/>
    <n v="2428.9899999999998"/>
    <n v="440.49"/>
    <x v="2"/>
    <x v="0"/>
    <x v="0"/>
    <x v="4"/>
  </r>
  <r>
    <x v="811"/>
    <d v="2026-01-20T00:00:00"/>
    <x v="2"/>
    <x v="3"/>
    <n v="3"/>
    <n v="19250.849999999999"/>
    <n v="0.05"/>
    <n v="54864.92"/>
    <n v="18905.669999999998"/>
    <x v="4"/>
    <x v="1"/>
    <x v="0"/>
    <x v="4"/>
  </r>
  <r>
    <x v="812"/>
    <d v="2025-08-10T00:00:00"/>
    <x v="2"/>
    <x v="9"/>
    <n v="4"/>
    <n v="21604.83"/>
    <n v="0.1"/>
    <n v="77777.39"/>
    <n v="14488.91"/>
    <x v="2"/>
    <x v="1"/>
    <x v="0"/>
    <x v="5"/>
  </r>
  <r>
    <x v="813"/>
    <d v="2024-01-09T00:00:00"/>
    <x v="4"/>
    <x v="7"/>
    <n v="4"/>
    <n v="980.77"/>
    <n v="0.1"/>
    <n v="3530.77"/>
    <n v="669.71"/>
    <x v="3"/>
    <x v="1"/>
    <x v="0"/>
    <x v="6"/>
  </r>
  <r>
    <x v="814"/>
    <d v="2024-03-14T00:00:00"/>
    <x v="0"/>
    <x v="13"/>
    <n v="1"/>
    <n v="384.18"/>
    <n v="0.2"/>
    <n v="307.33999999999997"/>
    <n v="63.06"/>
    <x v="0"/>
    <x v="1"/>
    <x v="0"/>
    <x v="8"/>
  </r>
  <r>
    <x v="815"/>
    <d v="2026-08-11T00:00:00"/>
    <x v="2"/>
    <x v="3"/>
    <n v="1"/>
    <n v="14829.02"/>
    <n v="0.05"/>
    <n v="14087.57"/>
    <n v="0"/>
    <x v="1"/>
    <x v="2"/>
    <x v="2"/>
    <x v="7"/>
  </r>
  <r>
    <x v="816"/>
    <d v="2025-05-06T00:00:00"/>
    <x v="0"/>
    <x v="8"/>
    <n v="3"/>
    <n v="544.54999999999995"/>
    <n v="0.2"/>
    <n v="1306.92"/>
    <n v="448.44"/>
    <x v="1"/>
    <x v="1"/>
    <x v="0"/>
    <x v="5"/>
  </r>
  <r>
    <x v="817"/>
    <d v="2026-07-01T00:00:00"/>
    <x v="0"/>
    <x v="8"/>
    <n v="4"/>
    <n v="2302.91"/>
    <n v="0"/>
    <n v="9211.64"/>
    <n v="2351.61"/>
    <x v="1"/>
    <x v="0"/>
    <x v="0"/>
    <x v="6"/>
  </r>
  <r>
    <x v="818"/>
    <d v="2024-09-09T00:00:00"/>
    <x v="2"/>
    <x v="6"/>
    <n v="1"/>
    <n v="23163.52"/>
    <n v="0.2"/>
    <n v="18530.82"/>
    <n v="6419.3"/>
    <x v="0"/>
    <x v="1"/>
    <x v="0"/>
    <x v="6"/>
  </r>
  <r>
    <x v="819"/>
    <d v="2024-08-17T00:00:00"/>
    <x v="0"/>
    <x v="8"/>
    <n v="3"/>
    <n v="1562.98"/>
    <n v="0.05"/>
    <n v="4454.49"/>
    <n v="889.2"/>
    <x v="0"/>
    <x v="1"/>
    <x v="0"/>
    <x v="4"/>
  </r>
  <r>
    <x v="820"/>
    <d v="2025-06-02T00:00:00"/>
    <x v="0"/>
    <x v="8"/>
    <n v="3"/>
    <n v="2230.98"/>
    <n v="0.15"/>
    <n v="5689"/>
    <n v="0"/>
    <x v="2"/>
    <x v="1"/>
    <x v="3"/>
    <x v="8"/>
  </r>
  <r>
    <x v="821"/>
    <d v="2024-06-22T00:00:00"/>
    <x v="3"/>
    <x v="23"/>
    <n v="1"/>
    <n v="7432.59"/>
    <n v="0.1"/>
    <n v="6689.33"/>
    <n v="0"/>
    <x v="2"/>
    <x v="1"/>
    <x v="3"/>
    <x v="1"/>
  </r>
  <r>
    <x v="822"/>
    <d v="2025-10-14T00:00:00"/>
    <x v="0"/>
    <x v="8"/>
    <n v="4"/>
    <n v="1002.85"/>
    <n v="0.2"/>
    <n v="3209.12"/>
    <n v="849.13"/>
    <x v="1"/>
    <x v="0"/>
    <x v="0"/>
    <x v="0"/>
  </r>
  <r>
    <x v="823"/>
    <d v="2024-06-16T00:00:00"/>
    <x v="0"/>
    <x v="0"/>
    <n v="2"/>
    <n v="1826.2"/>
    <n v="0"/>
    <n v="3652.4"/>
    <n v="481.8"/>
    <x v="4"/>
    <x v="0"/>
    <x v="0"/>
    <x v="5"/>
  </r>
  <r>
    <x v="824"/>
    <d v="2024-06-18T00:00:00"/>
    <x v="4"/>
    <x v="17"/>
    <n v="3"/>
    <n v="328.03"/>
    <n v="0.15"/>
    <n v="836.48"/>
    <n v="101.17"/>
    <x v="1"/>
    <x v="1"/>
    <x v="0"/>
    <x v="8"/>
  </r>
  <r>
    <x v="825"/>
    <d v="2025-01-27T00:00:00"/>
    <x v="0"/>
    <x v="21"/>
    <n v="2"/>
    <n v="394.72"/>
    <n v="0.15"/>
    <n v="671.02"/>
    <n v="115.29"/>
    <x v="1"/>
    <x v="0"/>
    <x v="0"/>
    <x v="5"/>
  </r>
  <r>
    <x v="826"/>
    <d v="2026-08-03T00:00:00"/>
    <x v="2"/>
    <x v="11"/>
    <n v="3"/>
    <n v="2152.63"/>
    <n v="0.15"/>
    <n v="5489.21"/>
    <n v="707.53"/>
    <x v="2"/>
    <x v="1"/>
    <x v="0"/>
    <x v="7"/>
  </r>
  <r>
    <x v="827"/>
    <d v="2026-03-05T00:00:00"/>
    <x v="2"/>
    <x v="9"/>
    <n v="4"/>
    <n v="6868.34"/>
    <n v="0.1"/>
    <n v="24726.02"/>
    <n v="5376.87"/>
    <x v="0"/>
    <x v="1"/>
    <x v="0"/>
    <x v="3"/>
  </r>
  <r>
    <x v="828"/>
    <d v="2025-09-25T00:00:00"/>
    <x v="0"/>
    <x v="21"/>
    <n v="2"/>
    <n v="1813.45"/>
    <n v="0.1"/>
    <n v="3264.21"/>
    <n v="727"/>
    <x v="4"/>
    <x v="0"/>
    <x v="0"/>
    <x v="3"/>
  </r>
  <r>
    <x v="829"/>
    <d v="2024-07-12T00:00:00"/>
    <x v="1"/>
    <x v="20"/>
    <n v="1"/>
    <n v="1214.6199999999999"/>
    <n v="0"/>
    <n v="1214.6199999999999"/>
    <n v="412.51"/>
    <x v="1"/>
    <x v="1"/>
    <x v="0"/>
    <x v="9"/>
  </r>
  <r>
    <x v="830"/>
    <d v="2025-05-31T00:00:00"/>
    <x v="2"/>
    <x v="10"/>
    <n v="3"/>
    <n v="30754.58"/>
    <n v="0"/>
    <n v="92263.74"/>
    <n v="14748.69"/>
    <x v="1"/>
    <x v="1"/>
    <x v="0"/>
    <x v="6"/>
  </r>
  <r>
    <x v="831"/>
    <d v="2024-01-29T00:00:00"/>
    <x v="3"/>
    <x v="5"/>
    <n v="1"/>
    <n v="505.18"/>
    <n v="0"/>
    <n v="505.18"/>
    <n v="0"/>
    <x v="3"/>
    <x v="1"/>
    <x v="3"/>
    <x v="0"/>
  </r>
  <r>
    <x v="832"/>
    <d v="2024-06-13T00:00:00"/>
    <x v="2"/>
    <x v="6"/>
    <n v="1"/>
    <n v="7027.17"/>
    <n v="0.15"/>
    <n v="5973.09"/>
    <n v="1139.68"/>
    <x v="1"/>
    <x v="1"/>
    <x v="0"/>
    <x v="5"/>
  </r>
  <r>
    <x v="833"/>
    <d v="2025-02-25T00:00:00"/>
    <x v="0"/>
    <x v="21"/>
    <n v="4"/>
    <n v="2206.58"/>
    <n v="0"/>
    <n v="8826.32"/>
    <n v="1180.68"/>
    <x v="1"/>
    <x v="1"/>
    <x v="0"/>
    <x v="1"/>
  </r>
  <r>
    <x v="834"/>
    <d v="2024-12-04T00:00:00"/>
    <x v="1"/>
    <x v="20"/>
    <n v="1"/>
    <n v="614.08000000000004"/>
    <n v="0"/>
    <n v="614.08000000000004"/>
    <n v="88.77"/>
    <x v="2"/>
    <x v="1"/>
    <x v="0"/>
    <x v="6"/>
  </r>
  <r>
    <x v="835"/>
    <d v="2025-10-09T00:00:00"/>
    <x v="0"/>
    <x v="21"/>
    <n v="3"/>
    <n v="1569.69"/>
    <n v="0.2"/>
    <n v="3767.26"/>
    <n v="1212.29"/>
    <x v="2"/>
    <x v="1"/>
    <x v="1"/>
    <x v="7"/>
  </r>
  <r>
    <x v="836"/>
    <d v="2025-05-10T00:00:00"/>
    <x v="3"/>
    <x v="23"/>
    <n v="1"/>
    <n v="5538.54"/>
    <n v="0.15"/>
    <n v="4707.76"/>
    <n v="995.3"/>
    <x v="1"/>
    <x v="1"/>
    <x v="0"/>
    <x v="6"/>
  </r>
  <r>
    <x v="837"/>
    <d v="2024-12-30T00:00:00"/>
    <x v="2"/>
    <x v="3"/>
    <n v="1"/>
    <n v="16417.97"/>
    <n v="0.15"/>
    <n v="13955.27"/>
    <n v="4132.0600000000004"/>
    <x v="1"/>
    <x v="1"/>
    <x v="0"/>
    <x v="6"/>
  </r>
  <r>
    <x v="838"/>
    <d v="2026-04-12T00:00:00"/>
    <x v="3"/>
    <x v="24"/>
    <n v="3"/>
    <n v="4306.6000000000004"/>
    <n v="0.05"/>
    <n v="12273.81"/>
    <n v="2739.59"/>
    <x v="1"/>
    <x v="1"/>
    <x v="0"/>
    <x v="6"/>
  </r>
  <r>
    <x v="839"/>
    <d v="2024-12-07T00:00:00"/>
    <x v="2"/>
    <x v="9"/>
    <n v="1"/>
    <n v="15798.53"/>
    <n v="0.15"/>
    <n v="13428.75"/>
    <n v="4431.3599999999997"/>
    <x v="0"/>
    <x v="1"/>
    <x v="0"/>
    <x v="7"/>
  </r>
  <r>
    <x v="840"/>
    <d v="2025-05-14T00:00:00"/>
    <x v="1"/>
    <x v="4"/>
    <n v="4"/>
    <n v="318.32"/>
    <n v="0.1"/>
    <n v="1145.95"/>
    <n v="322.58"/>
    <x v="2"/>
    <x v="1"/>
    <x v="0"/>
    <x v="9"/>
  </r>
  <r>
    <x v="841"/>
    <d v="2025-10-18T00:00:00"/>
    <x v="2"/>
    <x v="6"/>
    <n v="3"/>
    <n v="14247.15"/>
    <n v="0"/>
    <n v="42741.45"/>
    <n v="8481.7999999999993"/>
    <x v="0"/>
    <x v="2"/>
    <x v="0"/>
    <x v="9"/>
  </r>
  <r>
    <x v="842"/>
    <d v="2025-05-25T00:00:00"/>
    <x v="1"/>
    <x v="4"/>
    <n v="4"/>
    <n v="1321.9"/>
    <n v="0.1"/>
    <n v="4758.84"/>
    <n v="1515.36"/>
    <x v="4"/>
    <x v="0"/>
    <x v="0"/>
    <x v="6"/>
  </r>
  <r>
    <x v="843"/>
    <d v="2024-11-22T00:00:00"/>
    <x v="0"/>
    <x v="8"/>
    <n v="1"/>
    <n v="2565.39"/>
    <n v="0.05"/>
    <n v="2437.12"/>
    <n v="341.21"/>
    <x v="0"/>
    <x v="0"/>
    <x v="0"/>
    <x v="5"/>
  </r>
  <r>
    <x v="844"/>
    <d v="2024-08-04T00:00:00"/>
    <x v="3"/>
    <x v="5"/>
    <n v="2"/>
    <n v="7988.55"/>
    <n v="0"/>
    <n v="15977.1"/>
    <n v="2196.6999999999998"/>
    <x v="1"/>
    <x v="1"/>
    <x v="0"/>
    <x v="6"/>
  </r>
  <r>
    <x v="845"/>
    <d v="2024-10-27T00:00:00"/>
    <x v="0"/>
    <x v="1"/>
    <n v="4"/>
    <n v="2255.52"/>
    <n v="0.05"/>
    <n v="8570.98"/>
    <n v="2122.3000000000002"/>
    <x v="1"/>
    <x v="2"/>
    <x v="0"/>
    <x v="5"/>
  </r>
  <r>
    <x v="846"/>
    <d v="2024-05-11T00:00:00"/>
    <x v="4"/>
    <x v="12"/>
    <n v="4"/>
    <n v="944.68"/>
    <n v="0.2"/>
    <n v="3022.98"/>
    <n v="871.23"/>
    <x v="1"/>
    <x v="2"/>
    <x v="1"/>
    <x v="0"/>
  </r>
  <r>
    <x v="847"/>
    <d v="2026-03-14T00:00:00"/>
    <x v="2"/>
    <x v="10"/>
    <n v="1"/>
    <n v="26816.92"/>
    <n v="0.15"/>
    <n v="22794.38"/>
    <n v="5885.98"/>
    <x v="0"/>
    <x v="1"/>
    <x v="0"/>
    <x v="5"/>
  </r>
  <r>
    <x v="848"/>
    <d v="2024-03-10T00:00:00"/>
    <x v="2"/>
    <x v="9"/>
    <n v="2"/>
    <n v="23411.89"/>
    <n v="0.2"/>
    <n v="37459.019999999997"/>
    <n v="10204.31"/>
    <x v="4"/>
    <x v="1"/>
    <x v="1"/>
    <x v="4"/>
  </r>
  <r>
    <x v="849"/>
    <d v="2024-09-08T00:00:00"/>
    <x v="0"/>
    <x v="13"/>
    <n v="3"/>
    <n v="740.88"/>
    <n v="0.15"/>
    <n v="1889.24"/>
    <n v="339.96"/>
    <x v="1"/>
    <x v="1"/>
    <x v="1"/>
    <x v="5"/>
  </r>
  <r>
    <x v="850"/>
    <d v="2025-02-18T00:00:00"/>
    <x v="2"/>
    <x v="6"/>
    <n v="2"/>
    <n v="874.34"/>
    <n v="0.1"/>
    <n v="1573.81"/>
    <n v="506.65"/>
    <x v="3"/>
    <x v="1"/>
    <x v="0"/>
    <x v="9"/>
  </r>
  <r>
    <x v="851"/>
    <d v="2026-02-25T00:00:00"/>
    <x v="2"/>
    <x v="9"/>
    <n v="3"/>
    <n v="21780.59"/>
    <n v="0"/>
    <n v="65341.77"/>
    <n v="0"/>
    <x v="1"/>
    <x v="1"/>
    <x v="3"/>
    <x v="3"/>
  </r>
  <r>
    <x v="852"/>
    <d v="2025-03-20T00:00:00"/>
    <x v="4"/>
    <x v="12"/>
    <n v="1"/>
    <n v="1031.44"/>
    <n v="0"/>
    <n v="1031.44"/>
    <n v="215.9"/>
    <x v="3"/>
    <x v="2"/>
    <x v="0"/>
    <x v="5"/>
  </r>
  <r>
    <x v="853"/>
    <d v="2026-05-25T00:00:00"/>
    <x v="4"/>
    <x v="14"/>
    <n v="2"/>
    <n v="943.41"/>
    <n v="0"/>
    <n v="1886.82"/>
    <n v="403.87"/>
    <x v="2"/>
    <x v="0"/>
    <x v="0"/>
    <x v="7"/>
  </r>
  <r>
    <x v="854"/>
    <d v="2024-06-30T00:00:00"/>
    <x v="0"/>
    <x v="21"/>
    <n v="1"/>
    <n v="2280.69"/>
    <n v="0.05"/>
    <n v="2166.66"/>
    <n v="486.13"/>
    <x v="1"/>
    <x v="1"/>
    <x v="0"/>
    <x v="2"/>
  </r>
  <r>
    <x v="855"/>
    <d v="2024-06-15T00:00:00"/>
    <x v="4"/>
    <x v="7"/>
    <n v="4"/>
    <n v="375.2"/>
    <n v="0.1"/>
    <n v="1350.72"/>
    <n v="224.25"/>
    <x v="2"/>
    <x v="1"/>
    <x v="0"/>
    <x v="6"/>
  </r>
  <r>
    <x v="856"/>
    <d v="2024-03-31T00:00:00"/>
    <x v="0"/>
    <x v="13"/>
    <n v="2"/>
    <n v="1052.24"/>
    <n v="0.2"/>
    <n v="1683.58"/>
    <n v="256.64999999999998"/>
    <x v="3"/>
    <x v="2"/>
    <x v="0"/>
    <x v="4"/>
  </r>
  <r>
    <x v="857"/>
    <d v="2025-12-14T00:00:00"/>
    <x v="2"/>
    <x v="9"/>
    <n v="3"/>
    <n v="13594.39"/>
    <n v="0.2"/>
    <n v="32626.54"/>
    <n v="9745.2900000000009"/>
    <x v="1"/>
    <x v="1"/>
    <x v="0"/>
    <x v="4"/>
  </r>
  <r>
    <x v="858"/>
    <d v="2026-05-07T00:00:00"/>
    <x v="3"/>
    <x v="16"/>
    <n v="4"/>
    <n v="2404.2600000000002"/>
    <n v="0.1"/>
    <n v="8655.34"/>
    <n v="2245.6799999999998"/>
    <x v="1"/>
    <x v="0"/>
    <x v="0"/>
    <x v="4"/>
  </r>
  <r>
    <x v="859"/>
    <d v="2025-06-14T00:00:00"/>
    <x v="3"/>
    <x v="24"/>
    <n v="3"/>
    <n v="1677.46"/>
    <n v="0.1"/>
    <n v="4529.1400000000003"/>
    <n v="700.08"/>
    <x v="4"/>
    <x v="1"/>
    <x v="0"/>
    <x v="4"/>
  </r>
  <r>
    <x v="860"/>
    <d v="2024-02-08T00:00:00"/>
    <x v="4"/>
    <x v="7"/>
    <n v="4"/>
    <n v="378.73"/>
    <n v="0"/>
    <n v="1514.92"/>
    <n v="354.61"/>
    <x v="1"/>
    <x v="1"/>
    <x v="0"/>
    <x v="5"/>
  </r>
  <r>
    <x v="861"/>
    <d v="2024-05-05T00:00:00"/>
    <x v="2"/>
    <x v="10"/>
    <n v="3"/>
    <n v="5665.2"/>
    <n v="0.2"/>
    <n v="13596.48"/>
    <n v="4746.43"/>
    <x v="2"/>
    <x v="0"/>
    <x v="0"/>
    <x v="1"/>
  </r>
  <r>
    <x v="862"/>
    <d v="2025-03-26T00:00:00"/>
    <x v="3"/>
    <x v="18"/>
    <n v="3"/>
    <n v="2583.94"/>
    <n v="0.1"/>
    <n v="6976.64"/>
    <n v="1682.18"/>
    <x v="4"/>
    <x v="1"/>
    <x v="0"/>
    <x v="1"/>
  </r>
  <r>
    <x v="863"/>
    <d v="2024-06-21T00:00:00"/>
    <x v="2"/>
    <x v="6"/>
    <n v="1"/>
    <n v="31550"/>
    <n v="0.1"/>
    <n v="28395"/>
    <n v="9365.1200000000008"/>
    <x v="2"/>
    <x v="1"/>
    <x v="0"/>
    <x v="9"/>
  </r>
  <r>
    <x v="864"/>
    <d v="2025-10-14T00:00:00"/>
    <x v="2"/>
    <x v="10"/>
    <n v="4"/>
    <n v="6251.24"/>
    <n v="0"/>
    <n v="25004.959999999999"/>
    <n v="7805.75"/>
    <x v="2"/>
    <x v="1"/>
    <x v="0"/>
    <x v="0"/>
  </r>
  <r>
    <x v="865"/>
    <d v="2026-01-23T00:00:00"/>
    <x v="2"/>
    <x v="3"/>
    <n v="1"/>
    <n v="12059.36"/>
    <n v="0.15"/>
    <n v="10250.459999999999"/>
    <n v="1490.67"/>
    <x v="0"/>
    <x v="1"/>
    <x v="0"/>
    <x v="0"/>
  </r>
  <r>
    <x v="866"/>
    <d v="2024-08-07T00:00:00"/>
    <x v="4"/>
    <x v="12"/>
    <n v="1"/>
    <n v="520.34"/>
    <n v="0.05"/>
    <n v="494.32"/>
    <n v="105.32"/>
    <x v="0"/>
    <x v="1"/>
    <x v="1"/>
    <x v="0"/>
  </r>
  <r>
    <x v="867"/>
    <d v="2025-09-29T00:00:00"/>
    <x v="1"/>
    <x v="19"/>
    <n v="1"/>
    <n v="1352.97"/>
    <n v="0.2"/>
    <n v="1082.3800000000001"/>
    <n v="269.23"/>
    <x v="0"/>
    <x v="1"/>
    <x v="0"/>
    <x v="9"/>
  </r>
  <r>
    <x v="868"/>
    <d v="2024-02-27T00:00:00"/>
    <x v="1"/>
    <x v="15"/>
    <n v="1"/>
    <n v="1111.68"/>
    <n v="0"/>
    <n v="1111.68"/>
    <n v="0"/>
    <x v="1"/>
    <x v="2"/>
    <x v="2"/>
    <x v="5"/>
  </r>
  <r>
    <x v="869"/>
    <d v="2025-10-21T00:00:00"/>
    <x v="0"/>
    <x v="21"/>
    <n v="3"/>
    <n v="931.07"/>
    <n v="0"/>
    <n v="2793.21"/>
    <n v="522.41999999999996"/>
    <x v="3"/>
    <x v="1"/>
    <x v="0"/>
    <x v="0"/>
  </r>
  <r>
    <x v="870"/>
    <d v="2025-04-20T00:00:00"/>
    <x v="0"/>
    <x v="21"/>
    <n v="1"/>
    <n v="2223.0700000000002"/>
    <n v="0.05"/>
    <n v="2111.92"/>
    <n v="257.17"/>
    <x v="2"/>
    <x v="1"/>
    <x v="0"/>
    <x v="9"/>
  </r>
  <r>
    <x v="871"/>
    <d v="2025-03-31T00:00:00"/>
    <x v="2"/>
    <x v="6"/>
    <n v="1"/>
    <n v="6321.9"/>
    <n v="0"/>
    <n v="6321.9"/>
    <n v="1208.8499999999999"/>
    <x v="2"/>
    <x v="1"/>
    <x v="0"/>
    <x v="8"/>
  </r>
  <r>
    <x v="872"/>
    <d v="2026-04-08T00:00:00"/>
    <x v="2"/>
    <x v="11"/>
    <n v="1"/>
    <n v="6164.35"/>
    <n v="0"/>
    <n v="6164.35"/>
    <n v="1542.93"/>
    <x v="0"/>
    <x v="1"/>
    <x v="0"/>
    <x v="9"/>
  </r>
  <r>
    <x v="873"/>
    <d v="2026-06-13T00:00:00"/>
    <x v="0"/>
    <x v="21"/>
    <n v="3"/>
    <n v="1598.69"/>
    <n v="0.15"/>
    <n v="4076.66"/>
    <n v="817.91"/>
    <x v="1"/>
    <x v="1"/>
    <x v="0"/>
    <x v="4"/>
  </r>
  <r>
    <x v="874"/>
    <d v="2024-12-26T00:00:00"/>
    <x v="1"/>
    <x v="4"/>
    <n v="4"/>
    <n v="852.93"/>
    <n v="0"/>
    <n v="3411.72"/>
    <n v="708.17"/>
    <x v="2"/>
    <x v="1"/>
    <x v="0"/>
    <x v="6"/>
  </r>
  <r>
    <x v="875"/>
    <d v="2026-07-23T00:00:00"/>
    <x v="0"/>
    <x v="13"/>
    <n v="3"/>
    <n v="436.95"/>
    <n v="0.1"/>
    <n v="1179.76"/>
    <n v="368.6"/>
    <x v="1"/>
    <x v="1"/>
    <x v="0"/>
    <x v="8"/>
  </r>
  <r>
    <x v="876"/>
    <d v="2024-01-01T00:00:00"/>
    <x v="2"/>
    <x v="11"/>
    <n v="3"/>
    <n v="17489.27"/>
    <n v="0.1"/>
    <n v="47221.03"/>
    <n v="10194.69"/>
    <x v="0"/>
    <x v="0"/>
    <x v="0"/>
    <x v="5"/>
  </r>
  <r>
    <x v="877"/>
    <d v="2025-01-21T00:00:00"/>
    <x v="2"/>
    <x v="9"/>
    <n v="3"/>
    <n v="27585.82"/>
    <n v="0"/>
    <n v="82757.460000000006"/>
    <n v="28362.23"/>
    <x v="1"/>
    <x v="1"/>
    <x v="0"/>
    <x v="4"/>
  </r>
  <r>
    <x v="878"/>
    <d v="2026-08-30T00:00:00"/>
    <x v="2"/>
    <x v="10"/>
    <n v="4"/>
    <n v="29080.68"/>
    <n v="0.05"/>
    <n v="110506.58"/>
    <n v="17429.8"/>
    <x v="1"/>
    <x v="2"/>
    <x v="1"/>
    <x v="3"/>
  </r>
  <r>
    <x v="879"/>
    <d v="2024-12-13T00:00:00"/>
    <x v="0"/>
    <x v="1"/>
    <n v="1"/>
    <n v="2545.44"/>
    <n v="0"/>
    <n v="2545.44"/>
    <n v="358.18"/>
    <x v="3"/>
    <x v="0"/>
    <x v="0"/>
    <x v="2"/>
  </r>
  <r>
    <x v="880"/>
    <d v="2024-07-08T00:00:00"/>
    <x v="4"/>
    <x v="12"/>
    <n v="1"/>
    <n v="1139.93"/>
    <n v="0.05"/>
    <n v="1082.93"/>
    <n v="182.98"/>
    <x v="0"/>
    <x v="1"/>
    <x v="0"/>
    <x v="5"/>
  </r>
  <r>
    <x v="881"/>
    <d v="2025-05-19T00:00:00"/>
    <x v="3"/>
    <x v="16"/>
    <n v="4"/>
    <n v="4310.3599999999997"/>
    <n v="0"/>
    <n v="17241.439999999999"/>
    <n v="2417.89"/>
    <x v="1"/>
    <x v="1"/>
    <x v="0"/>
    <x v="5"/>
  </r>
  <r>
    <x v="882"/>
    <d v="2024-07-09T00:00:00"/>
    <x v="1"/>
    <x v="15"/>
    <n v="4"/>
    <n v="788.29"/>
    <n v="0"/>
    <n v="3153.16"/>
    <n v="559.26"/>
    <x v="1"/>
    <x v="0"/>
    <x v="0"/>
    <x v="6"/>
  </r>
  <r>
    <x v="883"/>
    <d v="2025-05-22T00:00:00"/>
    <x v="0"/>
    <x v="1"/>
    <n v="2"/>
    <n v="995.7"/>
    <n v="0.05"/>
    <n v="1891.83"/>
    <n v="463.63"/>
    <x v="1"/>
    <x v="0"/>
    <x v="0"/>
    <x v="3"/>
  </r>
  <r>
    <x v="884"/>
    <d v="2025-01-03T00:00:00"/>
    <x v="0"/>
    <x v="8"/>
    <n v="1"/>
    <n v="2293.7800000000002"/>
    <n v="0"/>
    <n v="2293.7800000000002"/>
    <n v="0"/>
    <x v="0"/>
    <x v="1"/>
    <x v="3"/>
    <x v="3"/>
  </r>
  <r>
    <x v="885"/>
    <d v="2025-02-12T00:00:00"/>
    <x v="2"/>
    <x v="11"/>
    <n v="3"/>
    <n v="15349.89"/>
    <n v="0.15"/>
    <n v="39142.22"/>
    <n v="12062.17"/>
    <x v="1"/>
    <x v="1"/>
    <x v="1"/>
    <x v="7"/>
  </r>
  <r>
    <x v="886"/>
    <d v="2026-04-03T00:00:00"/>
    <x v="1"/>
    <x v="2"/>
    <n v="3"/>
    <n v="1007.69"/>
    <n v="0"/>
    <n v="3023.07"/>
    <n v="612.21"/>
    <x v="4"/>
    <x v="1"/>
    <x v="0"/>
    <x v="6"/>
  </r>
  <r>
    <x v="887"/>
    <d v="2026-07-17T00:00:00"/>
    <x v="1"/>
    <x v="19"/>
    <n v="1"/>
    <n v="886.06"/>
    <n v="0.1"/>
    <n v="797.45"/>
    <n v="169.76"/>
    <x v="3"/>
    <x v="0"/>
    <x v="0"/>
    <x v="8"/>
  </r>
  <r>
    <x v="888"/>
    <d v="2026-07-22T00:00:00"/>
    <x v="2"/>
    <x v="6"/>
    <n v="4"/>
    <n v="22138.89"/>
    <n v="0.15"/>
    <n v="75272.23"/>
    <n v="10535.81"/>
    <x v="3"/>
    <x v="1"/>
    <x v="0"/>
    <x v="8"/>
  </r>
  <r>
    <x v="889"/>
    <d v="2024-04-26T00:00:00"/>
    <x v="0"/>
    <x v="1"/>
    <n v="2"/>
    <n v="2551.9699999999998"/>
    <n v="0.2"/>
    <n v="4083.15"/>
    <n v="744.05"/>
    <x v="1"/>
    <x v="2"/>
    <x v="0"/>
    <x v="4"/>
  </r>
  <r>
    <x v="890"/>
    <d v="2024-05-13T00:00:00"/>
    <x v="0"/>
    <x v="1"/>
    <n v="3"/>
    <n v="2344.56"/>
    <n v="0.1"/>
    <n v="6330.31"/>
    <n v="935.04"/>
    <x v="4"/>
    <x v="0"/>
    <x v="0"/>
    <x v="5"/>
  </r>
  <r>
    <x v="891"/>
    <d v="2024-02-27T00:00:00"/>
    <x v="3"/>
    <x v="16"/>
    <n v="2"/>
    <n v="4861.5200000000004"/>
    <n v="0.15"/>
    <n v="8264.58"/>
    <n v="0"/>
    <x v="2"/>
    <x v="1"/>
    <x v="3"/>
    <x v="2"/>
  </r>
  <r>
    <x v="892"/>
    <d v="2025-07-09T00:00:00"/>
    <x v="4"/>
    <x v="17"/>
    <n v="3"/>
    <n v="276.45999999999998"/>
    <n v="0.05"/>
    <n v="787.91"/>
    <n v="213.89"/>
    <x v="2"/>
    <x v="1"/>
    <x v="0"/>
    <x v="6"/>
  </r>
  <r>
    <x v="893"/>
    <d v="2025-11-15T00:00:00"/>
    <x v="3"/>
    <x v="18"/>
    <n v="3"/>
    <n v="1543.69"/>
    <n v="0.05"/>
    <n v="4399.5200000000004"/>
    <n v="914.21"/>
    <x v="1"/>
    <x v="1"/>
    <x v="1"/>
    <x v="5"/>
  </r>
  <r>
    <x v="894"/>
    <d v="2025-11-02T00:00:00"/>
    <x v="0"/>
    <x v="8"/>
    <n v="1"/>
    <n v="585.96"/>
    <n v="0.1"/>
    <n v="527.36"/>
    <n v="65.599999999999994"/>
    <x v="2"/>
    <x v="1"/>
    <x v="0"/>
    <x v="9"/>
  </r>
  <r>
    <x v="895"/>
    <d v="2024-06-21T00:00:00"/>
    <x v="2"/>
    <x v="6"/>
    <n v="3"/>
    <n v="5048.95"/>
    <n v="0.1"/>
    <n v="13632.16"/>
    <n v="2474.2800000000002"/>
    <x v="2"/>
    <x v="1"/>
    <x v="0"/>
    <x v="0"/>
  </r>
  <r>
    <x v="896"/>
    <d v="2026-04-08T00:00:00"/>
    <x v="2"/>
    <x v="11"/>
    <n v="2"/>
    <n v="24710.23"/>
    <n v="0.1"/>
    <n v="44478.41"/>
    <n v="14252.64"/>
    <x v="2"/>
    <x v="1"/>
    <x v="0"/>
    <x v="0"/>
  </r>
  <r>
    <x v="897"/>
    <d v="2026-03-25T00:00:00"/>
    <x v="2"/>
    <x v="9"/>
    <n v="2"/>
    <n v="29628.14"/>
    <n v="0.15"/>
    <n v="50367.839999999997"/>
    <n v="10421.86"/>
    <x v="1"/>
    <x v="1"/>
    <x v="0"/>
    <x v="8"/>
  </r>
  <r>
    <x v="898"/>
    <d v="2024-05-28T00:00:00"/>
    <x v="2"/>
    <x v="11"/>
    <n v="1"/>
    <n v="1479.75"/>
    <n v="0.1"/>
    <n v="1331.78"/>
    <n v="332.22"/>
    <x v="2"/>
    <x v="1"/>
    <x v="0"/>
    <x v="6"/>
  </r>
  <r>
    <x v="899"/>
    <d v="2024-03-20T00:00:00"/>
    <x v="3"/>
    <x v="16"/>
    <n v="3"/>
    <n v="864.73"/>
    <n v="0.2"/>
    <n v="2075.35"/>
    <n v="477.56"/>
    <x v="1"/>
    <x v="0"/>
    <x v="0"/>
    <x v="9"/>
  </r>
  <r>
    <x v="900"/>
    <d v="2026-06-04T00:00:00"/>
    <x v="3"/>
    <x v="24"/>
    <n v="2"/>
    <n v="3966.19"/>
    <n v="0.15"/>
    <n v="6742.52"/>
    <n v="2319.0300000000002"/>
    <x v="1"/>
    <x v="1"/>
    <x v="0"/>
    <x v="6"/>
  </r>
  <r>
    <x v="901"/>
    <d v="2024-07-31T00:00:00"/>
    <x v="2"/>
    <x v="10"/>
    <n v="4"/>
    <n v="13975.69"/>
    <n v="0.2"/>
    <n v="44722.21"/>
    <n v="8234.25"/>
    <x v="1"/>
    <x v="1"/>
    <x v="0"/>
    <x v="4"/>
  </r>
  <r>
    <x v="902"/>
    <d v="2024-07-21T00:00:00"/>
    <x v="1"/>
    <x v="19"/>
    <n v="1"/>
    <n v="760.11"/>
    <n v="0.15"/>
    <n v="646.09"/>
    <n v="182.6"/>
    <x v="0"/>
    <x v="1"/>
    <x v="0"/>
    <x v="7"/>
  </r>
  <r>
    <x v="903"/>
    <d v="2026-02-02T00:00:00"/>
    <x v="2"/>
    <x v="11"/>
    <n v="4"/>
    <n v="10178.07"/>
    <n v="0.15"/>
    <n v="34605.440000000002"/>
    <n v="8899.4599999999991"/>
    <x v="2"/>
    <x v="1"/>
    <x v="0"/>
    <x v="6"/>
  </r>
  <r>
    <x v="904"/>
    <d v="2024-08-16T00:00:00"/>
    <x v="0"/>
    <x v="1"/>
    <n v="2"/>
    <n v="1632.13"/>
    <n v="0.2"/>
    <n v="2611.41"/>
    <n v="685.46"/>
    <x v="3"/>
    <x v="0"/>
    <x v="0"/>
    <x v="5"/>
  </r>
  <r>
    <x v="905"/>
    <d v="2025-11-06T00:00:00"/>
    <x v="2"/>
    <x v="6"/>
    <n v="4"/>
    <n v="8122.51"/>
    <n v="0.1"/>
    <n v="29241.040000000001"/>
    <n v="8932.68"/>
    <x v="1"/>
    <x v="1"/>
    <x v="0"/>
    <x v="4"/>
  </r>
  <r>
    <x v="906"/>
    <d v="2024-08-14T00:00:00"/>
    <x v="0"/>
    <x v="8"/>
    <n v="1"/>
    <n v="682.99"/>
    <n v="0"/>
    <n v="682.99"/>
    <n v="108.17"/>
    <x v="1"/>
    <x v="1"/>
    <x v="0"/>
    <x v="6"/>
  </r>
  <r>
    <x v="907"/>
    <d v="2025-10-20T00:00:00"/>
    <x v="2"/>
    <x v="3"/>
    <n v="4"/>
    <n v="31457.98"/>
    <n v="0"/>
    <n v="125831.92"/>
    <n v="39529.4"/>
    <x v="0"/>
    <x v="2"/>
    <x v="0"/>
    <x v="2"/>
  </r>
  <r>
    <x v="908"/>
    <d v="2025-06-15T00:00:00"/>
    <x v="0"/>
    <x v="21"/>
    <n v="2"/>
    <n v="352.27"/>
    <n v="0.05"/>
    <n v="669.31"/>
    <n v="96.23"/>
    <x v="1"/>
    <x v="1"/>
    <x v="0"/>
    <x v="6"/>
  </r>
  <r>
    <x v="909"/>
    <d v="2025-03-16T00:00:00"/>
    <x v="0"/>
    <x v="21"/>
    <n v="4"/>
    <n v="1080.8399999999999"/>
    <n v="0.15"/>
    <n v="3674.86"/>
    <n v="1002.8"/>
    <x v="1"/>
    <x v="0"/>
    <x v="0"/>
    <x v="1"/>
  </r>
  <r>
    <x v="910"/>
    <d v="2025-02-05T00:00:00"/>
    <x v="4"/>
    <x v="7"/>
    <n v="4"/>
    <n v="380.34"/>
    <n v="0"/>
    <n v="1521.36"/>
    <n v="255.06"/>
    <x v="1"/>
    <x v="1"/>
    <x v="0"/>
    <x v="0"/>
  </r>
  <r>
    <x v="911"/>
    <d v="2024-02-16T00:00:00"/>
    <x v="2"/>
    <x v="9"/>
    <n v="4"/>
    <n v="29763.57"/>
    <n v="0"/>
    <n v="119054.28"/>
    <n v="0"/>
    <x v="1"/>
    <x v="1"/>
    <x v="3"/>
    <x v="2"/>
  </r>
  <r>
    <x v="912"/>
    <d v="2024-08-20T00:00:00"/>
    <x v="2"/>
    <x v="9"/>
    <n v="3"/>
    <n v="23409.119999999999"/>
    <n v="0"/>
    <n v="70227.360000000001"/>
    <n v="10290.83"/>
    <x v="1"/>
    <x v="1"/>
    <x v="0"/>
    <x v="9"/>
  </r>
  <r>
    <x v="913"/>
    <d v="2024-10-31T00:00:00"/>
    <x v="2"/>
    <x v="6"/>
    <n v="2"/>
    <n v="29056.51"/>
    <n v="0"/>
    <n v="58113.02"/>
    <n v="16457.88"/>
    <x v="2"/>
    <x v="0"/>
    <x v="0"/>
    <x v="4"/>
  </r>
  <r>
    <x v="914"/>
    <d v="2025-06-09T00:00:00"/>
    <x v="3"/>
    <x v="23"/>
    <n v="4"/>
    <n v="2179.31"/>
    <n v="0.15"/>
    <n v="7409.65"/>
    <n v="1437.73"/>
    <x v="2"/>
    <x v="1"/>
    <x v="0"/>
    <x v="2"/>
  </r>
  <r>
    <x v="915"/>
    <d v="2024-05-22T00:00:00"/>
    <x v="2"/>
    <x v="6"/>
    <n v="2"/>
    <n v="14066.61"/>
    <n v="0"/>
    <n v="28133.22"/>
    <n v="7679.89"/>
    <x v="2"/>
    <x v="1"/>
    <x v="0"/>
    <x v="4"/>
  </r>
  <r>
    <x v="916"/>
    <d v="2025-02-18T00:00:00"/>
    <x v="1"/>
    <x v="2"/>
    <n v="4"/>
    <n v="502.05"/>
    <n v="0.15"/>
    <n v="1706.97"/>
    <n v="419.75"/>
    <x v="1"/>
    <x v="0"/>
    <x v="1"/>
    <x v="7"/>
  </r>
  <r>
    <x v="917"/>
    <d v="2025-05-27T00:00:00"/>
    <x v="0"/>
    <x v="21"/>
    <n v="1"/>
    <n v="1274.3499999999999"/>
    <n v="0"/>
    <n v="1274.3499999999999"/>
    <n v="218.77"/>
    <x v="1"/>
    <x v="1"/>
    <x v="0"/>
    <x v="4"/>
  </r>
  <r>
    <x v="918"/>
    <d v="2025-01-07T00:00:00"/>
    <x v="0"/>
    <x v="21"/>
    <n v="1"/>
    <n v="680.55"/>
    <n v="0.05"/>
    <n v="646.52"/>
    <n v="156.63999999999999"/>
    <x v="3"/>
    <x v="1"/>
    <x v="0"/>
    <x v="7"/>
  </r>
  <r>
    <x v="919"/>
    <d v="2025-07-19T00:00:00"/>
    <x v="3"/>
    <x v="18"/>
    <n v="1"/>
    <n v="5137.29"/>
    <n v="0"/>
    <n v="5137.29"/>
    <n v="804.38"/>
    <x v="3"/>
    <x v="1"/>
    <x v="0"/>
    <x v="4"/>
  </r>
  <r>
    <x v="920"/>
    <d v="2026-06-04T00:00:00"/>
    <x v="2"/>
    <x v="6"/>
    <n v="4"/>
    <n v="17009.07"/>
    <n v="0"/>
    <n v="68036.28"/>
    <n v="23692.26"/>
    <x v="2"/>
    <x v="0"/>
    <x v="0"/>
    <x v="3"/>
  </r>
  <r>
    <x v="921"/>
    <d v="2024-09-15T00:00:00"/>
    <x v="2"/>
    <x v="10"/>
    <n v="2"/>
    <n v="25331.79"/>
    <n v="0.1"/>
    <n v="45597.22"/>
    <n v="11725.82"/>
    <x v="3"/>
    <x v="1"/>
    <x v="0"/>
    <x v="8"/>
  </r>
  <r>
    <x v="922"/>
    <d v="2025-10-17T00:00:00"/>
    <x v="0"/>
    <x v="13"/>
    <n v="1"/>
    <n v="2901.58"/>
    <n v="0.05"/>
    <n v="2756.5"/>
    <n v="654.53"/>
    <x v="2"/>
    <x v="1"/>
    <x v="0"/>
    <x v="4"/>
  </r>
  <r>
    <x v="923"/>
    <d v="2025-04-15T00:00:00"/>
    <x v="3"/>
    <x v="18"/>
    <n v="3"/>
    <n v="4504.1099999999997"/>
    <n v="0.05"/>
    <n v="12836.71"/>
    <n v="0"/>
    <x v="1"/>
    <x v="1"/>
    <x v="3"/>
    <x v="4"/>
  </r>
  <r>
    <x v="924"/>
    <d v="2026-08-10T00:00:00"/>
    <x v="2"/>
    <x v="3"/>
    <n v="1"/>
    <n v="32500.69"/>
    <n v="0"/>
    <n v="32500.69"/>
    <n v="6144.36"/>
    <x v="0"/>
    <x v="1"/>
    <x v="0"/>
    <x v="5"/>
  </r>
  <r>
    <x v="925"/>
    <d v="2026-08-28T00:00:00"/>
    <x v="2"/>
    <x v="11"/>
    <n v="1"/>
    <n v="18664.849999999999"/>
    <n v="0.1"/>
    <n v="16798.36"/>
    <n v="2897.48"/>
    <x v="1"/>
    <x v="1"/>
    <x v="0"/>
    <x v="2"/>
  </r>
  <r>
    <x v="926"/>
    <d v="2024-01-12T00:00:00"/>
    <x v="4"/>
    <x v="12"/>
    <n v="3"/>
    <n v="1114.28"/>
    <n v="0.15"/>
    <n v="2841.41"/>
    <n v="756.95"/>
    <x v="3"/>
    <x v="1"/>
    <x v="0"/>
    <x v="7"/>
  </r>
  <r>
    <x v="927"/>
    <d v="2024-11-25T00:00:00"/>
    <x v="2"/>
    <x v="3"/>
    <n v="1"/>
    <n v="30823.119999999999"/>
    <n v="0"/>
    <n v="30823.119999999999"/>
    <n v="10132.5"/>
    <x v="1"/>
    <x v="1"/>
    <x v="1"/>
    <x v="9"/>
  </r>
  <r>
    <x v="928"/>
    <d v="2026-01-05T00:00:00"/>
    <x v="1"/>
    <x v="4"/>
    <n v="4"/>
    <n v="988.97"/>
    <n v="0.05"/>
    <n v="3758.09"/>
    <n v="1012.69"/>
    <x v="0"/>
    <x v="1"/>
    <x v="0"/>
    <x v="5"/>
  </r>
  <r>
    <x v="929"/>
    <d v="2026-02-22T00:00:00"/>
    <x v="1"/>
    <x v="2"/>
    <n v="4"/>
    <n v="1199.27"/>
    <n v="0.05"/>
    <n v="4557.2299999999996"/>
    <n v="569.72"/>
    <x v="1"/>
    <x v="0"/>
    <x v="0"/>
    <x v="7"/>
  </r>
  <r>
    <x v="930"/>
    <d v="2026-08-25T00:00:00"/>
    <x v="2"/>
    <x v="10"/>
    <n v="1"/>
    <n v="18829.62"/>
    <n v="0.2"/>
    <n v="15063.7"/>
    <n v="4796.29"/>
    <x v="3"/>
    <x v="0"/>
    <x v="0"/>
    <x v="7"/>
  </r>
  <r>
    <x v="931"/>
    <d v="2024-12-23T00:00:00"/>
    <x v="2"/>
    <x v="9"/>
    <n v="2"/>
    <n v="1453.29"/>
    <n v="0"/>
    <n v="2906.58"/>
    <n v="547.59"/>
    <x v="1"/>
    <x v="1"/>
    <x v="0"/>
    <x v="3"/>
  </r>
  <r>
    <x v="932"/>
    <d v="2026-08-29T00:00:00"/>
    <x v="2"/>
    <x v="6"/>
    <n v="2"/>
    <n v="17785.98"/>
    <n v="0.2"/>
    <n v="28457.57"/>
    <n v="9103.59"/>
    <x v="0"/>
    <x v="1"/>
    <x v="0"/>
    <x v="0"/>
  </r>
  <r>
    <x v="933"/>
    <d v="2025-02-11T00:00:00"/>
    <x v="3"/>
    <x v="24"/>
    <n v="1"/>
    <n v="652.49"/>
    <n v="0.15"/>
    <n v="554.62"/>
    <n v="191.76"/>
    <x v="1"/>
    <x v="1"/>
    <x v="0"/>
    <x v="7"/>
  </r>
  <r>
    <x v="934"/>
    <d v="2025-10-29T00:00:00"/>
    <x v="3"/>
    <x v="5"/>
    <n v="3"/>
    <n v="3544.17"/>
    <n v="0"/>
    <n v="10632.51"/>
    <n v="2868.71"/>
    <x v="1"/>
    <x v="1"/>
    <x v="0"/>
    <x v="8"/>
  </r>
  <r>
    <x v="935"/>
    <d v="2025-01-07T00:00:00"/>
    <x v="1"/>
    <x v="2"/>
    <n v="4"/>
    <n v="1370.29"/>
    <n v="0.05"/>
    <n v="5207.1000000000004"/>
    <n v="960.99"/>
    <x v="1"/>
    <x v="1"/>
    <x v="0"/>
    <x v="0"/>
  </r>
  <r>
    <x v="936"/>
    <d v="2024-01-08T00:00:00"/>
    <x v="4"/>
    <x v="22"/>
    <n v="4"/>
    <n v="442.43"/>
    <n v="0.1"/>
    <n v="1592.75"/>
    <n v="273.86"/>
    <x v="1"/>
    <x v="1"/>
    <x v="0"/>
    <x v="1"/>
  </r>
  <r>
    <x v="937"/>
    <d v="2024-05-01T00:00:00"/>
    <x v="3"/>
    <x v="5"/>
    <n v="4"/>
    <n v="895.63"/>
    <n v="0.1"/>
    <n v="3224.27"/>
    <n v="909.36"/>
    <x v="2"/>
    <x v="1"/>
    <x v="0"/>
    <x v="5"/>
  </r>
  <r>
    <x v="938"/>
    <d v="2024-12-13T00:00:00"/>
    <x v="2"/>
    <x v="3"/>
    <n v="1"/>
    <n v="31615.41"/>
    <n v="0.1"/>
    <n v="28453.87"/>
    <n v="3766.33"/>
    <x v="1"/>
    <x v="0"/>
    <x v="0"/>
    <x v="5"/>
  </r>
  <r>
    <x v="939"/>
    <d v="2025-11-06T00:00:00"/>
    <x v="2"/>
    <x v="6"/>
    <n v="4"/>
    <n v="24786.12"/>
    <n v="0.05"/>
    <n v="94187.26"/>
    <n v="25387.13"/>
    <x v="1"/>
    <x v="1"/>
    <x v="0"/>
    <x v="4"/>
  </r>
  <r>
    <x v="940"/>
    <d v="2024-03-30T00:00:00"/>
    <x v="1"/>
    <x v="20"/>
    <n v="1"/>
    <n v="830.01"/>
    <n v="0.2"/>
    <n v="664.01"/>
    <n v="126.91"/>
    <x v="4"/>
    <x v="1"/>
    <x v="0"/>
    <x v="6"/>
  </r>
  <r>
    <x v="941"/>
    <d v="2025-10-09T00:00:00"/>
    <x v="2"/>
    <x v="3"/>
    <n v="1"/>
    <n v="10401"/>
    <n v="0"/>
    <n v="10401"/>
    <n v="1254.54"/>
    <x v="0"/>
    <x v="1"/>
    <x v="0"/>
    <x v="6"/>
  </r>
  <r>
    <x v="942"/>
    <d v="2025-11-28T00:00:00"/>
    <x v="2"/>
    <x v="10"/>
    <n v="2"/>
    <n v="13349.93"/>
    <n v="0"/>
    <n v="26699.86"/>
    <n v="7094.41"/>
    <x v="1"/>
    <x v="1"/>
    <x v="0"/>
    <x v="5"/>
  </r>
  <r>
    <x v="943"/>
    <d v="2024-11-11T00:00:00"/>
    <x v="3"/>
    <x v="16"/>
    <n v="3"/>
    <n v="2375.5100000000002"/>
    <n v="0.25"/>
    <n v="5344.9"/>
    <n v="1356.78"/>
    <x v="1"/>
    <x v="2"/>
    <x v="0"/>
    <x v="8"/>
  </r>
  <r>
    <x v="944"/>
    <d v="2024-06-26T00:00:00"/>
    <x v="0"/>
    <x v="8"/>
    <n v="3"/>
    <n v="787.19"/>
    <n v="0.1"/>
    <n v="2125.41"/>
    <n v="513.54"/>
    <x v="2"/>
    <x v="1"/>
    <x v="0"/>
    <x v="9"/>
  </r>
  <r>
    <x v="945"/>
    <d v="2025-06-23T00:00:00"/>
    <x v="4"/>
    <x v="14"/>
    <n v="3"/>
    <n v="1168.99"/>
    <n v="0.1"/>
    <n v="3156.27"/>
    <n v="559.27"/>
    <x v="1"/>
    <x v="0"/>
    <x v="0"/>
    <x v="5"/>
  </r>
  <r>
    <x v="946"/>
    <d v="2026-01-01T00:00:00"/>
    <x v="3"/>
    <x v="24"/>
    <n v="4"/>
    <n v="1991.37"/>
    <n v="0.15"/>
    <n v="6770.66"/>
    <n v="2236.8200000000002"/>
    <x v="1"/>
    <x v="2"/>
    <x v="0"/>
    <x v="7"/>
  </r>
  <r>
    <x v="947"/>
    <d v="2026-05-18T00:00:00"/>
    <x v="2"/>
    <x v="9"/>
    <n v="2"/>
    <n v="13029.74"/>
    <n v="0.05"/>
    <n v="24756.51"/>
    <n v="3153.47"/>
    <x v="2"/>
    <x v="1"/>
    <x v="0"/>
    <x v="3"/>
  </r>
  <r>
    <x v="948"/>
    <d v="2024-02-10T00:00:00"/>
    <x v="4"/>
    <x v="12"/>
    <n v="2"/>
    <n v="309.52"/>
    <n v="0.05"/>
    <n v="588.09"/>
    <n v="85.54"/>
    <x v="1"/>
    <x v="1"/>
    <x v="0"/>
    <x v="5"/>
  </r>
  <r>
    <x v="949"/>
    <d v="2026-01-09T00:00:00"/>
    <x v="2"/>
    <x v="6"/>
    <n v="1"/>
    <n v="19781.080000000002"/>
    <n v="0.2"/>
    <n v="15824.86"/>
    <n v="3313.06"/>
    <x v="2"/>
    <x v="0"/>
    <x v="0"/>
    <x v="4"/>
  </r>
  <r>
    <x v="950"/>
    <d v="2025-12-04T00:00:00"/>
    <x v="0"/>
    <x v="13"/>
    <n v="2"/>
    <n v="1269"/>
    <n v="0.05"/>
    <n v="2411.1"/>
    <n v="504.94"/>
    <x v="1"/>
    <x v="0"/>
    <x v="0"/>
    <x v="6"/>
  </r>
  <r>
    <x v="951"/>
    <d v="2026-07-11T00:00:00"/>
    <x v="0"/>
    <x v="13"/>
    <n v="1"/>
    <n v="2101.2600000000002"/>
    <n v="0"/>
    <n v="2101.2600000000002"/>
    <n v="314.01"/>
    <x v="1"/>
    <x v="0"/>
    <x v="0"/>
    <x v="5"/>
  </r>
  <r>
    <x v="952"/>
    <d v="2025-05-16T00:00:00"/>
    <x v="2"/>
    <x v="6"/>
    <n v="2"/>
    <n v="14437.78"/>
    <n v="0.05"/>
    <n v="27431.78"/>
    <n v="9495.2800000000007"/>
    <x v="1"/>
    <x v="2"/>
    <x v="0"/>
    <x v="7"/>
  </r>
  <r>
    <x v="953"/>
    <d v="2026-08-16T00:00:00"/>
    <x v="0"/>
    <x v="13"/>
    <n v="1"/>
    <n v="1958.35"/>
    <n v="0.2"/>
    <n v="1566.68"/>
    <n v="543.79999999999995"/>
    <x v="1"/>
    <x v="1"/>
    <x v="0"/>
    <x v="9"/>
  </r>
  <r>
    <x v="954"/>
    <d v="2024-05-24T00:00:00"/>
    <x v="2"/>
    <x v="9"/>
    <n v="4"/>
    <n v="3391.01"/>
    <n v="0"/>
    <n v="13564.04"/>
    <n v="4039.88"/>
    <x v="2"/>
    <x v="1"/>
    <x v="0"/>
    <x v="6"/>
  </r>
  <r>
    <x v="955"/>
    <d v="2024-07-19T00:00:00"/>
    <x v="0"/>
    <x v="21"/>
    <n v="2"/>
    <n v="2550.71"/>
    <n v="0.15"/>
    <n v="4336.21"/>
    <n v="823.81"/>
    <x v="0"/>
    <x v="1"/>
    <x v="0"/>
    <x v="5"/>
  </r>
  <r>
    <x v="956"/>
    <d v="2026-07-17T00:00:00"/>
    <x v="0"/>
    <x v="21"/>
    <n v="3"/>
    <n v="383.24"/>
    <n v="0"/>
    <n v="1149.72"/>
    <n v="228.17"/>
    <x v="1"/>
    <x v="1"/>
    <x v="0"/>
    <x v="8"/>
  </r>
  <r>
    <x v="957"/>
    <d v="2025-12-24T00:00:00"/>
    <x v="1"/>
    <x v="19"/>
    <n v="1"/>
    <n v="1353.01"/>
    <n v="0.15"/>
    <n v="1150.06"/>
    <n v="373.92"/>
    <x v="0"/>
    <x v="0"/>
    <x v="0"/>
    <x v="9"/>
  </r>
  <r>
    <x v="958"/>
    <d v="2025-04-05T00:00:00"/>
    <x v="1"/>
    <x v="19"/>
    <n v="2"/>
    <n v="1316.09"/>
    <n v="0.1"/>
    <n v="2368.96"/>
    <n v="288.33"/>
    <x v="1"/>
    <x v="1"/>
    <x v="0"/>
    <x v="2"/>
  </r>
  <r>
    <x v="959"/>
    <d v="2026-01-01T00:00:00"/>
    <x v="2"/>
    <x v="9"/>
    <n v="2"/>
    <n v="19073.55"/>
    <n v="0.1"/>
    <n v="34332.39"/>
    <n v="5347.75"/>
    <x v="1"/>
    <x v="1"/>
    <x v="1"/>
    <x v="8"/>
  </r>
  <r>
    <x v="960"/>
    <d v="2026-01-21T00:00:00"/>
    <x v="0"/>
    <x v="0"/>
    <n v="1"/>
    <n v="1950.65"/>
    <n v="0"/>
    <n v="1950.65"/>
    <n v="359.29"/>
    <x v="2"/>
    <x v="2"/>
    <x v="0"/>
    <x v="2"/>
  </r>
  <r>
    <x v="961"/>
    <d v="2026-07-13T00:00:00"/>
    <x v="0"/>
    <x v="1"/>
    <n v="2"/>
    <n v="1828.7"/>
    <n v="0"/>
    <n v="3657.4"/>
    <n v="1278.93"/>
    <x v="4"/>
    <x v="1"/>
    <x v="0"/>
    <x v="4"/>
  </r>
  <r>
    <x v="962"/>
    <d v="2026-06-27T00:00:00"/>
    <x v="2"/>
    <x v="3"/>
    <n v="3"/>
    <n v="4899.21"/>
    <n v="0"/>
    <n v="14697.63"/>
    <n v="1916.98"/>
    <x v="4"/>
    <x v="1"/>
    <x v="0"/>
    <x v="7"/>
  </r>
  <r>
    <x v="963"/>
    <d v="2025-07-11T00:00:00"/>
    <x v="1"/>
    <x v="4"/>
    <n v="1"/>
    <n v="841.38"/>
    <n v="0.15"/>
    <n v="715.17"/>
    <n v="192.5"/>
    <x v="1"/>
    <x v="1"/>
    <x v="0"/>
    <x v="6"/>
  </r>
  <r>
    <x v="964"/>
    <d v="2025-06-30T00:00:00"/>
    <x v="3"/>
    <x v="24"/>
    <n v="1"/>
    <n v="7459.15"/>
    <n v="0.15"/>
    <n v="6340.28"/>
    <n v="1941.39"/>
    <x v="0"/>
    <x v="1"/>
    <x v="0"/>
    <x v="5"/>
  </r>
  <r>
    <x v="965"/>
    <d v="2024-09-09T00:00:00"/>
    <x v="2"/>
    <x v="6"/>
    <n v="1"/>
    <n v="22731.78"/>
    <n v="0"/>
    <n v="22731.78"/>
    <n v="3272.58"/>
    <x v="2"/>
    <x v="1"/>
    <x v="0"/>
    <x v="4"/>
  </r>
  <r>
    <x v="966"/>
    <d v="2025-01-24T00:00:00"/>
    <x v="0"/>
    <x v="1"/>
    <n v="1"/>
    <n v="936.34"/>
    <n v="0.15"/>
    <n v="795.89"/>
    <n v="118.18"/>
    <x v="0"/>
    <x v="1"/>
    <x v="1"/>
    <x v="7"/>
  </r>
  <r>
    <x v="967"/>
    <d v="2025-08-16T00:00:00"/>
    <x v="2"/>
    <x v="11"/>
    <n v="1"/>
    <n v="22465.32"/>
    <n v="0.15"/>
    <n v="19095.52"/>
    <n v="3524.22"/>
    <x v="2"/>
    <x v="1"/>
    <x v="0"/>
    <x v="8"/>
  </r>
  <r>
    <x v="968"/>
    <d v="2026-06-01T00:00:00"/>
    <x v="3"/>
    <x v="5"/>
    <n v="3"/>
    <n v="3813.84"/>
    <n v="0"/>
    <n v="11441.52"/>
    <n v="2919.44"/>
    <x v="2"/>
    <x v="1"/>
    <x v="0"/>
    <x v="5"/>
  </r>
  <r>
    <x v="969"/>
    <d v="2024-09-12T00:00:00"/>
    <x v="2"/>
    <x v="9"/>
    <n v="1"/>
    <n v="16694.240000000002"/>
    <n v="0.15"/>
    <n v="14190.1"/>
    <n v="2505.04"/>
    <x v="1"/>
    <x v="1"/>
    <x v="0"/>
    <x v="1"/>
  </r>
  <r>
    <x v="970"/>
    <d v="2025-12-09T00:00:00"/>
    <x v="4"/>
    <x v="12"/>
    <n v="3"/>
    <n v="380"/>
    <n v="0"/>
    <n v="1140"/>
    <n v="269.29000000000002"/>
    <x v="0"/>
    <x v="0"/>
    <x v="0"/>
    <x v="8"/>
  </r>
  <r>
    <x v="971"/>
    <d v="2026-03-25T00:00:00"/>
    <x v="1"/>
    <x v="15"/>
    <n v="3"/>
    <n v="1154.3"/>
    <n v="0.05"/>
    <n v="3289.75"/>
    <n v="537.5"/>
    <x v="1"/>
    <x v="1"/>
    <x v="0"/>
    <x v="2"/>
  </r>
  <r>
    <x v="972"/>
    <d v="2026-07-09T00:00:00"/>
    <x v="0"/>
    <x v="1"/>
    <n v="3"/>
    <n v="1044.19"/>
    <n v="0.05"/>
    <n v="2975.94"/>
    <n v="871.48"/>
    <x v="0"/>
    <x v="0"/>
    <x v="1"/>
    <x v="4"/>
  </r>
  <r>
    <x v="973"/>
    <d v="2025-03-25T00:00:00"/>
    <x v="3"/>
    <x v="16"/>
    <n v="1"/>
    <n v="958.36"/>
    <n v="0.1"/>
    <n v="862.52"/>
    <n v="183.77"/>
    <x v="3"/>
    <x v="1"/>
    <x v="0"/>
    <x v="8"/>
  </r>
  <r>
    <x v="974"/>
    <d v="2024-01-10T00:00:00"/>
    <x v="4"/>
    <x v="7"/>
    <n v="3"/>
    <n v="394.19"/>
    <n v="0.05"/>
    <n v="1123.44"/>
    <n v="188.64"/>
    <x v="2"/>
    <x v="1"/>
    <x v="0"/>
    <x v="5"/>
  </r>
  <r>
    <x v="975"/>
    <d v="2026-04-03T00:00:00"/>
    <x v="3"/>
    <x v="16"/>
    <n v="1"/>
    <n v="2680.06"/>
    <n v="0"/>
    <n v="2680.06"/>
    <n v="813.08"/>
    <x v="2"/>
    <x v="1"/>
    <x v="0"/>
    <x v="6"/>
  </r>
  <r>
    <x v="976"/>
    <d v="2026-03-08T00:00:00"/>
    <x v="2"/>
    <x v="10"/>
    <n v="3"/>
    <n v="24965.38"/>
    <n v="0.1"/>
    <n v="67406.53"/>
    <n v="11813.4"/>
    <x v="2"/>
    <x v="1"/>
    <x v="0"/>
    <x v="0"/>
  </r>
  <r>
    <x v="977"/>
    <d v="2024-08-29T00:00:00"/>
    <x v="0"/>
    <x v="13"/>
    <n v="1"/>
    <n v="1858.14"/>
    <n v="0.25"/>
    <n v="1393.6"/>
    <n v="333.74"/>
    <x v="0"/>
    <x v="0"/>
    <x v="0"/>
    <x v="8"/>
  </r>
  <r>
    <x v="978"/>
    <d v="2024-09-07T00:00:00"/>
    <x v="1"/>
    <x v="20"/>
    <n v="2"/>
    <n v="1304.8"/>
    <n v="0.1"/>
    <n v="2348.64"/>
    <n v="301.57"/>
    <x v="1"/>
    <x v="1"/>
    <x v="0"/>
    <x v="4"/>
  </r>
  <r>
    <x v="979"/>
    <d v="2026-05-26T00:00:00"/>
    <x v="3"/>
    <x v="5"/>
    <n v="2"/>
    <n v="2243.8000000000002"/>
    <n v="0.1"/>
    <n v="4038.84"/>
    <n v="773.03"/>
    <x v="2"/>
    <x v="1"/>
    <x v="0"/>
    <x v="5"/>
  </r>
  <r>
    <x v="980"/>
    <d v="2024-01-05T00:00:00"/>
    <x v="3"/>
    <x v="18"/>
    <n v="3"/>
    <n v="3812.02"/>
    <n v="0"/>
    <n v="11436.06"/>
    <n v="1827.72"/>
    <x v="1"/>
    <x v="0"/>
    <x v="0"/>
    <x v="6"/>
  </r>
  <r>
    <x v="981"/>
    <d v="2024-04-28T00:00:00"/>
    <x v="1"/>
    <x v="2"/>
    <n v="4"/>
    <n v="773.92"/>
    <n v="0.1"/>
    <n v="2786.11"/>
    <n v="498.17"/>
    <x v="1"/>
    <x v="0"/>
    <x v="0"/>
    <x v="8"/>
  </r>
  <r>
    <x v="982"/>
    <d v="2026-03-11T00:00:00"/>
    <x v="1"/>
    <x v="4"/>
    <n v="4"/>
    <n v="736.16"/>
    <n v="0.1"/>
    <n v="2650.18"/>
    <n v="918.99"/>
    <x v="3"/>
    <x v="1"/>
    <x v="0"/>
    <x v="5"/>
  </r>
  <r>
    <x v="983"/>
    <d v="2025-01-08T00:00:00"/>
    <x v="4"/>
    <x v="22"/>
    <n v="2"/>
    <n v="634.53"/>
    <n v="0.1"/>
    <n v="1142.1500000000001"/>
    <n v="234.28"/>
    <x v="1"/>
    <x v="1"/>
    <x v="0"/>
    <x v="2"/>
  </r>
  <r>
    <x v="984"/>
    <d v="2024-03-05T00:00:00"/>
    <x v="2"/>
    <x v="10"/>
    <n v="3"/>
    <n v="24361.599999999999"/>
    <n v="0.2"/>
    <n v="58467.839999999997"/>
    <n v="9020.5300000000007"/>
    <x v="1"/>
    <x v="1"/>
    <x v="0"/>
    <x v="7"/>
  </r>
  <r>
    <x v="985"/>
    <d v="2024-05-25T00:00:00"/>
    <x v="0"/>
    <x v="0"/>
    <n v="3"/>
    <n v="588.4"/>
    <n v="0.15"/>
    <n v="1500.42"/>
    <n v="520.89"/>
    <x v="2"/>
    <x v="1"/>
    <x v="0"/>
    <x v="9"/>
  </r>
  <r>
    <x v="986"/>
    <d v="2024-08-11T00:00:00"/>
    <x v="3"/>
    <x v="5"/>
    <n v="3"/>
    <n v="6514.39"/>
    <n v="0.15"/>
    <n v="16611.689999999999"/>
    <n v="3139.5"/>
    <x v="2"/>
    <x v="1"/>
    <x v="0"/>
    <x v="8"/>
  </r>
  <r>
    <x v="987"/>
    <d v="2024-08-26T00:00:00"/>
    <x v="1"/>
    <x v="15"/>
    <n v="4"/>
    <n v="914.26"/>
    <n v="0.05"/>
    <n v="3474.19"/>
    <n v="1009.64"/>
    <x v="1"/>
    <x v="0"/>
    <x v="0"/>
    <x v="3"/>
  </r>
  <r>
    <x v="988"/>
    <d v="2024-06-25T00:00:00"/>
    <x v="3"/>
    <x v="16"/>
    <n v="2"/>
    <n v="3145.53"/>
    <n v="0"/>
    <n v="6291.06"/>
    <n v="2035.76"/>
    <x v="2"/>
    <x v="1"/>
    <x v="1"/>
    <x v="7"/>
  </r>
  <r>
    <x v="989"/>
    <d v="2026-02-17T00:00:00"/>
    <x v="2"/>
    <x v="3"/>
    <n v="3"/>
    <n v="31267.119999999999"/>
    <n v="0"/>
    <n v="93801.36"/>
    <n v="18859.580000000002"/>
    <x v="1"/>
    <x v="1"/>
    <x v="0"/>
    <x v="0"/>
  </r>
  <r>
    <x v="990"/>
    <d v="2026-05-02T00:00:00"/>
    <x v="1"/>
    <x v="2"/>
    <n v="2"/>
    <n v="1370.76"/>
    <n v="0.15"/>
    <n v="2330.29"/>
    <n v="625.39"/>
    <x v="0"/>
    <x v="0"/>
    <x v="0"/>
    <x v="7"/>
  </r>
  <r>
    <x v="991"/>
    <d v="2024-10-08T00:00:00"/>
    <x v="3"/>
    <x v="16"/>
    <n v="2"/>
    <n v="2489.38"/>
    <n v="0.1"/>
    <n v="4480.88"/>
    <n v="592.33000000000004"/>
    <x v="0"/>
    <x v="1"/>
    <x v="0"/>
    <x v="5"/>
  </r>
  <r>
    <x v="992"/>
    <d v="2024-03-03T00:00:00"/>
    <x v="2"/>
    <x v="9"/>
    <n v="1"/>
    <n v="2392.64"/>
    <n v="0.05"/>
    <n v="2273.0100000000002"/>
    <n v="478.48"/>
    <x v="1"/>
    <x v="1"/>
    <x v="0"/>
    <x v="5"/>
  </r>
  <r>
    <x v="993"/>
    <d v="2024-08-04T00:00:00"/>
    <x v="0"/>
    <x v="13"/>
    <n v="4"/>
    <n v="1674.63"/>
    <n v="0"/>
    <n v="6698.52"/>
    <n v="2183.84"/>
    <x v="0"/>
    <x v="0"/>
    <x v="0"/>
    <x v="4"/>
  </r>
  <r>
    <x v="994"/>
    <d v="2026-05-03T00:00:00"/>
    <x v="2"/>
    <x v="9"/>
    <n v="2"/>
    <n v="23911.360000000001"/>
    <n v="0.15"/>
    <n v="40649.31"/>
    <n v="12369.97"/>
    <x v="1"/>
    <x v="1"/>
    <x v="0"/>
    <x v="7"/>
  </r>
  <r>
    <x v="995"/>
    <d v="2026-04-06T00:00:00"/>
    <x v="0"/>
    <x v="0"/>
    <n v="1"/>
    <n v="1858.57"/>
    <n v="0.05"/>
    <n v="1765.64"/>
    <n v="0"/>
    <x v="1"/>
    <x v="1"/>
    <x v="3"/>
    <x v="2"/>
  </r>
  <r>
    <x v="996"/>
    <d v="2026-03-05T00:00:00"/>
    <x v="2"/>
    <x v="6"/>
    <n v="4"/>
    <n v="11059.05"/>
    <n v="0"/>
    <n v="44236.2"/>
    <n v="5496.97"/>
    <x v="1"/>
    <x v="1"/>
    <x v="1"/>
    <x v="5"/>
  </r>
  <r>
    <x v="997"/>
    <d v="2025-11-19T00:00:00"/>
    <x v="0"/>
    <x v="21"/>
    <n v="3"/>
    <n v="2653.17"/>
    <n v="0"/>
    <n v="7959.51"/>
    <n v="2087.86"/>
    <x v="2"/>
    <x v="1"/>
    <x v="1"/>
    <x v="1"/>
  </r>
  <r>
    <x v="998"/>
    <d v="2025-04-05T00:00:00"/>
    <x v="0"/>
    <x v="8"/>
    <n v="3"/>
    <n v="539.30999999999995"/>
    <n v="0.2"/>
    <n v="1294.3399999999999"/>
    <n v="0"/>
    <x v="1"/>
    <x v="0"/>
    <x v="3"/>
    <x v="7"/>
  </r>
  <r>
    <x v="999"/>
    <d v="2026-07-17T00:00:00"/>
    <x v="3"/>
    <x v="23"/>
    <n v="1"/>
    <n v="5337.54"/>
    <n v="0"/>
    <n v="5337.54"/>
    <n v="1640.52"/>
    <x v="2"/>
    <x v="1"/>
    <x v="0"/>
    <x v="7"/>
  </r>
  <r>
    <x v="1000"/>
    <d v="2025-09-01T00:00:00"/>
    <x v="3"/>
    <x v="24"/>
    <n v="3"/>
    <n v="4450.47"/>
    <n v="0.05"/>
    <n v="12683.84"/>
    <n v="2882.22"/>
    <x v="1"/>
    <x v="1"/>
    <x v="1"/>
    <x v="5"/>
  </r>
  <r>
    <x v="1001"/>
    <d v="2024-04-14T00:00:00"/>
    <x v="1"/>
    <x v="19"/>
    <n v="1"/>
    <n v="968.28"/>
    <n v="0.1"/>
    <n v="871.45"/>
    <n v="184.22"/>
    <x v="1"/>
    <x v="1"/>
    <x v="1"/>
    <x v="3"/>
  </r>
  <r>
    <x v="1002"/>
    <d v="2024-04-08T00:00:00"/>
    <x v="2"/>
    <x v="3"/>
    <n v="1"/>
    <n v="12811.91"/>
    <n v="0.05"/>
    <n v="12171.31"/>
    <n v="2152.42"/>
    <x v="2"/>
    <x v="0"/>
    <x v="0"/>
    <x v="5"/>
  </r>
  <r>
    <x v="1003"/>
    <d v="2025-05-25T00:00:00"/>
    <x v="2"/>
    <x v="11"/>
    <n v="3"/>
    <n v="19183.11"/>
    <n v="0.05"/>
    <n v="54671.86"/>
    <n v="13467.14"/>
    <x v="2"/>
    <x v="0"/>
    <x v="1"/>
    <x v="4"/>
  </r>
  <r>
    <x v="1004"/>
    <d v="2025-01-19T00:00:00"/>
    <x v="1"/>
    <x v="15"/>
    <n v="4"/>
    <n v="1494.7"/>
    <n v="0.15"/>
    <n v="5081.9799999999996"/>
    <n v="1568.32"/>
    <x v="1"/>
    <x v="1"/>
    <x v="0"/>
    <x v="8"/>
  </r>
  <r>
    <x v="1005"/>
    <d v="2025-02-08T00:00:00"/>
    <x v="2"/>
    <x v="9"/>
    <n v="1"/>
    <n v="4649.8500000000004"/>
    <n v="0.25"/>
    <n v="3487.39"/>
    <n v="796.83"/>
    <x v="3"/>
    <x v="0"/>
    <x v="0"/>
    <x v="8"/>
  </r>
  <r>
    <x v="1006"/>
    <d v="2026-04-02T00:00:00"/>
    <x v="4"/>
    <x v="14"/>
    <n v="4"/>
    <n v="550.1"/>
    <n v="0.05"/>
    <n v="2090.38"/>
    <n v="297.55"/>
    <x v="2"/>
    <x v="1"/>
    <x v="0"/>
    <x v="6"/>
  </r>
  <r>
    <x v="1007"/>
    <d v="2025-06-01T00:00:00"/>
    <x v="1"/>
    <x v="19"/>
    <n v="4"/>
    <n v="470.85"/>
    <n v="0.05"/>
    <n v="1789.23"/>
    <n v="444"/>
    <x v="2"/>
    <x v="1"/>
    <x v="1"/>
    <x v="9"/>
  </r>
  <r>
    <x v="1008"/>
    <d v="2025-04-20T00:00:00"/>
    <x v="0"/>
    <x v="1"/>
    <n v="1"/>
    <n v="1508.13"/>
    <n v="0.05"/>
    <n v="1432.72"/>
    <n v="279.62"/>
    <x v="1"/>
    <x v="2"/>
    <x v="0"/>
    <x v="6"/>
  </r>
  <r>
    <x v="1009"/>
    <d v="2025-12-09T00:00:00"/>
    <x v="4"/>
    <x v="12"/>
    <n v="4"/>
    <n v="368.31"/>
    <n v="0.05"/>
    <n v="1399.58"/>
    <n v="334.19"/>
    <x v="2"/>
    <x v="1"/>
    <x v="0"/>
    <x v="5"/>
  </r>
  <r>
    <x v="1010"/>
    <d v="2026-05-12T00:00:00"/>
    <x v="2"/>
    <x v="3"/>
    <n v="1"/>
    <n v="33529.35"/>
    <n v="0.05"/>
    <n v="31852.880000000001"/>
    <n v="4452.4799999999996"/>
    <x v="3"/>
    <x v="1"/>
    <x v="1"/>
    <x v="5"/>
  </r>
  <r>
    <x v="1011"/>
    <d v="2025-10-06T00:00:00"/>
    <x v="0"/>
    <x v="21"/>
    <n v="3"/>
    <n v="1479.54"/>
    <n v="0.05"/>
    <n v="4216.6899999999996"/>
    <n v="578.15"/>
    <x v="2"/>
    <x v="1"/>
    <x v="0"/>
    <x v="5"/>
  </r>
  <r>
    <x v="1012"/>
    <d v="2026-05-19T00:00:00"/>
    <x v="3"/>
    <x v="23"/>
    <n v="3"/>
    <n v="5811.11"/>
    <n v="0.05"/>
    <n v="16561.66"/>
    <n v="4787.84"/>
    <x v="1"/>
    <x v="1"/>
    <x v="0"/>
    <x v="3"/>
  </r>
  <r>
    <x v="1013"/>
    <d v="2026-02-09T00:00:00"/>
    <x v="0"/>
    <x v="13"/>
    <n v="3"/>
    <n v="1133.22"/>
    <n v="0.2"/>
    <n v="2719.73"/>
    <n v="632.02"/>
    <x v="3"/>
    <x v="0"/>
    <x v="0"/>
    <x v="4"/>
  </r>
  <r>
    <x v="1014"/>
    <d v="2025-03-12T00:00:00"/>
    <x v="4"/>
    <x v="12"/>
    <n v="3"/>
    <n v="1162.1400000000001"/>
    <n v="0"/>
    <n v="3486.42"/>
    <n v="745.1"/>
    <x v="1"/>
    <x v="1"/>
    <x v="1"/>
    <x v="8"/>
  </r>
  <r>
    <x v="1015"/>
    <d v="2024-01-23T00:00:00"/>
    <x v="2"/>
    <x v="10"/>
    <n v="3"/>
    <n v="17193.96"/>
    <n v="0.1"/>
    <n v="46423.69"/>
    <n v="15756.8"/>
    <x v="3"/>
    <x v="1"/>
    <x v="0"/>
    <x v="3"/>
  </r>
  <r>
    <x v="1016"/>
    <d v="2025-07-18T00:00:00"/>
    <x v="0"/>
    <x v="1"/>
    <n v="4"/>
    <n v="1466.89"/>
    <n v="0.05"/>
    <n v="5574.18"/>
    <n v="916.02"/>
    <x v="2"/>
    <x v="1"/>
    <x v="0"/>
    <x v="9"/>
  </r>
  <r>
    <x v="1017"/>
    <d v="2025-11-07T00:00:00"/>
    <x v="3"/>
    <x v="5"/>
    <n v="4"/>
    <n v="1084.3399999999999"/>
    <n v="0.15"/>
    <n v="3686.76"/>
    <n v="1210.47"/>
    <x v="0"/>
    <x v="1"/>
    <x v="0"/>
    <x v="7"/>
  </r>
  <r>
    <x v="1018"/>
    <d v="2025-12-14T00:00:00"/>
    <x v="3"/>
    <x v="24"/>
    <n v="4"/>
    <n v="5500.1"/>
    <n v="0.05"/>
    <n v="20900.38"/>
    <n v="6511.41"/>
    <x v="2"/>
    <x v="1"/>
    <x v="0"/>
    <x v="5"/>
  </r>
  <r>
    <x v="1019"/>
    <d v="2025-04-02T00:00:00"/>
    <x v="2"/>
    <x v="11"/>
    <n v="2"/>
    <n v="26246.27"/>
    <n v="0"/>
    <n v="52492.54"/>
    <n v="12699.69"/>
    <x v="1"/>
    <x v="1"/>
    <x v="1"/>
    <x v="0"/>
  </r>
  <r>
    <x v="1020"/>
    <d v="2024-03-23T00:00:00"/>
    <x v="0"/>
    <x v="0"/>
    <n v="2"/>
    <n v="1345.77"/>
    <n v="0.2"/>
    <n v="2153.23"/>
    <n v="482.15"/>
    <x v="2"/>
    <x v="1"/>
    <x v="0"/>
    <x v="5"/>
  </r>
  <r>
    <x v="1021"/>
    <d v="2024-05-24T00:00:00"/>
    <x v="1"/>
    <x v="15"/>
    <n v="1"/>
    <n v="1196.8"/>
    <n v="0.1"/>
    <n v="1077.1199999999999"/>
    <n v="160.12"/>
    <x v="1"/>
    <x v="1"/>
    <x v="0"/>
    <x v="5"/>
  </r>
  <r>
    <x v="1022"/>
    <d v="2024-03-25T00:00:00"/>
    <x v="2"/>
    <x v="3"/>
    <n v="2"/>
    <n v="31224.81"/>
    <n v="0.1"/>
    <n v="56204.66"/>
    <n v="11538.42"/>
    <x v="0"/>
    <x v="0"/>
    <x v="0"/>
    <x v="9"/>
  </r>
  <r>
    <x v="1023"/>
    <d v="2024-03-18T00:00:00"/>
    <x v="1"/>
    <x v="19"/>
    <n v="3"/>
    <n v="1355.35"/>
    <n v="0.15"/>
    <n v="3456.14"/>
    <n v="0"/>
    <x v="4"/>
    <x v="0"/>
    <x v="3"/>
    <x v="8"/>
  </r>
  <r>
    <x v="1024"/>
    <d v="2025-04-01T00:00:00"/>
    <x v="3"/>
    <x v="24"/>
    <n v="3"/>
    <n v="4113"/>
    <n v="0.25"/>
    <n v="9254.25"/>
    <n v="1861.86"/>
    <x v="1"/>
    <x v="1"/>
    <x v="1"/>
    <x v="1"/>
  </r>
  <r>
    <x v="1025"/>
    <d v="2026-05-27T00:00:00"/>
    <x v="1"/>
    <x v="15"/>
    <n v="3"/>
    <n v="947.28"/>
    <n v="0.05"/>
    <n v="2699.75"/>
    <n v="893.9"/>
    <x v="3"/>
    <x v="2"/>
    <x v="0"/>
    <x v="3"/>
  </r>
  <r>
    <x v="1026"/>
    <d v="2024-01-01T00:00:00"/>
    <x v="3"/>
    <x v="18"/>
    <n v="1"/>
    <n v="6095.25"/>
    <n v="0.05"/>
    <n v="5790.49"/>
    <n v="754.78"/>
    <x v="1"/>
    <x v="1"/>
    <x v="0"/>
    <x v="6"/>
  </r>
  <r>
    <x v="1027"/>
    <d v="2024-02-20T00:00:00"/>
    <x v="2"/>
    <x v="10"/>
    <n v="1"/>
    <n v="13571.66"/>
    <n v="0.15"/>
    <n v="11535.91"/>
    <n v="0"/>
    <x v="1"/>
    <x v="0"/>
    <x v="3"/>
    <x v="8"/>
  </r>
  <r>
    <x v="1028"/>
    <d v="2025-11-15T00:00:00"/>
    <x v="3"/>
    <x v="24"/>
    <n v="1"/>
    <n v="5827.04"/>
    <n v="0.05"/>
    <n v="5535.69"/>
    <n v="1848.69"/>
    <x v="1"/>
    <x v="1"/>
    <x v="0"/>
    <x v="8"/>
  </r>
  <r>
    <x v="1029"/>
    <d v="2025-12-17T00:00:00"/>
    <x v="1"/>
    <x v="2"/>
    <n v="1"/>
    <n v="619.17999999999995"/>
    <n v="0"/>
    <n v="619.17999999999995"/>
    <n v="0"/>
    <x v="1"/>
    <x v="1"/>
    <x v="2"/>
    <x v="5"/>
  </r>
  <r>
    <x v="1030"/>
    <d v="2026-02-10T00:00:00"/>
    <x v="0"/>
    <x v="0"/>
    <n v="4"/>
    <n v="1774.52"/>
    <n v="0.05"/>
    <n v="6743.18"/>
    <n v="1531.72"/>
    <x v="0"/>
    <x v="1"/>
    <x v="0"/>
    <x v="8"/>
  </r>
  <r>
    <x v="1031"/>
    <d v="2025-03-21T00:00:00"/>
    <x v="4"/>
    <x v="17"/>
    <n v="1"/>
    <n v="688.41"/>
    <n v="0.15"/>
    <n v="585.15"/>
    <n v="170.88"/>
    <x v="0"/>
    <x v="1"/>
    <x v="1"/>
    <x v="5"/>
  </r>
  <r>
    <x v="1032"/>
    <d v="2025-03-24T00:00:00"/>
    <x v="0"/>
    <x v="1"/>
    <n v="1"/>
    <n v="2265.4899999999998"/>
    <n v="0.15"/>
    <n v="1925.67"/>
    <n v="380.86"/>
    <x v="0"/>
    <x v="0"/>
    <x v="0"/>
    <x v="9"/>
  </r>
  <r>
    <x v="1033"/>
    <d v="2026-05-30T00:00:00"/>
    <x v="2"/>
    <x v="11"/>
    <n v="2"/>
    <n v="1748.78"/>
    <n v="0.2"/>
    <n v="2798.05"/>
    <n v="856.51"/>
    <x v="1"/>
    <x v="0"/>
    <x v="0"/>
    <x v="1"/>
  </r>
  <r>
    <x v="1034"/>
    <d v="2025-05-02T00:00:00"/>
    <x v="0"/>
    <x v="13"/>
    <n v="4"/>
    <n v="2229.09"/>
    <n v="0"/>
    <n v="8916.36"/>
    <n v="1375.65"/>
    <x v="0"/>
    <x v="1"/>
    <x v="0"/>
    <x v="6"/>
  </r>
  <r>
    <x v="1035"/>
    <d v="2026-03-10T00:00:00"/>
    <x v="4"/>
    <x v="7"/>
    <n v="3"/>
    <n v="1137.07"/>
    <n v="0"/>
    <n v="3411.21"/>
    <n v="0"/>
    <x v="1"/>
    <x v="1"/>
    <x v="3"/>
    <x v="0"/>
  </r>
  <r>
    <x v="1036"/>
    <d v="2024-02-03T00:00:00"/>
    <x v="0"/>
    <x v="1"/>
    <n v="2"/>
    <n v="1940.19"/>
    <n v="0"/>
    <n v="3880.38"/>
    <n v="1039.76"/>
    <x v="1"/>
    <x v="1"/>
    <x v="0"/>
    <x v="0"/>
  </r>
  <r>
    <x v="1037"/>
    <d v="2024-12-13T00:00:00"/>
    <x v="1"/>
    <x v="4"/>
    <n v="1"/>
    <n v="1008.3"/>
    <n v="0.25"/>
    <n v="756.22"/>
    <n v="141.86000000000001"/>
    <x v="1"/>
    <x v="2"/>
    <x v="0"/>
    <x v="5"/>
  </r>
  <r>
    <x v="1038"/>
    <d v="2024-04-04T00:00:00"/>
    <x v="1"/>
    <x v="20"/>
    <n v="3"/>
    <n v="840.62"/>
    <n v="0"/>
    <n v="2521.86"/>
    <n v="343.37"/>
    <x v="3"/>
    <x v="1"/>
    <x v="0"/>
    <x v="5"/>
  </r>
  <r>
    <x v="1039"/>
    <d v="2024-03-12T00:00:00"/>
    <x v="0"/>
    <x v="13"/>
    <n v="3"/>
    <n v="663.24"/>
    <n v="0.1"/>
    <n v="1790.75"/>
    <n v="444.38"/>
    <x v="2"/>
    <x v="0"/>
    <x v="0"/>
    <x v="9"/>
  </r>
  <r>
    <x v="1040"/>
    <d v="2025-07-04T00:00:00"/>
    <x v="2"/>
    <x v="6"/>
    <n v="3"/>
    <n v="1623.46"/>
    <n v="0.1"/>
    <n v="4383.34"/>
    <n v="1119.22"/>
    <x v="1"/>
    <x v="1"/>
    <x v="0"/>
    <x v="4"/>
  </r>
  <r>
    <x v="1041"/>
    <d v="2024-06-02T00:00:00"/>
    <x v="3"/>
    <x v="18"/>
    <n v="2"/>
    <n v="6553.16"/>
    <n v="0.1"/>
    <n v="11795.69"/>
    <n v="2614.9499999999998"/>
    <x v="1"/>
    <x v="1"/>
    <x v="0"/>
    <x v="0"/>
  </r>
  <r>
    <x v="1042"/>
    <d v="2024-09-06T00:00:00"/>
    <x v="0"/>
    <x v="21"/>
    <n v="4"/>
    <n v="2290.16"/>
    <n v="0.1"/>
    <n v="8244.58"/>
    <n v="2768.23"/>
    <x v="1"/>
    <x v="1"/>
    <x v="0"/>
    <x v="8"/>
  </r>
  <r>
    <x v="1043"/>
    <d v="2025-11-04T00:00:00"/>
    <x v="1"/>
    <x v="20"/>
    <n v="4"/>
    <n v="1024.81"/>
    <n v="0.05"/>
    <n v="3894.28"/>
    <n v="755.95"/>
    <x v="1"/>
    <x v="1"/>
    <x v="1"/>
    <x v="0"/>
  </r>
  <r>
    <x v="1044"/>
    <d v="2025-03-13T00:00:00"/>
    <x v="0"/>
    <x v="1"/>
    <n v="3"/>
    <n v="1552.81"/>
    <n v="0"/>
    <n v="4658.43"/>
    <n v="1179.96"/>
    <x v="2"/>
    <x v="1"/>
    <x v="0"/>
    <x v="5"/>
  </r>
  <r>
    <x v="1045"/>
    <d v="2024-04-27T00:00:00"/>
    <x v="0"/>
    <x v="21"/>
    <n v="1"/>
    <n v="2282.64"/>
    <n v="0.15"/>
    <n v="1940.24"/>
    <n v="263.33999999999997"/>
    <x v="0"/>
    <x v="1"/>
    <x v="0"/>
    <x v="2"/>
  </r>
  <r>
    <x v="1046"/>
    <d v="2026-02-09T00:00:00"/>
    <x v="1"/>
    <x v="20"/>
    <n v="4"/>
    <n v="1099.74"/>
    <n v="0"/>
    <n v="4398.96"/>
    <n v="990.56"/>
    <x v="1"/>
    <x v="2"/>
    <x v="0"/>
    <x v="6"/>
  </r>
  <r>
    <x v="1047"/>
    <d v="2026-06-09T00:00:00"/>
    <x v="0"/>
    <x v="1"/>
    <n v="4"/>
    <n v="2014.81"/>
    <n v="0"/>
    <n v="8059.24"/>
    <n v="2422.36"/>
    <x v="0"/>
    <x v="1"/>
    <x v="0"/>
    <x v="3"/>
  </r>
  <r>
    <x v="1048"/>
    <d v="2024-11-01T00:00:00"/>
    <x v="0"/>
    <x v="8"/>
    <n v="1"/>
    <n v="886.3"/>
    <n v="0"/>
    <n v="886.3"/>
    <n v="258.72000000000003"/>
    <x v="0"/>
    <x v="0"/>
    <x v="0"/>
    <x v="6"/>
  </r>
  <r>
    <x v="1049"/>
    <d v="2024-09-24T00:00:00"/>
    <x v="0"/>
    <x v="1"/>
    <n v="2"/>
    <n v="1178.3499999999999"/>
    <n v="0"/>
    <n v="2356.6999999999998"/>
    <n v="541.82000000000005"/>
    <x v="3"/>
    <x v="1"/>
    <x v="0"/>
    <x v="4"/>
  </r>
  <r>
    <x v="1050"/>
    <d v="2026-08-18T00:00:00"/>
    <x v="0"/>
    <x v="0"/>
    <n v="2"/>
    <n v="1262.72"/>
    <n v="0.05"/>
    <n v="2399.17"/>
    <n v="760.81"/>
    <x v="3"/>
    <x v="1"/>
    <x v="0"/>
    <x v="5"/>
  </r>
  <r>
    <x v="1051"/>
    <d v="2024-02-23T00:00:00"/>
    <x v="0"/>
    <x v="1"/>
    <n v="1"/>
    <n v="2491.71"/>
    <n v="0.2"/>
    <n v="1993.37"/>
    <n v="674.69"/>
    <x v="4"/>
    <x v="1"/>
    <x v="0"/>
    <x v="5"/>
  </r>
  <r>
    <x v="1052"/>
    <d v="2024-08-23T00:00:00"/>
    <x v="1"/>
    <x v="15"/>
    <n v="2"/>
    <n v="826.16"/>
    <n v="0.1"/>
    <n v="1487.09"/>
    <n v="326.93"/>
    <x v="1"/>
    <x v="1"/>
    <x v="0"/>
    <x v="9"/>
  </r>
  <r>
    <x v="1053"/>
    <d v="2025-01-23T00:00:00"/>
    <x v="0"/>
    <x v="0"/>
    <n v="3"/>
    <n v="1019.58"/>
    <n v="0.05"/>
    <n v="2905.8"/>
    <n v="582.85"/>
    <x v="3"/>
    <x v="1"/>
    <x v="0"/>
    <x v="5"/>
  </r>
  <r>
    <x v="1054"/>
    <d v="2026-01-03T00:00:00"/>
    <x v="0"/>
    <x v="0"/>
    <n v="4"/>
    <n v="496.15"/>
    <n v="0"/>
    <n v="1984.6"/>
    <n v="527.33000000000004"/>
    <x v="0"/>
    <x v="1"/>
    <x v="1"/>
    <x v="9"/>
  </r>
  <r>
    <x v="1055"/>
    <d v="2026-02-01T00:00:00"/>
    <x v="3"/>
    <x v="23"/>
    <n v="2"/>
    <n v="7405.73"/>
    <n v="0.25"/>
    <n v="11108.6"/>
    <n v="3882.95"/>
    <x v="1"/>
    <x v="1"/>
    <x v="0"/>
    <x v="7"/>
  </r>
  <r>
    <x v="1056"/>
    <d v="2026-04-04T00:00:00"/>
    <x v="2"/>
    <x v="6"/>
    <n v="3"/>
    <n v="21890.31"/>
    <n v="0.2"/>
    <n v="52536.74"/>
    <n v="6786.15"/>
    <x v="2"/>
    <x v="1"/>
    <x v="0"/>
    <x v="8"/>
  </r>
  <r>
    <x v="1057"/>
    <d v="2025-02-04T00:00:00"/>
    <x v="2"/>
    <x v="10"/>
    <n v="3"/>
    <n v="9929.76"/>
    <n v="0.15"/>
    <n v="25320.89"/>
    <n v="5172.82"/>
    <x v="3"/>
    <x v="1"/>
    <x v="0"/>
    <x v="2"/>
  </r>
  <r>
    <x v="1058"/>
    <d v="2025-09-15T00:00:00"/>
    <x v="4"/>
    <x v="22"/>
    <n v="3"/>
    <n v="765.53"/>
    <n v="0.05"/>
    <n v="2181.7600000000002"/>
    <n v="507.99"/>
    <x v="1"/>
    <x v="1"/>
    <x v="1"/>
    <x v="7"/>
  </r>
  <r>
    <x v="1059"/>
    <d v="2026-02-05T00:00:00"/>
    <x v="3"/>
    <x v="5"/>
    <n v="3"/>
    <n v="7823.44"/>
    <n v="0.1"/>
    <n v="21123.29"/>
    <n v="7297.02"/>
    <x v="1"/>
    <x v="0"/>
    <x v="0"/>
    <x v="7"/>
  </r>
  <r>
    <x v="1060"/>
    <d v="2024-10-29T00:00:00"/>
    <x v="3"/>
    <x v="24"/>
    <n v="3"/>
    <n v="7673.56"/>
    <n v="0.05"/>
    <n v="21869.65"/>
    <n v="6777.99"/>
    <x v="4"/>
    <x v="1"/>
    <x v="0"/>
    <x v="2"/>
  </r>
  <r>
    <x v="1061"/>
    <d v="2026-07-07T00:00:00"/>
    <x v="3"/>
    <x v="5"/>
    <n v="1"/>
    <n v="3667.14"/>
    <n v="0.05"/>
    <n v="3483.78"/>
    <n v="656.19"/>
    <x v="2"/>
    <x v="1"/>
    <x v="0"/>
    <x v="6"/>
  </r>
  <r>
    <x v="1062"/>
    <d v="2024-07-25T00:00:00"/>
    <x v="2"/>
    <x v="6"/>
    <n v="4"/>
    <n v="21667.85"/>
    <n v="0"/>
    <n v="86671.4"/>
    <n v="26006.46"/>
    <x v="1"/>
    <x v="1"/>
    <x v="0"/>
    <x v="5"/>
  </r>
  <r>
    <x v="1063"/>
    <d v="2024-08-16T00:00:00"/>
    <x v="3"/>
    <x v="23"/>
    <n v="4"/>
    <n v="5141.57"/>
    <n v="0"/>
    <n v="20566.28"/>
    <n v="3453.5"/>
    <x v="4"/>
    <x v="1"/>
    <x v="0"/>
    <x v="8"/>
  </r>
  <r>
    <x v="1064"/>
    <d v="2026-05-02T00:00:00"/>
    <x v="0"/>
    <x v="13"/>
    <n v="1"/>
    <n v="897.97"/>
    <n v="0.25"/>
    <n v="673.48"/>
    <n v="172.23"/>
    <x v="3"/>
    <x v="1"/>
    <x v="0"/>
    <x v="5"/>
  </r>
  <r>
    <x v="1065"/>
    <d v="2026-06-28T00:00:00"/>
    <x v="0"/>
    <x v="21"/>
    <n v="1"/>
    <n v="994.05"/>
    <n v="0.1"/>
    <n v="894.64"/>
    <n v="115.58"/>
    <x v="0"/>
    <x v="1"/>
    <x v="0"/>
    <x v="8"/>
  </r>
  <r>
    <x v="1066"/>
    <d v="2025-07-31T00:00:00"/>
    <x v="0"/>
    <x v="21"/>
    <n v="3"/>
    <n v="1243.8499999999999"/>
    <n v="0"/>
    <n v="3731.55"/>
    <n v="812.01"/>
    <x v="0"/>
    <x v="1"/>
    <x v="1"/>
    <x v="7"/>
  </r>
  <r>
    <x v="1067"/>
    <d v="2024-03-15T00:00:00"/>
    <x v="2"/>
    <x v="3"/>
    <n v="2"/>
    <n v="3007.27"/>
    <n v="0.15"/>
    <n v="5112.3599999999997"/>
    <n v="1514.77"/>
    <x v="1"/>
    <x v="1"/>
    <x v="0"/>
    <x v="4"/>
  </r>
  <r>
    <x v="1068"/>
    <d v="2025-03-10T00:00:00"/>
    <x v="2"/>
    <x v="10"/>
    <n v="4"/>
    <n v="22063.86"/>
    <n v="0"/>
    <n v="88255.44"/>
    <n v="16410.740000000002"/>
    <x v="3"/>
    <x v="1"/>
    <x v="0"/>
    <x v="6"/>
  </r>
  <r>
    <x v="1069"/>
    <d v="2024-04-12T00:00:00"/>
    <x v="4"/>
    <x v="22"/>
    <n v="2"/>
    <n v="310.70999999999998"/>
    <n v="0.15"/>
    <n v="528.21"/>
    <n v="0"/>
    <x v="1"/>
    <x v="1"/>
    <x v="3"/>
    <x v="6"/>
  </r>
  <r>
    <x v="1070"/>
    <d v="2025-02-25T00:00:00"/>
    <x v="0"/>
    <x v="0"/>
    <n v="4"/>
    <n v="626.13"/>
    <n v="0.1"/>
    <n v="2254.0700000000002"/>
    <n v="440.23"/>
    <x v="1"/>
    <x v="0"/>
    <x v="0"/>
    <x v="7"/>
  </r>
  <r>
    <x v="1071"/>
    <d v="2025-12-04T00:00:00"/>
    <x v="0"/>
    <x v="8"/>
    <n v="3"/>
    <n v="2285.41"/>
    <n v="0"/>
    <n v="6856.23"/>
    <n v="936.4"/>
    <x v="1"/>
    <x v="1"/>
    <x v="0"/>
    <x v="6"/>
  </r>
  <r>
    <x v="1072"/>
    <d v="2026-02-02T00:00:00"/>
    <x v="2"/>
    <x v="3"/>
    <n v="2"/>
    <n v="23373.99"/>
    <n v="0.1"/>
    <n v="42073.18"/>
    <n v="13770.49"/>
    <x v="1"/>
    <x v="0"/>
    <x v="0"/>
    <x v="6"/>
  </r>
  <r>
    <x v="1073"/>
    <d v="2026-01-07T00:00:00"/>
    <x v="2"/>
    <x v="10"/>
    <n v="4"/>
    <n v="14977.59"/>
    <n v="0"/>
    <n v="59910.36"/>
    <n v="12980.56"/>
    <x v="1"/>
    <x v="1"/>
    <x v="0"/>
    <x v="4"/>
  </r>
  <r>
    <x v="1074"/>
    <d v="2026-03-16T00:00:00"/>
    <x v="3"/>
    <x v="5"/>
    <n v="4"/>
    <n v="6222.54"/>
    <n v="0"/>
    <n v="24890.16"/>
    <n v="7220.54"/>
    <x v="1"/>
    <x v="1"/>
    <x v="0"/>
    <x v="8"/>
  </r>
  <r>
    <x v="1075"/>
    <d v="2024-11-01T00:00:00"/>
    <x v="0"/>
    <x v="8"/>
    <n v="3"/>
    <n v="1748.67"/>
    <n v="0"/>
    <n v="5246.01"/>
    <n v="1346.29"/>
    <x v="2"/>
    <x v="0"/>
    <x v="0"/>
    <x v="6"/>
  </r>
  <r>
    <x v="1076"/>
    <d v="2024-04-07T00:00:00"/>
    <x v="0"/>
    <x v="13"/>
    <n v="2"/>
    <n v="902.03"/>
    <n v="0"/>
    <n v="1804.06"/>
    <n v="496.19"/>
    <x v="1"/>
    <x v="0"/>
    <x v="0"/>
    <x v="4"/>
  </r>
  <r>
    <x v="1077"/>
    <d v="2026-04-29T00:00:00"/>
    <x v="2"/>
    <x v="11"/>
    <n v="3"/>
    <n v="13746.99"/>
    <n v="0.15"/>
    <n v="35054.82"/>
    <n v="8545.86"/>
    <x v="0"/>
    <x v="1"/>
    <x v="0"/>
    <x v="1"/>
  </r>
  <r>
    <x v="1078"/>
    <d v="2026-03-08T00:00:00"/>
    <x v="3"/>
    <x v="18"/>
    <n v="2"/>
    <n v="4028"/>
    <n v="0.05"/>
    <n v="7653.2"/>
    <n v="1883.19"/>
    <x v="1"/>
    <x v="0"/>
    <x v="1"/>
    <x v="4"/>
  </r>
  <r>
    <x v="1079"/>
    <d v="2024-11-30T00:00:00"/>
    <x v="2"/>
    <x v="11"/>
    <n v="2"/>
    <n v="13151.79"/>
    <n v="0.1"/>
    <n v="23673.22"/>
    <n v="7563.2"/>
    <x v="1"/>
    <x v="1"/>
    <x v="0"/>
    <x v="5"/>
  </r>
  <r>
    <x v="1080"/>
    <d v="2026-05-08T00:00:00"/>
    <x v="2"/>
    <x v="6"/>
    <n v="4"/>
    <n v="17650.189999999999"/>
    <n v="0"/>
    <n v="70600.759999999995"/>
    <n v="17667.95"/>
    <x v="0"/>
    <x v="1"/>
    <x v="1"/>
    <x v="2"/>
  </r>
  <r>
    <x v="1081"/>
    <d v="2025-03-10T00:00:00"/>
    <x v="0"/>
    <x v="21"/>
    <n v="1"/>
    <n v="2136.15"/>
    <n v="0.2"/>
    <n v="1708.92"/>
    <n v="523.01"/>
    <x v="1"/>
    <x v="1"/>
    <x v="0"/>
    <x v="5"/>
  </r>
  <r>
    <x v="1082"/>
    <d v="2025-03-22T00:00:00"/>
    <x v="2"/>
    <x v="9"/>
    <n v="2"/>
    <n v="19703.43"/>
    <n v="0.1"/>
    <n v="35466.17"/>
    <n v="7902.13"/>
    <x v="3"/>
    <x v="1"/>
    <x v="0"/>
    <x v="4"/>
  </r>
  <r>
    <x v="1083"/>
    <d v="2024-11-03T00:00:00"/>
    <x v="2"/>
    <x v="9"/>
    <n v="2"/>
    <n v="8961.82"/>
    <n v="0"/>
    <n v="17923.64"/>
    <n v="6161.75"/>
    <x v="0"/>
    <x v="1"/>
    <x v="0"/>
    <x v="6"/>
  </r>
  <r>
    <x v="1084"/>
    <d v="2024-09-05T00:00:00"/>
    <x v="3"/>
    <x v="5"/>
    <n v="3"/>
    <n v="2089.2199999999998"/>
    <n v="0.1"/>
    <n v="5640.89"/>
    <n v="757.53"/>
    <x v="4"/>
    <x v="1"/>
    <x v="1"/>
    <x v="4"/>
  </r>
  <r>
    <x v="1085"/>
    <d v="2024-06-14T00:00:00"/>
    <x v="3"/>
    <x v="23"/>
    <n v="2"/>
    <n v="1736.06"/>
    <n v="0"/>
    <n v="3472.12"/>
    <n v="719.21"/>
    <x v="1"/>
    <x v="2"/>
    <x v="1"/>
    <x v="0"/>
  </r>
  <r>
    <x v="1086"/>
    <d v="2025-04-25T00:00:00"/>
    <x v="1"/>
    <x v="2"/>
    <n v="2"/>
    <n v="1226.93"/>
    <n v="0"/>
    <n v="2453.86"/>
    <n v="395.21"/>
    <x v="1"/>
    <x v="2"/>
    <x v="0"/>
    <x v="4"/>
  </r>
  <r>
    <x v="1087"/>
    <d v="2024-11-30T00:00:00"/>
    <x v="0"/>
    <x v="0"/>
    <n v="2"/>
    <n v="1757.6"/>
    <n v="0.1"/>
    <n v="3163.68"/>
    <n v="595.80999999999995"/>
    <x v="1"/>
    <x v="1"/>
    <x v="0"/>
    <x v="0"/>
  </r>
  <r>
    <x v="1088"/>
    <d v="2025-06-25T00:00:00"/>
    <x v="2"/>
    <x v="11"/>
    <n v="2"/>
    <n v="22985.19"/>
    <n v="0"/>
    <n v="45970.38"/>
    <n v="6803.91"/>
    <x v="1"/>
    <x v="1"/>
    <x v="0"/>
    <x v="4"/>
  </r>
  <r>
    <x v="1089"/>
    <d v="2026-01-28T00:00:00"/>
    <x v="2"/>
    <x v="11"/>
    <n v="2"/>
    <n v="20110.21"/>
    <n v="0"/>
    <n v="40220.42"/>
    <n v="9443.61"/>
    <x v="1"/>
    <x v="0"/>
    <x v="0"/>
    <x v="9"/>
  </r>
  <r>
    <x v="1090"/>
    <d v="2024-04-15T00:00:00"/>
    <x v="4"/>
    <x v="7"/>
    <n v="1"/>
    <n v="534.63"/>
    <n v="0.1"/>
    <n v="481.17"/>
    <n v="59.22"/>
    <x v="3"/>
    <x v="1"/>
    <x v="0"/>
    <x v="9"/>
  </r>
  <r>
    <x v="1091"/>
    <d v="2025-07-16T00:00:00"/>
    <x v="3"/>
    <x v="23"/>
    <n v="4"/>
    <n v="1592.82"/>
    <n v="0"/>
    <n v="6371.28"/>
    <n v="1621.13"/>
    <x v="1"/>
    <x v="1"/>
    <x v="0"/>
    <x v="4"/>
  </r>
  <r>
    <x v="1092"/>
    <d v="2024-03-21T00:00:00"/>
    <x v="3"/>
    <x v="23"/>
    <n v="2"/>
    <n v="5394.87"/>
    <n v="0"/>
    <n v="10789.74"/>
    <n v="3624.89"/>
    <x v="1"/>
    <x v="1"/>
    <x v="0"/>
    <x v="8"/>
  </r>
  <r>
    <x v="1093"/>
    <d v="2024-05-12T00:00:00"/>
    <x v="2"/>
    <x v="6"/>
    <n v="3"/>
    <n v="13450.79"/>
    <n v="0.05"/>
    <n v="38334.75"/>
    <n v="0"/>
    <x v="1"/>
    <x v="1"/>
    <x v="3"/>
    <x v="2"/>
  </r>
  <r>
    <x v="1094"/>
    <d v="2026-03-07T00:00:00"/>
    <x v="0"/>
    <x v="1"/>
    <n v="3"/>
    <n v="2055.61"/>
    <n v="0"/>
    <n v="6166.83"/>
    <n v="1673.21"/>
    <x v="0"/>
    <x v="0"/>
    <x v="1"/>
    <x v="5"/>
  </r>
  <r>
    <x v="1095"/>
    <d v="2026-06-18T00:00:00"/>
    <x v="2"/>
    <x v="3"/>
    <n v="2"/>
    <n v="1504.97"/>
    <n v="0.2"/>
    <n v="2407.9499999999998"/>
    <n v="432.57"/>
    <x v="2"/>
    <x v="0"/>
    <x v="0"/>
    <x v="7"/>
  </r>
  <r>
    <x v="1096"/>
    <d v="2024-05-17T00:00:00"/>
    <x v="3"/>
    <x v="16"/>
    <n v="2"/>
    <n v="3365.18"/>
    <n v="0.05"/>
    <n v="6393.84"/>
    <n v="981.19"/>
    <x v="1"/>
    <x v="0"/>
    <x v="0"/>
    <x v="3"/>
  </r>
  <r>
    <x v="1097"/>
    <d v="2024-07-02T00:00:00"/>
    <x v="4"/>
    <x v="22"/>
    <n v="2"/>
    <n v="1188.1500000000001"/>
    <n v="0"/>
    <n v="2376.3000000000002"/>
    <n v="742.97"/>
    <x v="2"/>
    <x v="0"/>
    <x v="1"/>
    <x v="6"/>
  </r>
  <r>
    <x v="1098"/>
    <d v="2025-02-04T00:00:00"/>
    <x v="4"/>
    <x v="14"/>
    <n v="1"/>
    <n v="533.34"/>
    <n v="0"/>
    <n v="533.34"/>
    <n v="122"/>
    <x v="0"/>
    <x v="1"/>
    <x v="0"/>
    <x v="0"/>
  </r>
  <r>
    <x v="1099"/>
    <d v="2024-11-25T00:00:00"/>
    <x v="0"/>
    <x v="21"/>
    <n v="4"/>
    <n v="1465.32"/>
    <n v="0.25"/>
    <n v="4395.96"/>
    <n v="594.98"/>
    <x v="1"/>
    <x v="1"/>
    <x v="0"/>
    <x v="2"/>
  </r>
  <r>
    <x v="1100"/>
    <d v="2026-02-23T00:00:00"/>
    <x v="0"/>
    <x v="21"/>
    <n v="3"/>
    <n v="2684.9"/>
    <n v="0.05"/>
    <n v="7651.96"/>
    <n v="1872.31"/>
    <x v="2"/>
    <x v="1"/>
    <x v="0"/>
    <x v="0"/>
  </r>
  <r>
    <x v="1101"/>
    <d v="2025-05-22T00:00:00"/>
    <x v="4"/>
    <x v="12"/>
    <n v="1"/>
    <n v="641.29999999999995"/>
    <n v="0.05"/>
    <n v="609.23"/>
    <n v="210.25"/>
    <x v="2"/>
    <x v="0"/>
    <x v="0"/>
    <x v="1"/>
  </r>
  <r>
    <x v="1102"/>
    <d v="2026-05-01T00:00:00"/>
    <x v="3"/>
    <x v="24"/>
    <n v="1"/>
    <n v="7150.38"/>
    <n v="0.05"/>
    <n v="6792.86"/>
    <n v="2072.16"/>
    <x v="1"/>
    <x v="0"/>
    <x v="0"/>
    <x v="0"/>
  </r>
  <r>
    <x v="1103"/>
    <d v="2024-03-09T00:00:00"/>
    <x v="2"/>
    <x v="10"/>
    <n v="2"/>
    <n v="9318.98"/>
    <n v="0.05"/>
    <n v="17706.060000000001"/>
    <n v="4390.16"/>
    <x v="1"/>
    <x v="1"/>
    <x v="0"/>
    <x v="1"/>
  </r>
  <r>
    <x v="1104"/>
    <d v="2025-06-29T00:00:00"/>
    <x v="0"/>
    <x v="1"/>
    <n v="4"/>
    <n v="2767.97"/>
    <n v="0"/>
    <n v="11071.88"/>
    <n v="3750.01"/>
    <x v="1"/>
    <x v="0"/>
    <x v="0"/>
    <x v="4"/>
  </r>
  <r>
    <x v="1105"/>
    <d v="2026-02-12T00:00:00"/>
    <x v="2"/>
    <x v="3"/>
    <n v="2"/>
    <n v="30954.54"/>
    <n v="0.15"/>
    <n v="52622.720000000001"/>
    <n v="16024.05"/>
    <x v="3"/>
    <x v="1"/>
    <x v="0"/>
    <x v="8"/>
  </r>
  <r>
    <x v="1106"/>
    <d v="2024-02-22T00:00:00"/>
    <x v="0"/>
    <x v="13"/>
    <n v="3"/>
    <n v="860.36"/>
    <n v="0.1"/>
    <n v="2322.9699999999998"/>
    <n v="517.88"/>
    <x v="1"/>
    <x v="1"/>
    <x v="0"/>
    <x v="6"/>
  </r>
  <r>
    <x v="1107"/>
    <d v="2025-03-25T00:00:00"/>
    <x v="0"/>
    <x v="0"/>
    <n v="4"/>
    <n v="2141.52"/>
    <n v="0.15"/>
    <n v="7281.17"/>
    <n v="1661.19"/>
    <x v="1"/>
    <x v="1"/>
    <x v="0"/>
    <x v="0"/>
  </r>
  <r>
    <x v="1108"/>
    <d v="2024-07-23T00:00:00"/>
    <x v="3"/>
    <x v="18"/>
    <n v="2"/>
    <n v="4380.79"/>
    <n v="0"/>
    <n v="8761.58"/>
    <n v="2919.73"/>
    <x v="2"/>
    <x v="1"/>
    <x v="0"/>
    <x v="5"/>
  </r>
  <r>
    <x v="1109"/>
    <d v="2024-05-05T00:00:00"/>
    <x v="0"/>
    <x v="1"/>
    <n v="3"/>
    <n v="1490.37"/>
    <n v="0"/>
    <n v="4471.1099999999997"/>
    <n v="583.04999999999995"/>
    <x v="3"/>
    <x v="0"/>
    <x v="0"/>
    <x v="5"/>
  </r>
  <r>
    <x v="1110"/>
    <d v="2026-01-16T00:00:00"/>
    <x v="2"/>
    <x v="9"/>
    <n v="1"/>
    <n v="10587.19"/>
    <n v="0.25"/>
    <n v="7940.39"/>
    <n v="1552.55"/>
    <x v="1"/>
    <x v="0"/>
    <x v="1"/>
    <x v="5"/>
  </r>
  <r>
    <x v="1111"/>
    <d v="2024-02-12T00:00:00"/>
    <x v="0"/>
    <x v="21"/>
    <n v="3"/>
    <n v="2054.7399999999998"/>
    <n v="0.1"/>
    <n v="5547.8"/>
    <n v="1225.69"/>
    <x v="1"/>
    <x v="1"/>
    <x v="0"/>
    <x v="4"/>
  </r>
  <r>
    <x v="1112"/>
    <d v="2026-01-21T00:00:00"/>
    <x v="1"/>
    <x v="4"/>
    <n v="3"/>
    <n v="821.78"/>
    <n v="0"/>
    <n v="2465.34"/>
    <n v="410.2"/>
    <x v="3"/>
    <x v="1"/>
    <x v="1"/>
    <x v="4"/>
  </r>
  <r>
    <x v="1113"/>
    <d v="2026-08-28T00:00:00"/>
    <x v="3"/>
    <x v="16"/>
    <n v="3"/>
    <n v="5218.04"/>
    <n v="0"/>
    <n v="15654.12"/>
    <n v="2517.8000000000002"/>
    <x v="0"/>
    <x v="1"/>
    <x v="0"/>
    <x v="2"/>
  </r>
  <r>
    <x v="1114"/>
    <d v="2026-06-01T00:00:00"/>
    <x v="0"/>
    <x v="1"/>
    <n v="4"/>
    <n v="1369.41"/>
    <n v="0.05"/>
    <n v="5203.76"/>
    <n v="1224.68"/>
    <x v="0"/>
    <x v="0"/>
    <x v="0"/>
    <x v="8"/>
  </r>
  <r>
    <x v="1115"/>
    <d v="2024-04-20T00:00:00"/>
    <x v="4"/>
    <x v="14"/>
    <n v="1"/>
    <n v="1144.1300000000001"/>
    <n v="0.1"/>
    <n v="1029.72"/>
    <n v="262.39999999999998"/>
    <x v="2"/>
    <x v="1"/>
    <x v="0"/>
    <x v="6"/>
  </r>
  <r>
    <x v="1116"/>
    <d v="2026-01-30T00:00:00"/>
    <x v="4"/>
    <x v="14"/>
    <n v="4"/>
    <n v="747.64"/>
    <n v="0.05"/>
    <n v="2841.03"/>
    <n v="640.98"/>
    <x v="1"/>
    <x v="1"/>
    <x v="0"/>
    <x v="4"/>
  </r>
  <r>
    <x v="1117"/>
    <d v="2025-10-24T00:00:00"/>
    <x v="2"/>
    <x v="10"/>
    <n v="1"/>
    <n v="12244.72"/>
    <n v="0.15"/>
    <n v="10408.01"/>
    <n v="2223.0700000000002"/>
    <x v="2"/>
    <x v="1"/>
    <x v="1"/>
    <x v="2"/>
  </r>
  <r>
    <x v="1118"/>
    <d v="2024-07-01T00:00:00"/>
    <x v="2"/>
    <x v="3"/>
    <n v="2"/>
    <n v="31812.87"/>
    <n v="0.05"/>
    <n v="60444.45"/>
    <n v="17065.169999999998"/>
    <x v="1"/>
    <x v="1"/>
    <x v="0"/>
    <x v="9"/>
  </r>
  <r>
    <x v="1119"/>
    <d v="2026-04-27T00:00:00"/>
    <x v="3"/>
    <x v="23"/>
    <n v="2"/>
    <n v="6250.03"/>
    <n v="0"/>
    <n v="12500.06"/>
    <n v="3630.48"/>
    <x v="0"/>
    <x v="1"/>
    <x v="0"/>
    <x v="9"/>
  </r>
  <r>
    <x v="1120"/>
    <d v="2024-04-04T00:00:00"/>
    <x v="1"/>
    <x v="19"/>
    <n v="3"/>
    <n v="591.30999999999995"/>
    <n v="0"/>
    <n v="1773.93"/>
    <n v="0"/>
    <x v="1"/>
    <x v="0"/>
    <x v="3"/>
    <x v="1"/>
  </r>
  <r>
    <x v="1121"/>
    <d v="2026-08-28T00:00:00"/>
    <x v="4"/>
    <x v="22"/>
    <n v="3"/>
    <n v="551.55999999999995"/>
    <n v="0.2"/>
    <n v="1323.74"/>
    <n v="178.6"/>
    <x v="0"/>
    <x v="1"/>
    <x v="0"/>
    <x v="2"/>
  </r>
  <r>
    <x v="1122"/>
    <d v="2025-01-08T00:00:00"/>
    <x v="1"/>
    <x v="19"/>
    <n v="4"/>
    <n v="724.56"/>
    <n v="0.25"/>
    <n v="2173.6799999999998"/>
    <n v="293.3"/>
    <x v="0"/>
    <x v="1"/>
    <x v="0"/>
    <x v="8"/>
  </r>
  <r>
    <x v="1123"/>
    <d v="2026-06-30T00:00:00"/>
    <x v="3"/>
    <x v="18"/>
    <n v="1"/>
    <n v="1563.78"/>
    <n v="0"/>
    <n v="1563.78"/>
    <n v="0"/>
    <x v="1"/>
    <x v="1"/>
    <x v="3"/>
    <x v="6"/>
  </r>
  <r>
    <x v="1124"/>
    <d v="2025-06-03T00:00:00"/>
    <x v="0"/>
    <x v="1"/>
    <n v="1"/>
    <n v="2758.38"/>
    <n v="0"/>
    <n v="2758.38"/>
    <n v="340.98"/>
    <x v="2"/>
    <x v="1"/>
    <x v="0"/>
    <x v="4"/>
  </r>
  <r>
    <x v="1125"/>
    <d v="2026-06-18T00:00:00"/>
    <x v="2"/>
    <x v="11"/>
    <n v="1"/>
    <n v="21348.81"/>
    <n v="0.2"/>
    <n v="17079.05"/>
    <n v="5881.23"/>
    <x v="1"/>
    <x v="1"/>
    <x v="0"/>
    <x v="5"/>
  </r>
  <r>
    <x v="1126"/>
    <d v="2024-12-25T00:00:00"/>
    <x v="2"/>
    <x v="11"/>
    <n v="3"/>
    <n v="22948.11"/>
    <n v="0"/>
    <n v="68844.33"/>
    <n v="19440.72"/>
    <x v="1"/>
    <x v="0"/>
    <x v="1"/>
    <x v="2"/>
  </r>
  <r>
    <x v="1127"/>
    <d v="2026-06-18T00:00:00"/>
    <x v="0"/>
    <x v="0"/>
    <n v="3"/>
    <n v="747"/>
    <n v="0"/>
    <n v="2241"/>
    <n v="576.63"/>
    <x v="0"/>
    <x v="1"/>
    <x v="0"/>
    <x v="6"/>
  </r>
  <r>
    <x v="1128"/>
    <d v="2025-11-26T00:00:00"/>
    <x v="3"/>
    <x v="24"/>
    <n v="1"/>
    <n v="4478.13"/>
    <n v="0.15"/>
    <n v="3806.41"/>
    <n v="484.74"/>
    <x v="4"/>
    <x v="1"/>
    <x v="0"/>
    <x v="9"/>
  </r>
  <r>
    <x v="1129"/>
    <d v="2024-10-07T00:00:00"/>
    <x v="3"/>
    <x v="24"/>
    <n v="3"/>
    <n v="4069.04"/>
    <n v="0.25"/>
    <n v="9155.34"/>
    <n v="1165.77"/>
    <x v="0"/>
    <x v="2"/>
    <x v="0"/>
    <x v="4"/>
  </r>
  <r>
    <x v="1130"/>
    <d v="2024-07-13T00:00:00"/>
    <x v="3"/>
    <x v="18"/>
    <n v="1"/>
    <n v="6862.38"/>
    <n v="0.05"/>
    <n v="6519.26"/>
    <n v="0"/>
    <x v="1"/>
    <x v="1"/>
    <x v="2"/>
    <x v="6"/>
  </r>
  <r>
    <x v="1131"/>
    <d v="2026-05-13T00:00:00"/>
    <x v="2"/>
    <x v="6"/>
    <n v="4"/>
    <n v="20637.66"/>
    <n v="0"/>
    <n v="82550.64"/>
    <n v="17186.86"/>
    <x v="0"/>
    <x v="1"/>
    <x v="0"/>
    <x v="5"/>
  </r>
  <r>
    <x v="1132"/>
    <d v="2024-07-13T00:00:00"/>
    <x v="3"/>
    <x v="16"/>
    <n v="2"/>
    <n v="4839.88"/>
    <n v="0.15"/>
    <n v="8227.7999999999993"/>
    <n v="1535.07"/>
    <x v="1"/>
    <x v="1"/>
    <x v="0"/>
    <x v="7"/>
  </r>
  <r>
    <x v="1133"/>
    <d v="2025-10-28T00:00:00"/>
    <x v="2"/>
    <x v="9"/>
    <n v="1"/>
    <n v="8746.98"/>
    <n v="0.05"/>
    <n v="8309.6299999999992"/>
    <n v="1244.22"/>
    <x v="1"/>
    <x v="1"/>
    <x v="0"/>
    <x v="7"/>
  </r>
  <r>
    <x v="1134"/>
    <d v="2024-04-02T00:00:00"/>
    <x v="0"/>
    <x v="8"/>
    <n v="3"/>
    <n v="1121.18"/>
    <n v="0"/>
    <n v="3363.54"/>
    <n v="614.46"/>
    <x v="1"/>
    <x v="1"/>
    <x v="0"/>
    <x v="8"/>
  </r>
  <r>
    <x v="1135"/>
    <d v="2025-11-02T00:00:00"/>
    <x v="1"/>
    <x v="15"/>
    <n v="4"/>
    <n v="892.65"/>
    <n v="0.05"/>
    <n v="3392.07"/>
    <n v="902.35"/>
    <x v="0"/>
    <x v="0"/>
    <x v="0"/>
    <x v="0"/>
  </r>
  <r>
    <x v="1136"/>
    <d v="2026-08-03T00:00:00"/>
    <x v="3"/>
    <x v="5"/>
    <n v="3"/>
    <n v="3236.36"/>
    <n v="0.2"/>
    <n v="7767.26"/>
    <n v="1643.76"/>
    <x v="2"/>
    <x v="1"/>
    <x v="0"/>
    <x v="6"/>
  </r>
  <r>
    <x v="1137"/>
    <d v="2024-03-01T00:00:00"/>
    <x v="4"/>
    <x v="12"/>
    <n v="3"/>
    <n v="1168.92"/>
    <n v="0"/>
    <n v="3506.76"/>
    <n v="672.56"/>
    <x v="3"/>
    <x v="1"/>
    <x v="0"/>
    <x v="1"/>
  </r>
  <r>
    <x v="1138"/>
    <d v="2025-09-25T00:00:00"/>
    <x v="2"/>
    <x v="3"/>
    <n v="3"/>
    <n v="20323.02"/>
    <n v="0.05"/>
    <n v="57920.61"/>
    <n v="19269.669999999998"/>
    <x v="1"/>
    <x v="0"/>
    <x v="0"/>
    <x v="6"/>
  </r>
  <r>
    <x v="1139"/>
    <d v="2024-02-20T00:00:00"/>
    <x v="0"/>
    <x v="0"/>
    <n v="1"/>
    <n v="1416.69"/>
    <n v="0.05"/>
    <n v="1345.86"/>
    <n v="264.27999999999997"/>
    <x v="1"/>
    <x v="1"/>
    <x v="0"/>
    <x v="7"/>
  </r>
  <r>
    <x v="1140"/>
    <d v="2025-02-06T00:00:00"/>
    <x v="0"/>
    <x v="13"/>
    <n v="4"/>
    <n v="529.25"/>
    <n v="0.15"/>
    <n v="1799.45"/>
    <n v="592.86"/>
    <x v="0"/>
    <x v="0"/>
    <x v="0"/>
    <x v="8"/>
  </r>
  <r>
    <x v="1141"/>
    <d v="2026-02-27T00:00:00"/>
    <x v="0"/>
    <x v="0"/>
    <n v="1"/>
    <n v="1968.82"/>
    <n v="0.1"/>
    <n v="1771.94"/>
    <n v="245.62"/>
    <x v="3"/>
    <x v="1"/>
    <x v="0"/>
    <x v="9"/>
  </r>
  <r>
    <x v="1142"/>
    <d v="2024-01-05T00:00:00"/>
    <x v="1"/>
    <x v="19"/>
    <n v="2"/>
    <n v="1428.88"/>
    <n v="0.15"/>
    <n v="2429.1"/>
    <n v="753.18"/>
    <x v="1"/>
    <x v="1"/>
    <x v="0"/>
    <x v="0"/>
  </r>
  <r>
    <x v="1143"/>
    <d v="2025-04-10T00:00:00"/>
    <x v="3"/>
    <x v="18"/>
    <n v="1"/>
    <n v="7332.43"/>
    <n v="0.1"/>
    <n v="6599.19"/>
    <n v="1568.46"/>
    <x v="2"/>
    <x v="1"/>
    <x v="1"/>
    <x v="6"/>
  </r>
  <r>
    <x v="1144"/>
    <d v="2025-08-26T00:00:00"/>
    <x v="1"/>
    <x v="4"/>
    <n v="2"/>
    <n v="870.01"/>
    <n v="0.1"/>
    <n v="1566.02"/>
    <n v="371.43"/>
    <x v="1"/>
    <x v="1"/>
    <x v="0"/>
    <x v="0"/>
  </r>
  <r>
    <x v="1145"/>
    <d v="2025-11-12T00:00:00"/>
    <x v="2"/>
    <x v="3"/>
    <n v="4"/>
    <n v="4122.8599999999997"/>
    <n v="0"/>
    <n v="16491.439999999999"/>
    <n v="4241.76"/>
    <x v="1"/>
    <x v="1"/>
    <x v="0"/>
    <x v="9"/>
  </r>
  <r>
    <x v="1146"/>
    <d v="2026-04-08T00:00:00"/>
    <x v="1"/>
    <x v="19"/>
    <n v="4"/>
    <n v="794.67"/>
    <n v="0.15"/>
    <n v="2701.88"/>
    <n v="736.5"/>
    <x v="2"/>
    <x v="1"/>
    <x v="0"/>
    <x v="2"/>
  </r>
  <r>
    <x v="1147"/>
    <d v="2025-06-17T00:00:00"/>
    <x v="2"/>
    <x v="6"/>
    <n v="1"/>
    <n v="31541.5"/>
    <n v="0.1"/>
    <n v="28387.35"/>
    <n v="8748.81"/>
    <x v="4"/>
    <x v="2"/>
    <x v="0"/>
    <x v="5"/>
  </r>
  <r>
    <x v="1148"/>
    <d v="2025-02-08T00:00:00"/>
    <x v="1"/>
    <x v="20"/>
    <n v="1"/>
    <n v="749.23"/>
    <n v="0.15"/>
    <n v="636.85"/>
    <n v="84.29"/>
    <x v="2"/>
    <x v="1"/>
    <x v="0"/>
    <x v="5"/>
  </r>
  <r>
    <x v="1149"/>
    <d v="2026-04-17T00:00:00"/>
    <x v="0"/>
    <x v="21"/>
    <n v="3"/>
    <n v="529.04999999999995"/>
    <n v="0.15"/>
    <n v="1349.08"/>
    <n v="259.01"/>
    <x v="1"/>
    <x v="1"/>
    <x v="0"/>
    <x v="8"/>
  </r>
  <r>
    <x v="1150"/>
    <d v="2025-05-27T00:00:00"/>
    <x v="0"/>
    <x v="13"/>
    <n v="2"/>
    <n v="2520.69"/>
    <n v="0.05"/>
    <n v="4789.3100000000004"/>
    <n v="1085.02"/>
    <x v="1"/>
    <x v="1"/>
    <x v="0"/>
    <x v="3"/>
  </r>
  <r>
    <x v="1151"/>
    <d v="2025-10-06T00:00:00"/>
    <x v="0"/>
    <x v="1"/>
    <n v="3"/>
    <n v="1776.32"/>
    <n v="0.05"/>
    <n v="5062.51"/>
    <n v="1730.69"/>
    <x v="1"/>
    <x v="0"/>
    <x v="1"/>
    <x v="8"/>
  </r>
  <r>
    <x v="1152"/>
    <d v="2024-08-20T00:00:00"/>
    <x v="4"/>
    <x v="17"/>
    <n v="3"/>
    <n v="702.91"/>
    <n v="0.1"/>
    <n v="1897.86"/>
    <n v="0"/>
    <x v="1"/>
    <x v="1"/>
    <x v="3"/>
    <x v="6"/>
  </r>
  <r>
    <x v="1153"/>
    <d v="2025-06-07T00:00:00"/>
    <x v="2"/>
    <x v="9"/>
    <n v="4"/>
    <n v="8618.77"/>
    <n v="0.05"/>
    <n v="32751.33"/>
    <n v="6905.2"/>
    <x v="1"/>
    <x v="1"/>
    <x v="0"/>
    <x v="8"/>
  </r>
  <r>
    <x v="1154"/>
    <d v="2024-12-11T00:00:00"/>
    <x v="0"/>
    <x v="8"/>
    <n v="1"/>
    <n v="2996.19"/>
    <n v="0"/>
    <n v="2996.19"/>
    <n v="898.82"/>
    <x v="1"/>
    <x v="1"/>
    <x v="0"/>
    <x v="6"/>
  </r>
  <r>
    <x v="1155"/>
    <d v="2024-02-15T00:00:00"/>
    <x v="1"/>
    <x v="15"/>
    <n v="4"/>
    <n v="913.91"/>
    <n v="0.15"/>
    <n v="3107.29"/>
    <n v="0"/>
    <x v="0"/>
    <x v="1"/>
    <x v="2"/>
    <x v="4"/>
  </r>
  <r>
    <x v="1156"/>
    <d v="2025-06-29T00:00:00"/>
    <x v="0"/>
    <x v="8"/>
    <n v="1"/>
    <n v="1957.44"/>
    <n v="0.15"/>
    <n v="1663.82"/>
    <n v="508.04"/>
    <x v="1"/>
    <x v="0"/>
    <x v="0"/>
    <x v="4"/>
  </r>
  <r>
    <x v="1157"/>
    <d v="2026-08-02T00:00:00"/>
    <x v="2"/>
    <x v="3"/>
    <n v="4"/>
    <n v="23537.39"/>
    <n v="0.15"/>
    <n v="80027.13"/>
    <n v="0"/>
    <x v="1"/>
    <x v="1"/>
    <x v="3"/>
    <x v="4"/>
  </r>
  <r>
    <x v="1158"/>
    <d v="2024-03-18T00:00:00"/>
    <x v="0"/>
    <x v="13"/>
    <n v="4"/>
    <n v="1761.56"/>
    <n v="0.1"/>
    <n v="6341.62"/>
    <n v="0"/>
    <x v="2"/>
    <x v="1"/>
    <x v="2"/>
    <x v="8"/>
  </r>
  <r>
    <x v="1159"/>
    <d v="2025-12-30T00:00:00"/>
    <x v="0"/>
    <x v="13"/>
    <n v="4"/>
    <n v="1168.23"/>
    <n v="0.05"/>
    <n v="4439.2700000000004"/>
    <n v="1276.26"/>
    <x v="3"/>
    <x v="1"/>
    <x v="0"/>
    <x v="2"/>
  </r>
  <r>
    <x v="1160"/>
    <d v="2026-03-23T00:00:00"/>
    <x v="4"/>
    <x v="7"/>
    <n v="2"/>
    <n v="790.93"/>
    <n v="0.05"/>
    <n v="1502.77"/>
    <n v="484.92"/>
    <x v="2"/>
    <x v="0"/>
    <x v="0"/>
    <x v="5"/>
  </r>
  <r>
    <x v="1161"/>
    <d v="2026-07-11T00:00:00"/>
    <x v="1"/>
    <x v="4"/>
    <n v="4"/>
    <n v="481.63"/>
    <n v="0.1"/>
    <n v="1733.87"/>
    <n v="373.3"/>
    <x v="1"/>
    <x v="1"/>
    <x v="0"/>
    <x v="7"/>
  </r>
  <r>
    <x v="1162"/>
    <d v="2024-03-13T00:00:00"/>
    <x v="0"/>
    <x v="8"/>
    <n v="2"/>
    <n v="2909.42"/>
    <n v="0.15"/>
    <n v="4946.01"/>
    <n v="0"/>
    <x v="1"/>
    <x v="1"/>
    <x v="3"/>
    <x v="7"/>
  </r>
  <r>
    <x v="1163"/>
    <d v="2026-03-04T00:00:00"/>
    <x v="4"/>
    <x v="12"/>
    <n v="4"/>
    <n v="548.08000000000004"/>
    <n v="0.05"/>
    <n v="2082.6999999999998"/>
    <n v="276.42"/>
    <x v="0"/>
    <x v="1"/>
    <x v="0"/>
    <x v="3"/>
  </r>
  <r>
    <x v="1164"/>
    <d v="2024-09-05T00:00:00"/>
    <x v="0"/>
    <x v="8"/>
    <n v="1"/>
    <n v="1223.3900000000001"/>
    <n v="0.15"/>
    <n v="1039.8800000000001"/>
    <n v="345.39"/>
    <x v="1"/>
    <x v="0"/>
    <x v="0"/>
    <x v="2"/>
  </r>
  <r>
    <x v="1165"/>
    <d v="2024-02-16T00:00:00"/>
    <x v="2"/>
    <x v="11"/>
    <n v="2"/>
    <n v="19206.740000000002"/>
    <n v="0.05"/>
    <n v="36492.81"/>
    <n v="4396.16"/>
    <x v="1"/>
    <x v="1"/>
    <x v="0"/>
    <x v="6"/>
  </r>
  <r>
    <x v="1166"/>
    <d v="2024-04-30T00:00:00"/>
    <x v="2"/>
    <x v="9"/>
    <n v="1"/>
    <n v="32704.33"/>
    <n v="0.05"/>
    <n v="31069.11"/>
    <n v="5994.51"/>
    <x v="1"/>
    <x v="1"/>
    <x v="0"/>
    <x v="8"/>
  </r>
  <r>
    <x v="1167"/>
    <d v="2024-08-01T00:00:00"/>
    <x v="0"/>
    <x v="8"/>
    <n v="1"/>
    <n v="2773.5"/>
    <n v="0.15"/>
    <n v="2357.48"/>
    <n v="744.11"/>
    <x v="1"/>
    <x v="0"/>
    <x v="0"/>
    <x v="8"/>
  </r>
  <r>
    <x v="1168"/>
    <d v="2024-08-26T00:00:00"/>
    <x v="2"/>
    <x v="6"/>
    <n v="1"/>
    <n v="11410.64"/>
    <n v="0.1"/>
    <n v="10269.58"/>
    <n v="2171.1799999999998"/>
    <x v="2"/>
    <x v="1"/>
    <x v="0"/>
    <x v="8"/>
  </r>
  <r>
    <x v="1169"/>
    <d v="2024-02-25T00:00:00"/>
    <x v="4"/>
    <x v="17"/>
    <n v="2"/>
    <n v="308.54000000000002"/>
    <n v="0"/>
    <n v="617.08000000000004"/>
    <n v="101.99"/>
    <x v="1"/>
    <x v="0"/>
    <x v="0"/>
    <x v="1"/>
  </r>
  <r>
    <x v="1170"/>
    <d v="2024-12-15T00:00:00"/>
    <x v="1"/>
    <x v="4"/>
    <n v="3"/>
    <n v="838.07"/>
    <n v="0.15"/>
    <n v="2137.08"/>
    <n v="320.64999999999998"/>
    <x v="1"/>
    <x v="1"/>
    <x v="0"/>
    <x v="8"/>
  </r>
  <r>
    <x v="1171"/>
    <d v="2024-04-16T00:00:00"/>
    <x v="2"/>
    <x v="3"/>
    <n v="2"/>
    <n v="4187.18"/>
    <n v="0.15"/>
    <n v="7118.21"/>
    <n v="911"/>
    <x v="1"/>
    <x v="1"/>
    <x v="0"/>
    <x v="4"/>
  </r>
  <r>
    <x v="1172"/>
    <d v="2026-04-10T00:00:00"/>
    <x v="3"/>
    <x v="16"/>
    <n v="3"/>
    <n v="2689.48"/>
    <n v="0.15"/>
    <n v="6858.17"/>
    <n v="0"/>
    <x v="1"/>
    <x v="0"/>
    <x v="3"/>
    <x v="8"/>
  </r>
  <r>
    <x v="1173"/>
    <d v="2024-02-17T00:00:00"/>
    <x v="3"/>
    <x v="23"/>
    <n v="2"/>
    <n v="2117.98"/>
    <n v="0.05"/>
    <n v="4024.16"/>
    <n v="784.21"/>
    <x v="3"/>
    <x v="1"/>
    <x v="0"/>
    <x v="4"/>
  </r>
  <r>
    <x v="1174"/>
    <d v="2025-07-26T00:00:00"/>
    <x v="4"/>
    <x v="12"/>
    <n v="4"/>
    <n v="1017.98"/>
    <n v="0.05"/>
    <n v="3868.32"/>
    <n v="474.85"/>
    <x v="0"/>
    <x v="1"/>
    <x v="0"/>
    <x v="5"/>
  </r>
  <r>
    <x v="1175"/>
    <d v="2024-12-02T00:00:00"/>
    <x v="1"/>
    <x v="4"/>
    <n v="3"/>
    <n v="756.29"/>
    <n v="0.15"/>
    <n v="1928.54"/>
    <n v="268.22000000000003"/>
    <x v="3"/>
    <x v="0"/>
    <x v="0"/>
    <x v="8"/>
  </r>
  <r>
    <x v="1176"/>
    <d v="2024-01-26T00:00:00"/>
    <x v="0"/>
    <x v="21"/>
    <n v="4"/>
    <n v="2231.6"/>
    <n v="0.1"/>
    <n v="8033.76"/>
    <n v="2538.2800000000002"/>
    <x v="0"/>
    <x v="1"/>
    <x v="0"/>
    <x v="4"/>
  </r>
  <r>
    <x v="1177"/>
    <d v="2026-03-14T00:00:00"/>
    <x v="1"/>
    <x v="2"/>
    <n v="3"/>
    <n v="337.78"/>
    <n v="0.2"/>
    <n v="810.67"/>
    <n v="0"/>
    <x v="1"/>
    <x v="0"/>
    <x v="2"/>
    <x v="8"/>
  </r>
  <r>
    <x v="1178"/>
    <d v="2024-09-13T00:00:00"/>
    <x v="3"/>
    <x v="18"/>
    <n v="2"/>
    <n v="5029.0200000000004"/>
    <n v="0"/>
    <n v="10058.040000000001"/>
    <n v="2358.4299999999998"/>
    <x v="1"/>
    <x v="2"/>
    <x v="1"/>
    <x v="2"/>
  </r>
  <r>
    <x v="1179"/>
    <d v="2024-01-08T00:00:00"/>
    <x v="3"/>
    <x v="24"/>
    <n v="2"/>
    <n v="3200.78"/>
    <n v="0.25"/>
    <n v="4801.17"/>
    <n v="959.24"/>
    <x v="0"/>
    <x v="1"/>
    <x v="0"/>
    <x v="5"/>
  </r>
  <r>
    <x v="1180"/>
    <d v="2025-09-16T00:00:00"/>
    <x v="2"/>
    <x v="9"/>
    <n v="3"/>
    <n v="34278.870000000003"/>
    <n v="0.05"/>
    <n v="97694.78"/>
    <n v="16276.41"/>
    <x v="2"/>
    <x v="1"/>
    <x v="0"/>
    <x v="5"/>
  </r>
  <r>
    <x v="1181"/>
    <d v="2026-05-16T00:00:00"/>
    <x v="2"/>
    <x v="11"/>
    <n v="4"/>
    <n v="18983.45"/>
    <n v="0.05"/>
    <n v="72137.11"/>
    <n v="10728.31"/>
    <x v="0"/>
    <x v="0"/>
    <x v="0"/>
    <x v="5"/>
  </r>
  <r>
    <x v="1182"/>
    <d v="2024-09-09T00:00:00"/>
    <x v="0"/>
    <x v="1"/>
    <n v="1"/>
    <n v="423.34"/>
    <n v="0"/>
    <n v="423.34"/>
    <n v="113.01"/>
    <x v="4"/>
    <x v="1"/>
    <x v="0"/>
    <x v="3"/>
  </r>
  <r>
    <x v="1183"/>
    <d v="2025-11-22T00:00:00"/>
    <x v="2"/>
    <x v="10"/>
    <n v="3"/>
    <n v="10564.38"/>
    <n v="0.25"/>
    <n v="23769.86"/>
    <n v="7638.6"/>
    <x v="1"/>
    <x v="1"/>
    <x v="0"/>
    <x v="5"/>
  </r>
  <r>
    <x v="1184"/>
    <d v="2025-12-19T00:00:00"/>
    <x v="2"/>
    <x v="9"/>
    <n v="3"/>
    <n v="34901.35"/>
    <n v="0"/>
    <n v="104704.05"/>
    <n v="0"/>
    <x v="4"/>
    <x v="1"/>
    <x v="2"/>
    <x v="1"/>
  </r>
  <r>
    <x v="1185"/>
    <d v="2024-10-29T00:00:00"/>
    <x v="3"/>
    <x v="18"/>
    <n v="4"/>
    <n v="3225.38"/>
    <n v="0.05"/>
    <n v="12256.44"/>
    <n v="2530.71"/>
    <x v="1"/>
    <x v="0"/>
    <x v="0"/>
    <x v="3"/>
  </r>
  <r>
    <x v="1186"/>
    <d v="2025-09-30T00:00:00"/>
    <x v="2"/>
    <x v="9"/>
    <n v="1"/>
    <n v="16289.22"/>
    <n v="0.05"/>
    <n v="15474.76"/>
    <n v="2947.98"/>
    <x v="3"/>
    <x v="1"/>
    <x v="0"/>
    <x v="5"/>
  </r>
  <r>
    <x v="1187"/>
    <d v="2024-02-25T00:00:00"/>
    <x v="3"/>
    <x v="5"/>
    <n v="3"/>
    <n v="669.98"/>
    <n v="0"/>
    <n v="2009.94"/>
    <n v="408.91"/>
    <x v="1"/>
    <x v="1"/>
    <x v="0"/>
    <x v="7"/>
  </r>
  <r>
    <x v="1188"/>
    <d v="2025-12-26T00:00:00"/>
    <x v="0"/>
    <x v="0"/>
    <n v="1"/>
    <n v="1570.31"/>
    <n v="0.15"/>
    <n v="1334.76"/>
    <n v="272.64"/>
    <x v="0"/>
    <x v="0"/>
    <x v="1"/>
    <x v="0"/>
  </r>
  <r>
    <x v="1189"/>
    <d v="2025-06-09T00:00:00"/>
    <x v="4"/>
    <x v="14"/>
    <n v="1"/>
    <n v="371.56"/>
    <n v="0.2"/>
    <n v="297.25"/>
    <n v="70.58"/>
    <x v="0"/>
    <x v="0"/>
    <x v="0"/>
    <x v="5"/>
  </r>
  <r>
    <x v="1190"/>
    <d v="2025-04-18T00:00:00"/>
    <x v="0"/>
    <x v="0"/>
    <n v="2"/>
    <n v="1863.32"/>
    <n v="0"/>
    <n v="3726.64"/>
    <n v="762.44"/>
    <x v="0"/>
    <x v="1"/>
    <x v="0"/>
    <x v="7"/>
  </r>
  <r>
    <x v="1191"/>
    <d v="2024-01-28T00:00:00"/>
    <x v="2"/>
    <x v="10"/>
    <n v="4"/>
    <n v="19986.689999999999"/>
    <n v="0.05"/>
    <n v="75949.42"/>
    <n v="19357.330000000002"/>
    <x v="1"/>
    <x v="1"/>
    <x v="0"/>
    <x v="6"/>
  </r>
  <r>
    <x v="1192"/>
    <d v="2024-03-18T00:00:00"/>
    <x v="3"/>
    <x v="18"/>
    <n v="3"/>
    <n v="3992.51"/>
    <n v="0.1"/>
    <n v="10779.78"/>
    <n v="1552.57"/>
    <x v="1"/>
    <x v="2"/>
    <x v="0"/>
    <x v="7"/>
  </r>
  <r>
    <x v="1193"/>
    <d v="2024-08-03T00:00:00"/>
    <x v="1"/>
    <x v="19"/>
    <n v="3"/>
    <n v="1065.26"/>
    <n v="0.05"/>
    <n v="3035.99"/>
    <n v="556.36"/>
    <x v="0"/>
    <x v="1"/>
    <x v="0"/>
    <x v="7"/>
  </r>
  <r>
    <x v="1194"/>
    <d v="2025-01-20T00:00:00"/>
    <x v="4"/>
    <x v="7"/>
    <n v="1"/>
    <n v="1027.79"/>
    <n v="0.2"/>
    <n v="822.23"/>
    <n v="235.14"/>
    <x v="2"/>
    <x v="1"/>
    <x v="0"/>
    <x v="0"/>
  </r>
  <r>
    <x v="1195"/>
    <d v="2024-12-30T00:00:00"/>
    <x v="0"/>
    <x v="13"/>
    <n v="3"/>
    <n v="2645.25"/>
    <n v="0.05"/>
    <n v="7538.96"/>
    <n v="2219.13"/>
    <x v="1"/>
    <x v="1"/>
    <x v="1"/>
    <x v="5"/>
  </r>
  <r>
    <x v="1196"/>
    <d v="2025-10-27T00:00:00"/>
    <x v="0"/>
    <x v="1"/>
    <n v="1"/>
    <n v="458.76"/>
    <n v="0.25"/>
    <n v="344.07"/>
    <n v="94.79"/>
    <x v="1"/>
    <x v="1"/>
    <x v="0"/>
    <x v="3"/>
  </r>
  <r>
    <x v="1197"/>
    <d v="2025-06-09T00:00:00"/>
    <x v="4"/>
    <x v="17"/>
    <n v="3"/>
    <n v="921.16"/>
    <n v="0"/>
    <n v="2763.48"/>
    <n v="548.34"/>
    <x v="1"/>
    <x v="1"/>
    <x v="0"/>
    <x v="4"/>
  </r>
  <r>
    <x v="1198"/>
    <d v="2025-11-29T00:00:00"/>
    <x v="2"/>
    <x v="3"/>
    <n v="4"/>
    <n v="31850.95"/>
    <n v="0"/>
    <n v="127403.8"/>
    <n v="28364.02"/>
    <x v="3"/>
    <x v="1"/>
    <x v="0"/>
    <x v="3"/>
  </r>
  <r>
    <x v="1199"/>
    <d v="2024-11-07T00:00:00"/>
    <x v="3"/>
    <x v="24"/>
    <n v="3"/>
    <n v="6944.52"/>
    <n v="0.1"/>
    <n v="18750.2"/>
    <n v="3035.53"/>
    <x v="0"/>
    <x v="1"/>
    <x v="0"/>
    <x v="0"/>
  </r>
  <r>
    <x v="1200"/>
    <d v="2026-06-01T00:00:00"/>
    <x v="0"/>
    <x v="0"/>
    <n v="1"/>
    <n v="1019.13"/>
    <n v="0.15"/>
    <n v="866.26"/>
    <n v="296.44"/>
    <x v="3"/>
    <x v="2"/>
    <x v="0"/>
    <x v="0"/>
  </r>
  <r>
    <x v="1201"/>
    <d v="2024-01-07T00:00:00"/>
    <x v="2"/>
    <x v="11"/>
    <n v="1"/>
    <n v="19199.310000000001"/>
    <n v="0.05"/>
    <n v="18239.34"/>
    <n v="5838.91"/>
    <x v="1"/>
    <x v="1"/>
    <x v="0"/>
    <x v="1"/>
  </r>
  <r>
    <x v="1202"/>
    <d v="2024-01-03T00:00:00"/>
    <x v="0"/>
    <x v="13"/>
    <n v="3"/>
    <n v="1853.6"/>
    <n v="0"/>
    <n v="5560.8"/>
    <n v="1871.73"/>
    <x v="2"/>
    <x v="1"/>
    <x v="0"/>
    <x v="9"/>
  </r>
  <r>
    <x v="1203"/>
    <d v="2025-09-14T00:00:00"/>
    <x v="2"/>
    <x v="9"/>
    <n v="3"/>
    <n v="2527.6799999999998"/>
    <n v="0.15"/>
    <n v="6445.58"/>
    <n v="1617.76"/>
    <x v="1"/>
    <x v="0"/>
    <x v="0"/>
    <x v="4"/>
  </r>
  <r>
    <x v="1204"/>
    <d v="2026-07-07T00:00:00"/>
    <x v="3"/>
    <x v="18"/>
    <n v="1"/>
    <n v="6086.5"/>
    <n v="0"/>
    <n v="6086.5"/>
    <n v="1382.33"/>
    <x v="0"/>
    <x v="1"/>
    <x v="0"/>
    <x v="0"/>
  </r>
  <r>
    <x v="1205"/>
    <d v="2026-01-19T00:00:00"/>
    <x v="4"/>
    <x v="7"/>
    <n v="2"/>
    <n v="1134.1099999999999"/>
    <n v="0.15"/>
    <n v="1927.99"/>
    <n v="616.64"/>
    <x v="3"/>
    <x v="1"/>
    <x v="0"/>
    <x v="7"/>
  </r>
  <r>
    <x v="1206"/>
    <d v="2024-12-28T00:00:00"/>
    <x v="2"/>
    <x v="9"/>
    <n v="2"/>
    <n v="1536.41"/>
    <n v="0"/>
    <n v="3072.82"/>
    <n v="657.3"/>
    <x v="0"/>
    <x v="2"/>
    <x v="0"/>
    <x v="7"/>
  </r>
  <r>
    <x v="1207"/>
    <d v="2026-01-20T00:00:00"/>
    <x v="1"/>
    <x v="4"/>
    <n v="3"/>
    <n v="637.69000000000005"/>
    <n v="0.1"/>
    <n v="1721.76"/>
    <n v="312.81"/>
    <x v="3"/>
    <x v="1"/>
    <x v="0"/>
    <x v="5"/>
  </r>
  <r>
    <x v="1208"/>
    <d v="2025-05-22T00:00:00"/>
    <x v="2"/>
    <x v="11"/>
    <n v="4"/>
    <n v="34195.300000000003"/>
    <n v="0.2"/>
    <n v="109424.96000000001"/>
    <n v="25776.41"/>
    <x v="1"/>
    <x v="1"/>
    <x v="0"/>
    <x v="7"/>
  </r>
  <r>
    <x v="1209"/>
    <d v="2024-09-30T00:00:00"/>
    <x v="0"/>
    <x v="1"/>
    <n v="3"/>
    <n v="1259.6099999999999"/>
    <n v="0"/>
    <n v="3778.83"/>
    <n v="600.88"/>
    <x v="2"/>
    <x v="1"/>
    <x v="0"/>
    <x v="5"/>
  </r>
  <r>
    <x v="1210"/>
    <d v="2025-05-20T00:00:00"/>
    <x v="2"/>
    <x v="11"/>
    <n v="4"/>
    <n v="32778.050000000003"/>
    <n v="0.15"/>
    <n v="111445.37"/>
    <n v="33087.78"/>
    <x v="1"/>
    <x v="1"/>
    <x v="0"/>
    <x v="4"/>
  </r>
  <r>
    <x v="1211"/>
    <d v="2026-03-16T00:00:00"/>
    <x v="4"/>
    <x v="7"/>
    <n v="3"/>
    <n v="992.01"/>
    <n v="0"/>
    <n v="2976.03"/>
    <n v="659.29"/>
    <x v="0"/>
    <x v="1"/>
    <x v="0"/>
    <x v="5"/>
  </r>
  <r>
    <x v="1212"/>
    <d v="2026-01-08T00:00:00"/>
    <x v="1"/>
    <x v="2"/>
    <n v="1"/>
    <n v="1189.6300000000001"/>
    <n v="0.1"/>
    <n v="1070.67"/>
    <n v="0"/>
    <x v="2"/>
    <x v="2"/>
    <x v="3"/>
    <x v="6"/>
  </r>
  <r>
    <x v="1213"/>
    <d v="2026-06-01T00:00:00"/>
    <x v="3"/>
    <x v="18"/>
    <n v="3"/>
    <n v="7732.6"/>
    <n v="0"/>
    <n v="23197.8"/>
    <n v="5899.93"/>
    <x v="0"/>
    <x v="0"/>
    <x v="0"/>
    <x v="1"/>
  </r>
  <r>
    <x v="1214"/>
    <d v="2024-01-15T00:00:00"/>
    <x v="1"/>
    <x v="20"/>
    <n v="4"/>
    <n v="1130.96"/>
    <n v="0"/>
    <n v="4523.84"/>
    <n v="0"/>
    <x v="2"/>
    <x v="1"/>
    <x v="2"/>
    <x v="2"/>
  </r>
  <r>
    <x v="1215"/>
    <d v="2024-07-10T00:00:00"/>
    <x v="3"/>
    <x v="23"/>
    <n v="4"/>
    <n v="4793.84"/>
    <n v="0.1"/>
    <n v="17257.82"/>
    <n v="5766.5"/>
    <x v="3"/>
    <x v="1"/>
    <x v="0"/>
    <x v="5"/>
  </r>
  <r>
    <x v="1216"/>
    <d v="2025-09-22T00:00:00"/>
    <x v="4"/>
    <x v="14"/>
    <n v="3"/>
    <n v="455.99"/>
    <n v="0.1"/>
    <n v="1231.17"/>
    <n v="163.55000000000001"/>
    <x v="2"/>
    <x v="0"/>
    <x v="0"/>
    <x v="0"/>
  </r>
  <r>
    <x v="1217"/>
    <d v="2025-04-29T00:00:00"/>
    <x v="3"/>
    <x v="23"/>
    <n v="3"/>
    <n v="6481.41"/>
    <n v="0.05"/>
    <n v="18472.02"/>
    <n v="4823.92"/>
    <x v="1"/>
    <x v="1"/>
    <x v="0"/>
    <x v="0"/>
  </r>
  <r>
    <x v="1218"/>
    <d v="2024-01-28T00:00:00"/>
    <x v="4"/>
    <x v="17"/>
    <n v="2"/>
    <n v="232.76"/>
    <n v="0"/>
    <n v="465.52"/>
    <n v="83.96"/>
    <x v="3"/>
    <x v="1"/>
    <x v="0"/>
    <x v="2"/>
  </r>
  <r>
    <x v="1219"/>
    <d v="2025-12-14T00:00:00"/>
    <x v="0"/>
    <x v="13"/>
    <n v="3"/>
    <n v="2071.1999999999998"/>
    <n v="0.05"/>
    <n v="5902.92"/>
    <n v="0"/>
    <x v="2"/>
    <x v="1"/>
    <x v="3"/>
    <x v="8"/>
  </r>
  <r>
    <x v="1220"/>
    <d v="2024-02-08T00:00:00"/>
    <x v="2"/>
    <x v="3"/>
    <n v="3"/>
    <n v="23512.52"/>
    <n v="0"/>
    <n v="70537.56"/>
    <n v="9351.92"/>
    <x v="0"/>
    <x v="1"/>
    <x v="0"/>
    <x v="5"/>
  </r>
  <r>
    <x v="1221"/>
    <d v="2026-08-10T00:00:00"/>
    <x v="0"/>
    <x v="1"/>
    <n v="1"/>
    <n v="1972.59"/>
    <n v="0.05"/>
    <n v="1873.96"/>
    <n v="582.65"/>
    <x v="2"/>
    <x v="1"/>
    <x v="0"/>
    <x v="8"/>
  </r>
  <r>
    <x v="1222"/>
    <d v="2024-09-29T00:00:00"/>
    <x v="2"/>
    <x v="10"/>
    <n v="4"/>
    <n v="12057.88"/>
    <n v="0.1"/>
    <n v="43408.37"/>
    <n v="9190.6299999999992"/>
    <x v="1"/>
    <x v="1"/>
    <x v="1"/>
    <x v="4"/>
  </r>
  <r>
    <x v="1223"/>
    <d v="2024-08-18T00:00:00"/>
    <x v="3"/>
    <x v="16"/>
    <n v="2"/>
    <n v="6989.83"/>
    <n v="0.2"/>
    <n v="11183.73"/>
    <n v="3139.79"/>
    <x v="4"/>
    <x v="0"/>
    <x v="0"/>
    <x v="8"/>
  </r>
  <r>
    <x v="1224"/>
    <d v="2024-03-26T00:00:00"/>
    <x v="0"/>
    <x v="8"/>
    <n v="1"/>
    <n v="1958.72"/>
    <n v="0.1"/>
    <n v="1762.85"/>
    <n v="589.5"/>
    <x v="0"/>
    <x v="0"/>
    <x v="0"/>
    <x v="8"/>
  </r>
  <r>
    <x v="1225"/>
    <d v="2025-04-18T00:00:00"/>
    <x v="3"/>
    <x v="24"/>
    <n v="3"/>
    <n v="4569.95"/>
    <n v="0"/>
    <n v="13709.85"/>
    <n v="4340.38"/>
    <x v="1"/>
    <x v="1"/>
    <x v="0"/>
    <x v="5"/>
  </r>
  <r>
    <x v="1226"/>
    <d v="2024-05-05T00:00:00"/>
    <x v="2"/>
    <x v="3"/>
    <n v="4"/>
    <n v="1309.8800000000001"/>
    <n v="0.2"/>
    <n v="4191.62"/>
    <n v="736.48"/>
    <x v="4"/>
    <x v="1"/>
    <x v="0"/>
    <x v="6"/>
  </r>
  <r>
    <x v="1227"/>
    <d v="2026-03-22T00:00:00"/>
    <x v="2"/>
    <x v="11"/>
    <n v="3"/>
    <n v="15337.27"/>
    <n v="0"/>
    <n v="46011.81"/>
    <n v="12244.86"/>
    <x v="4"/>
    <x v="0"/>
    <x v="0"/>
    <x v="4"/>
  </r>
  <r>
    <x v="1228"/>
    <d v="2025-06-20T00:00:00"/>
    <x v="0"/>
    <x v="1"/>
    <n v="3"/>
    <n v="1820.31"/>
    <n v="0.1"/>
    <n v="4914.84"/>
    <n v="926.72"/>
    <x v="1"/>
    <x v="2"/>
    <x v="0"/>
    <x v="2"/>
  </r>
  <r>
    <x v="1229"/>
    <d v="2024-05-24T00:00:00"/>
    <x v="4"/>
    <x v="7"/>
    <n v="3"/>
    <n v="299.49"/>
    <n v="0"/>
    <n v="898.47"/>
    <n v="117.95"/>
    <x v="4"/>
    <x v="1"/>
    <x v="0"/>
    <x v="1"/>
  </r>
  <r>
    <x v="1230"/>
    <d v="2025-06-08T00:00:00"/>
    <x v="0"/>
    <x v="13"/>
    <n v="3"/>
    <n v="643.14"/>
    <n v="0.15"/>
    <n v="1640.01"/>
    <n v="539.29"/>
    <x v="2"/>
    <x v="2"/>
    <x v="0"/>
    <x v="7"/>
  </r>
  <r>
    <x v="1231"/>
    <d v="2024-07-30T00:00:00"/>
    <x v="0"/>
    <x v="8"/>
    <n v="4"/>
    <n v="1525.56"/>
    <n v="0.05"/>
    <n v="5797.13"/>
    <n v="1635.44"/>
    <x v="1"/>
    <x v="0"/>
    <x v="0"/>
    <x v="7"/>
  </r>
  <r>
    <x v="1232"/>
    <d v="2024-01-25T00:00:00"/>
    <x v="3"/>
    <x v="23"/>
    <n v="1"/>
    <n v="2483.2600000000002"/>
    <n v="0.05"/>
    <n v="2359.1"/>
    <n v="736.19"/>
    <x v="4"/>
    <x v="2"/>
    <x v="0"/>
    <x v="5"/>
  </r>
  <r>
    <x v="1233"/>
    <d v="2025-08-02T00:00:00"/>
    <x v="3"/>
    <x v="5"/>
    <n v="3"/>
    <n v="1407.51"/>
    <n v="0.15"/>
    <n v="3589.15"/>
    <n v="656.05"/>
    <x v="1"/>
    <x v="1"/>
    <x v="0"/>
    <x v="6"/>
  </r>
  <r>
    <x v="1234"/>
    <d v="2025-01-28T00:00:00"/>
    <x v="2"/>
    <x v="11"/>
    <n v="3"/>
    <n v="31049.93"/>
    <n v="0.2"/>
    <n v="74519.83"/>
    <n v="13724.29"/>
    <x v="2"/>
    <x v="2"/>
    <x v="0"/>
    <x v="5"/>
  </r>
  <r>
    <x v="1235"/>
    <d v="2024-03-07T00:00:00"/>
    <x v="0"/>
    <x v="1"/>
    <n v="2"/>
    <n v="1192.3599999999999"/>
    <n v="0"/>
    <n v="2384.7199999999998"/>
    <n v="398.3"/>
    <x v="0"/>
    <x v="1"/>
    <x v="0"/>
    <x v="0"/>
  </r>
  <r>
    <x v="1236"/>
    <d v="2024-08-20T00:00:00"/>
    <x v="2"/>
    <x v="11"/>
    <n v="2"/>
    <n v="13200.11"/>
    <n v="0"/>
    <n v="26400.22"/>
    <n v="4897.75"/>
    <x v="0"/>
    <x v="1"/>
    <x v="0"/>
    <x v="3"/>
  </r>
  <r>
    <x v="1237"/>
    <d v="2024-04-18T00:00:00"/>
    <x v="4"/>
    <x v="12"/>
    <n v="4"/>
    <n v="282.58999999999997"/>
    <n v="0"/>
    <n v="1130.3599999999999"/>
    <n v="163.19999999999999"/>
    <x v="1"/>
    <x v="1"/>
    <x v="0"/>
    <x v="2"/>
  </r>
  <r>
    <x v="1238"/>
    <d v="2024-05-25T00:00:00"/>
    <x v="2"/>
    <x v="11"/>
    <n v="3"/>
    <n v="4652.74"/>
    <n v="0.2"/>
    <n v="11166.58"/>
    <n v="3221.26"/>
    <x v="1"/>
    <x v="1"/>
    <x v="0"/>
    <x v="6"/>
  </r>
  <r>
    <x v="1239"/>
    <d v="2024-04-20T00:00:00"/>
    <x v="0"/>
    <x v="21"/>
    <n v="3"/>
    <n v="2980.67"/>
    <n v="0.2"/>
    <n v="7153.61"/>
    <n v="2455.94"/>
    <x v="1"/>
    <x v="1"/>
    <x v="0"/>
    <x v="8"/>
  </r>
  <r>
    <x v="1240"/>
    <d v="2024-08-15T00:00:00"/>
    <x v="2"/>
    <x v="10"/>
    <n v="3"/>
    <n v="6579.27"/>
    <n v="0"/>
    <n v="19737.810000000001"/>
    <n v="6491.12"/>
    <x v="1"/>
    <x v="1"/>
    <x v="0"/>
    <x v="3"/>
  </r>
  <r>
    <x v="1241"/>
    <d v="2024-04-20T00:00:00"/>
    <x v="2"/>
    <x v="3"/>
    <n v="4"/>
    <n v="2216.9499999999998"/>
    <n v="0.05"/>
    <n v="8424.41"/>
    <n v="1295.3399999999999"/>
    <x v="3"/>
    <x v="1"/>
    <x v="0"/>
    <x v="5"/>
  </r>
  <r>
    <x v="1242"/>
    <d v="2025-04-14T00:00:00"/>
    <x v="1"/>
    <x v="19"/>
    <n v="4"/>
    <n v="469.55"/>
    <n v="0.05"/>
    <n v="1784.29"/>
    <n v="300.70999999999998"/>
    <x v="3"/>
    <x v="1"/>
    <x v="0"/>
    <x v="4"/>
  </r>
  <r>
    <x v="1243"/>
    <d v="2024-02-03T00:00:00"/>
    <x v="2"/>
    <x v="9"/>
    <n v="3"/>
    <n v="5955.15"/>
    <n v="0.05"/>
    <n v="16972.18"/>
    <n v="3443.72"/>
    <x v="2"/>
    <x v="0"/>
    <x v="0"/>
    <x v="5"/>
  </r>
  <r>
    <x v="1244"/>
    <d v="2025-09-14T00:00:00"/>
    <x v="2"/>
    <x v="6"/>
    <n v="3"/>
    <n v="22466.31"/>
    <n v="0.05"/>
    <n v="64028.98"/>
    <n v="10622.86"/>
    <x v="3"/>
    <x v="1"/>
    <x v="0"/>
    <x v="8"/>
  </r>
  <r>
    <x v="1245"/>
    <d v="2026-02-14T00:00:00"/>
    <x v="0"/>
    <x v="13"/>
    <n v="4"/>
    <n v="2923.17"/>
    <n v="0.05"/>
    <n v="11108.05"/>
    <n v="3087"/>
    <x v="1"/>
    <x v="1"/>
    <x v="0"/>
    <x v="9"/>
  </r>
  <r>
    <x v="1246"/>
    <d v="2026-07-24T00:00:00"/>
    <x v="2"/>
    <x v="6"/>
    <n v="3"/>
    <n v="5885.28"/>
    <n v="0"/>
    <n v="17655.84"/>
    <n v="5152.8500000000004"/>
    <x v="0"/>
    <x v="1"/>
    <x v="0"/>
    <x v="6"/>
  </r>
  <r>
    <x v="1247"/>
    <d v="2025-01-03T00:00:00"/>
    <x v="2"/>
    <x v="6"/>
    <n v="1"/>
    <n v="1641.76"/>
    <n v="0"/>
    <n v="1641.76"/>
    <n v="482.62"/>
    <x v="2"/>
    <x v="1"/>
    <x v="1"/>
    <x v="6"/>
  </r>
  <r>
    <x v="1248"/>
    <d v="2026-01-17T00:00:00"/>
    <x v="1"/>
    <x v="15"/>
    <n v="1"/>
    <n v="1412.35"/>
    <n v="0.15"/>
    <n v="1200.5"/>
    <n v="0"/>
    <x v="0"/>
    <x v="0"/>
    <x v="3"/>
    <x v="4"/>
  </r>
  <r>
    <x v="1249"/>
    <d v="2025-08-17T00:00:00"/>
    <x v="1"/>
    <x v="2"/>
    <n v="4"/>
    <n v="1397.68"/>
    <n v="0.15"/>
    <n v="4752.1099999999997"/>
    <n v="847.58"/>
    <x v="1"/>
    <x v="1"/>
    <x v="0"/>
    <x v="7"/>
  </r>
  <r>
    <x v="1250"/>
    <d v="2025-07-07T00:00:00"/>
    <x v="4"/>
    <x v="22"/>
    <n v="1"/>
    <n v="547.41"/>
    <n v="0.15"/>
    <n v="465.3"/>
    <n v="68.77"/>
    <x v="1"/>
    <x v="1"/>
    <x v="0"/>
    <x v="5"/>
  </r>
  <r>
    <x v="1251"/>
    <d v="2025-02-28T00:00:00"/>
    <x v="1"/>
    <x v="20"/>
    <n v="2"/>
    <n v="737.77"/>
    <n v="0.1"/>
    <n v="1327.99"/>
    <n v="308.42"/>
    <x v="1"/>
    <x v="1"/>
    <x v="0"/>
    <x v="4"/>
  </r>
  <r>
    <x v="1252"/>
    <d v="2025-09-04T00:00:00"/>
    <x v="3"/>
    <x v="18"/>
    <n v="3"/>
    <n v="3926.69"/>
    <n v="0.25"/>
    <n v="8835.0499999999993"/>
    <n v="2866.75"/>
    <x v="1"/>
    <x v="1"/>
    <x v="0"/>
    <x v="5"/>
  </r>
  <r>
    <x v="1253"/>
    <d v="2025-06-01T00:00:00"/>
    <x v="2"/>
    <x v="3"/>
    <n v="2"/>
    <n v="29478.71"/>
    <n v="0"/>
    <n v="58957.42"/>
    <n v="10796.58"/>
    <x v="1"/>
    <x v="1"/>
    <x v="0"/>
    <x v="5"/>
  </r>
  <r>
    <x v="1254"/>
    <d v="2025-11-22T00:00:00"/>
    <x v="1"/>
    <x v="15"/>
    <n v="2"/>
    <n v="264.43"/>
    <n v="0.05"/>
    <n v="502.42"/>
    <n v="98"/>
    <x v="2"/>
    <x v="1"/>
    <x v="0"/>
    <x v="9"/>
  </r>
  <r>
    <x v="1255"/>
    <d v="2024-10-08T00:00:00"/>
    <x v="1"/>
    <x v="4"/>
    <n v="2"/>
    <n v="813.99"/>
    <n v="0.05"/>
    <n v="1546.58"/>
    <n v="440.84"/>
    <x v="0"/>
    <x v="0"/>
    <x v="0"/>
    <x v="4"/>
  </r>
  <r>
    <x v="1256"/>
    <d v="2024-11-15T00:00:00"/>
    <x v="1"/>
    <x v="20"/>
    <n v="1"/>
    <n v="1468.41"/>
    <n v="0.05"/>
    <n v="1394.99"/>
    <n v="277.3"/>
    <x v="1"/>
    <x v="1"/>
    <x v="0"/>
    <x v="7"/>
  </r>
  <r>
    <x v="1257"/>
    <d v="2026-01-07T00:00:00"/>
    <x v="0"/>
    <x v="1"/>
    <n v="3"/>
    <n v="2581.2600000000002"/>
    <n v="0.15"/>
    <n v="6582.21"/>
    <n v="2110.1799999999998"/>
    <x v="1"/>
    <x v="1"/>
    <x v="0"/>
    <x v="0"/>
  </r>
  <r>
    <x v="1258"/>
    <d v="2025-03-18T00:00:00"/>
    <x v="2"/>
    <x v="9"/>
    <n v="3"/>
    <n v="8139.6"/>
    <n v="0.05"/>
    <n v="23197.86"/>
    <n v="0"/>
    <x v="3"/>
    <x v="2"/>
    <x v="2"/>
    <x v="4"/>
  </r>
  <r>
    <x v="1259"/>
    <d v="2026-08-09T00:00:00"/>
    <x v="1"/>
    <x v="20"/>
    <n v="4"/>
    <n v="454.35"/>
    <n v="0.1"/>
    <n v="1635.66"/>
    <n v="0"/>
    <x v="1"/>
    <x v="1"/>
    <x v="2"/>
    <x v="6"/>
  </r>
  <r>
    <x v="1260"/>
    <d v="2024-11-10T00:00:00"/>
    <x v="3"/>
    <x v="16"/>
    <n v="2"/>
    <n v="837.65"/>
    <n v="0.1"/>
    <n v="1507.77"/>
    <n v="448"/>
    <x v="1"/>
    <x v="1"/>
    <x v="0"/>
    <x v="4"/>
  </r>
  <r>
    <x v="1261"/>
    <d v="2026-05-26T00:00:00"/>
    <x v="4"/>
    <x v="14"/>
    <n v="1"/>
    <n v="1022.36"/>
    <n v="0.15"/>
    <n v="869.01"/>
    <n v="116.09"/>
    <x v="1"/>
    <x v="1"/>
    <x v="0"/>
    <x v="1"/>
  </r>
  <r>
    <x v="1262"/>
    <d v="2026-08-23T00:00:00"/>
    <x v="2"/>
    <x v="11"/>
    <n v="2"/>
    <n v="2852.77"/>
    <n v="0.1"/>
    <n v="5134.99"/>
    <n v="1242.92"/>
    <x v="2"/>
    <x v="1"/>
    <x v="0"/>
    <x v="5"/>
  </r>
  <r>
    <x v="1263"/>
    <d v="2026-01-10T00:00:00"/>
    <x v="2"/>
    <x v="9"/>
    <n v="2"/>
    <n v="27618.639999999999"/>
    <n v="0.05"/>
    <n v="52475.42"/>
    <n v="12044.9"/>
    <x v="1"/>
    <x v="1"/>
    <x v="0"/>
    <x v="8"/>
  </r>
  <r>
    <x v="1264"/>
    <d v="2025-01-11T00:00:00"/>
    <x v="2"/>
    <x v="6"/>
    <n v="3"/>
    <n v="30194.81"/>
    <n v="0.1"/>
    <n v="81525.990000000005"/>
    <n v="18445.38"/>
    <x v="0"/>
    <x v="1"/>
    <x v="0"/>
    <x v="9"/>
  </r>
  <r>
    <x v="1265"/>
    <d v="2024-10-15T00:00:00"/>
    <x v="1"/>
    <x v="4"/>
    <n v="4"/>
    <n v="702.67"/>
    <n v="0.1"/>
    <n v="2529.61"/>
    <n v="684.66"/>
    <x v="1"/>
    <x v="1"/>
    <x v="0"/>
    <x v="2"/>
  </r>
  <r>
    <x v="1266"/>
    <d v="2025-03-12T00:00:00"/>
    <x v="2"/>
    <x v="9"/>
    <n v="1"/>
    <n v="15465.92"/>
    <n v="0.1"/>
    <n v="13919.33"/>
    <n v="4077.65"/>
    <x v="1"/>
    <x v="1"/>
    <x v="0"/>
    <x v="4"/>
  </r>
  <r>
    <x v="1267"/>
    <d v="2025-10-23T00:00:00"/>
    <x v="2"/>
    <x v="10"/>
    <n v="3"/>
    <n v="29709.82"/>
    <n v="0.05"/>
    <n v="84672.99"/>
    <n v="20703.89"/>
    <x v="1"/>
    <x v="1"/>
    <x v="0"/>
    <x v="7"/>
  </r>
  <r>
    <x v="1268"/>
    <d v="2024-10-03T00:00:00"/>
    <x v="4"/>
    <x v="22"/>
    <n v="2"/>
    <n v="493.59"/>
    <n v="0"/>
    <n v="987.18"/>
    <n v="289.64999999999998"/>
    <x v="3"/>
    <x v="0"/>
    <x v="0"/>
    <x v="5"/>
  </r>
  <r>
    <x v="1269"/>
    <d v="2025-12-10T00:00:00"/>
    <x v="2"/>
    <x v="9"/>
    <n v="3"/>
    <n v="20622.12"/>
    <n v="0.05"/>
    <n v="58773.04"/>
    <n v="10336.74"/>
    <x v="1"/>
    <x v="0"/>
    <x v="0"/>
    <x v="4"/>
  </r>
  <r>
    <x v="1270"/>
    <d v="2025-08-04T00:00:00"/>
    <x v="1"/>
    <x v="15"/>
    <n v="2"/>
    <n v="1205.43"/>
    <n v="0.05"/>
    <n v="2290.3200000000002"/>
    <n v="612.27"/>
    <x v="1"/>
    <x v="1"/>
    <x v="0"/>
    <x v="6"/>
  </r>
  <r>
    <x v="1271"/>
    <d v="2025-05-17T00:00:00"/>
    <x v="0"/>
    <x v="13"/>
    <n v="1"/>
    <n v="1282.56"/>
    <n v="0"/>
    <n v="1282.56"/>
    <n v="0"/>
    <x v="2"/>
    <x v="0"/>
    <x v="2"/>
    <x v="5"/>
  </r>
  <r>
    <x v="1272"/>
    <d v="2025-09-15T00:00:00"/>
    <x v="1"/>
    <x v="19"/>
    <n v="3"/>
    <n v="599.85"/>
    <n v="0"/>
    <n v="1799.55"/>
    <n v="354.45"/>
    <x v="0"/>
    <x v="2"/>
    <x v="0"/>
    <x v="5"/>
  </r>
  <r>
    <x v="1273"/>
    <d v="2025-05-30T00:00:00"/>
    <x v="3"/>
    <x v="24"/>
    <n v="3"/>
    <n v="2066.87"/>
    <n v="0.25"/>
    <n v="4650.46"/>
    <n v="1097.06"/>
    <x v="1"/>
    <x v="1"/>
    <x v="0"/>
    <x v="9"/>
  </r>
  <r>
    <x v="1274"/>
    <d v="2024-12-15T00:00:00"/>
    <x v="4"/>
    <x v="17"/>
    <n v="3"/>
    <n v="707.08"/>
    <n v="0"/>
    <n v="2121.2399999999998"/>
    <n v="0"/>
    <x v="2"/>
    <x v="1"/>
    <x v="2"/>
    <x v="6"/>
  </r>
  <r>
    <x v="1275"/>
    <d v="2026-04-22T00:00:00"/>
    <x v="4"/>
    <x v="22"/>
    <n v="3"/>
    <n v="599.95000000000005"/>
    <n v="0.1"/>
    <n v="1619.87"/>
    <n v="455.08"/>
    <x v="1"/>
    <x v="2"/>
    <x v="0"/>
    <x v="1"/>
  </r>
  <r>
    <x v="1276"/>
    <d v="2025-03-21T00:00:00"/>
    <x v="2"/>
    <x v="6"/>
    <n v="3"/>
    <n v="6583.01"/>
    <n v="0.1"/>
    <n v="17774.13"/>
    <n v="3950.56"/>
    <x v="1"/>
    <x v="0"/>
    <x v="0"/>
    <x v="5"/>
  </r>
  <r>
    <x v="1277"/>
    <d v="2026-04-09T00:00:00"/>
    <x v="2"/>
    <x v="3"/>
    <n v="1"/>
    <n v="28371.24"/>
    <n v="0.1"/>
    <n v="25534.12"/>
    <n v="7221.72"/>
    <x v="1"/>
    <x v="1"/>
    <x v="0"/>
    <x v="8"/>
  </r>
  <r>
    <x v="1278"/>
    <d v="2024-12-15T00:00:00"/>
    <x v="2"/>
    <x v="3"/>
    <n v="4"/>
    <n v="5777.11"/>
    <n v="0"/>
    <n v="23108.44"/>
    <n v="4808.47"/>
    <x v="1"/>
    <x v="0"/>
    <x v="0"/>
    <x v="0"/>
  </r>
  <r>
    <x v="1279"/>
    <d v="2025-08-29T00:00:00"/>
    <x v="3"/>
    <x v="16"/>
    <n v="1"/>
    <n v="5035.6099999999997"/>
    <n v="0.15"/>
    <n v="4280.2700000000004"/>
    <n v="826.1"/>
    <x v="2"/>
    <x v="1"/>
    <x v="0"/>
    <x v="2"/>
  </r>
  <r>
    <x v="1280"/>
    <d v="2025-10-25T00:00:00"/>
    <x v="1"/>
    <x v="2"/>
    <n v="3"/>
    <n v="1396.38"/>
    <n v="0.15"/>
    <n v="3560.77"/>
    <n v="838.64"/>
    <x v="0"/>
    <x v="1"/>
    <x v="0"/>
    <x v="0"/>
  </r>
  <r>
    <x v="1281"/>
    <d v="2026-04-02T00:00:00"/>
    <x v="0"/>
    <x v="0"/>
    <n v="2"/>
    <n v="1253.75"/>
    <n v="0.25"/>
    <n v="1880.62"/>
    <n v="419.82"/>
    <x v="1"/>
    <x v="0"/>
    <x v="0"/>
    <x v="5"/>
  </r>
  <r>
    <x v="1282"/>
    <d v="2024-05-16T00:00:00"/>
    <x v="3"/>
    <x v="18"/>
    <n v="2"/>
    <n v="6893.23"/>
    <n v="0"/>
    <n v="13786.46"/>
    <n v="4668.05"/>
    <x v="4"/>
    <x v="1"/>
    <x v="1"/>
    <x v="6"/>
  </r>
  <r>
    <x v="1283"/>
    <d v="2026-01-28T00:00:00"/>
    <x v="2"/>
    <x v="3"/>
    <n v="3"/>
    <n v="17041.28"/>
    <n v="0.1"/>
    <n v="46011.46"/>
    <n v="15880"/>
    <x v="1"/>
    <x v="1"/>
    <x v="0"/>
    <x v="9"/>
  </r>
  <r>
    <x v="1284"/>
    <d v="2026-06-17T00:00:00"/>
    <x v="1"/>
    <x v="19"/>
    <n v="4"/>
    <n v="846.75"/>
    <n v="0.15"/>
    <n v="2878.95"/>
    <n v="560.02"/>
    <x v="1"/>
    <x v="1"/>
    <x v="0"/>
    <x v="7"/>
  </r>
  <r>
    <x v="1285"/>
    <d v="2024-08-30T00:00:00"/>
    <x v="4"/>
    <x v="17"/>
    <n v="3"/>
    <n v="1089.53"/>
    <n v="0"/>
    <n v="3268.59"/>
    <n v="442.31"/>
    <x v="3"/>
    <x v="0"/>
    <x v="0"/>
    <x v="6"/>
  </r>
  <r>
    <x v="1286"/>
    <d v="2025-06-26T00:00:00"/>
    <x v="2"/>
    <x v="10"/>
    <n v="1"/>
    <n v="22385.1"/>
    <n v="0.15"/>
    <n v="19027.34"/>
    <n v="3166.98"/>
    <x v="2"/>
    <x v="0"/>
    <x v="0"/>
    <x v="5"/>
  </r>
  <r>
    <x v="1287"/>
    <d v="2024-02-09T00:00:00"/>
    <x v="0"/>
    <x v="0"/>
    <n v="4"/>
    <n v="1758.2"/>
    <n v="0"/>
    <n v="7032.8"/>
    <n v="2342.94"/>
    <x v="2"/>
    <x v="1"/>
    <x v="0"/>
    <x v="8"/>
  </r>
  <r>
    <x v="1288"/>
    <d v="2024-08-16T00:00:00"/>
    <x v="2"/>
    <x v="6"/>
    <n v="4"/>
    <n v="1295.51"/>
    <n v="0"/>
    <n v="5182.04"/>
    <n v="802.48"/>
    <x v="0"/>
    <x v="1"/>
    <x v="1"/>
    <x v="9"/>
  </r>
  <r>
    <x v="1289"/>
    <d v="2025-07-01T00:00:00"/>
    <x v="3"/>
    <x v="5"/>
    <n v="1"/>
    <n v="5502.56"/>
    <n v="0.2"/>
    <n v="4402.05"/>
    <n v="1153.69"/>
    <x v="4"/>
    <x v="1"/>
    <x v="1"/>
    <x v="4"/>
  </r>
  <r>
    <x v="1290"/>
    <d v="2026-07-08T00:00:00"/>
    <x v="0"/>
    <x v="0"/>
    <n v="4"/>
    <n v="2906.08"/>
    <n v="0.05"/>
    <n v="11043.1"/>
    <n v="1424.44"/>
    <x v="1"/>
    <x v="1"/>
    <x v="0"/>
    <x v="3"/>
  </r>
  <r>
    <x v="1291"/>
    <d v="2024-08-10T00:00:00"/>
    <x v="2"/>
    <x v="6"/>
    <n v="3"/>
    <n v="20470.79"/>
    <n v="0.1"/>
    <n v="55271.13"/>
    <n v="13077.28"/>
    <x v="2"/>
    <x v="1"/>
    <x v="0"/>
    <x v="4"/>
  </r>
  <r>
    <x v="1292"/>
    <d v="2024-01-06T00:00:00"/>
    <x v="0"/>
    <x v="21"/>
    <n v="3"/>
    <n v="1145.5"/>
    <n v="0.05"/>
    <n v="3264.68"/>
    <n v="697.32"/>
    <x v="0"/>
    <x v="2"/>
    <x v="0"/>
    <x v="7"/>
  </r>
  <r>
    <x v="1293"/>
    <d v="2024-11-17T00:00:00"/>
    <x v="0"/>
    <x v="1"/>
    <n v="2"/>
    <n v="2851.9"/>
    <n v="0"/>
    <n v="5703.8"/>
    <n v="1616.64"/>
    <x v="1"/>
    <x v="1"/>
    <x v="0"/>
    <x v="7"/>
  </r>
  <r>
    <x v="1294"/>
    <d v="2025-04-12T00:00:00"/>
    <x v="0"/>
    <x v="21"/>
    <n v="1"/>
    <n v="2414.21"/>
    <n v="0.25"/>
    <n v="1810.66"/>
    <n v="430.16"/>
    <x v="1"/>
    <x v="1"/>
    <x v="0"/>
    <x v="2"/>
  </r>
  <r>
    <x v="1295"/>
    <d v="2026-01-01T00:00:00"/>
    <x v="3"/>
    <x v="23"/>
    <n v="4"/>
    <n v="7517.86"/>
    <n v="0"/>
    <n v="30071.439999999999"/>
    <n v="6963.64"/>
    <x v="1"/>
    <x v="1"/>
    <x v="0"/>
    <x v="7"/>
  </r>
  <r>
    <x v="1296"/>
    <d v="2024-03-15T00:00:00"/>
    <x v="2"/>
    <x v="3"/>
    <n v="4"/>
    <n v="21211.82"/>
    <n v="0"/>
    <n v="84847.28"/>
    <n v="0"/>
    <x v="1"/>
    <x v="1"/>
    <x v="3"/>
    <x v="6"/>
  </r>
  <r>
    <x v="1297"/>
    <d v="2024-01-04T00:00:00"/>
    <x v="1"/>
    <x v="19"/>
    <n v="4"/>
    <n v="302.37"/>
    <n v="0.05"/>
    <n v="1149.01"/>
    <n v="323.18"/>
    <x v="0"/>
    <x v="1"/>
    <x v="0"/>
    <x v="3"/>
  </r>
  <r>
    <x v="1298"/>
    <d v="2026-04-26T00:00:00"/>
    <x v="3"/>
    <x v="24"/>
    <n v="3"/>
    <n v="5661.77"/>
    <n v="0.05"/>
    <n v="16136.04"/>
    <n v="4340.0200000000004"/>
    <x v="2"/>
    <x v="1"/>
    <x v="0"/>
    <x v="7"/>
  </r>
  <r>
    <x v="1299"/>
    <d v="2025-10-07T00:00:00"/>
    <x v="0"/>
    <x v="8"/>
    <n v="1"/>
    <n v="2485.98"/>
    <n v="0"/>
    <n v="2485.98"/>
    <n v="803.5"/>
    <x v="0"/>
    <x v="1"/>
    <x v="1"/>
    <x v="5"/>
  </r>
  <r>
    <x v="1300"/>
    <d v="2024-04-27T00:00:00"/>
    <x v="2"/>
    <x v="10"/>
    <n v="3"/>
    <n v="25831.19"/>
    <n v="0.1"/>
    <n v="69744.210000000006"/>
    <n v="10202.92"/>
    <x v="2"/>
    <x v="1"/>
    <x v="0"/>
    <x v="6"/>
  </r>
  <r>
    <x v="1301"/>
    <d v="2026-05-30T00:00:00"/>
    <x v="1"/>
    <x v="2"/>
    <n v="4"/>
    <n v="597.84"/>
    <n v="0.1"/>
    <n v="2152.2199999999998"/>
    <n v="732.52"/>
    <x v="4"/>
    <x v="1"/>
    <x v="0"/>
    <x v="7"/>
  </r>
  <r>
    <x v="1302"/>
    <d v="2025-08-28T00:00:00"/>
    <x v="4"/>
    <x v="12"/>
    <n v="3"/>
    <n v="575.52"/>
    <n v="0.05"/>
    <n v="1640.23"/>
    <n v="452.39"/>
    <x v="2"/>
    <x v="1"/>
    <x v="0"/>
    <x v="5"/>
  </r>
  <r>
    <x v="1303"/>
    <d v="2025-05-18T00:00:00"/>
    <x v="2"/>
    <x v="3"/>
    <n v="4"/>
    <n v="34326.199999999997"/>
    <n v="0.1"/>
    <n v="123574.32"/>
    <n v="20450.48"/>
    <x v="2"/>
    <x v="0"/>
    <x v="0"/>
    <x v="0"/>
  </r>
  <r>
    <x v="1304"/>
    <d v="2026-08-04T00:00:00"/>
    <x v="0"/>
    <x v="21"/>
    <n v="4"/>
    <n v="516.22"/>
    <n v="0.1"/>
    <n v="1858.39"/>
    <n v="399.73"/>
    <x v="1"/>
    <x v="2"/>
    <x v="1"/>
    <x v="7"/>
  </r>
  <r>
    <x v="1305"/>
    <d v="2025-07-27T00:00:00"/>
    <x v="2"/>
    <x v="11"/>
    <n v="3"/>
    <n v="32887.99"/>
    <n v="0.15"/>
    <n v="83864.37"/>
    <n v="16025.05"/>
    <x v="1"/>
    <x v="0"/>
    <x v="0"/>
    <x v="5"/>
  </r>
  <r>
    <x v="1306"/>
    <d v="2025-03-16T00:00:00"/>
    <x v="3"/>
    <x v="5"/>
    <n v="4"/>
    <n v="2111.83"/>
    <n v="0.2"/>
    <n v="6757.86"/>
    <n v="1925.24"/>
    <x v="0"/>
    <x v="2"/>
    <x v="0"/>
    <x v="6"/>
  </r>
  <r>
    <x v="1307"/>
    <d v="2024-07-12T00:00:00"/>
    <x v="2"/>
    <x v="6"/>
    <n v="3"/>
    <n v="23578"/>
    <n v="0.25"/>
    <n v="53050.5"/>
    <n v="18513.29"/>
    <x v="3"/>
    <x v="1"/>
    <x v="0"/>
    <x v="7"/>
  </r>
  <r>
    <x v="1308"/>
    <d v="2026-04-26T00:00:00"/>
    <x v="0"/>
    <x v="13"/>
    <n v="2"/>
    <n v="2790.47"/>
    <n v="0"/>
    <n v="5580.94"/>
    <n v="1784.44"/>
    <x v="3"/>
    <x v="1"/>
    <x v="0"/>
    <x v="9"/>
  </r>
  <r>
    <x v="1309"/>
    <d v="2025-12-15T00:00:00"/>
    <x v="3"/>
    <x v="5"/>
    <n v="3"/>
    <n v="7871.13"/>
    <n v="0.05"/>
    <n v="22432.720000000001"/>
    <n v="7139.36"/>
    <x v="0"/>
    <x v="1"/>
    <x v="0"/>
    <x v="6"/>
  </r>
  <r>
    <x v="1310"/>
    <d v="2025-01-26T00:00:00"/>
    <x v="3"/>
    <x v="16"/>
    <n v="2"/>
    <n v="1381.48"/>
    <n v="0.1"/>
    <n v="2486.66"/>
    <n v="534.03"/>
    <x v="1"/>
    <x v="0"/>
    <x v="0"/>
    <x v="1"/>
  </r>
  <r>
    <x v="1311"/>
    <d v="2024-01-26T00:00:00"/>
    <x v="0"/>
    <x v="13"/>
    <n v="2"/>
    <n v="368.38"/>
    <n v="0"/>
    <n v="736.76"/>
    <n v="162.28"/>
    <x v="2"/>
    <x v="1"/>
    <x v="0"/>
    <x v="0"/>
  </r>
  <r>
    <x v="1312"/>
    <d v="2025-03-10T00:00:00"/>
    <x v="0"/>
    <x v="0"/>
    <n v="3"/>
    <n v="2436.23"/>
    <n v="0.2"/>
    <n v="5846.95"/>
    <n v="975.46"/>
    <x v="0"/>
    <x v="0"/>
    <x v="0"/>
    <x v="8"/>
  </r>
  <r>
    <x v="1313"/>
    <d v="2024-06-21T00:00:00"/>
    <x v="3"/>
    <x v="24"/>
    <n v="1"/>
    <n v="4371.0200000000004"/>
    <n v="0"/>
    <n v="4371.0200000000004"/>
    <n v="898.04"/>
    <x v="2"/>
    <x v="1"/>
    <x v="0"/>
    <x v="8"/>
  </r>
  <r>
    <x v="1314"/>
    <d v="2024-10-26T00:00:00"/>
    <x v="2"/>
    <x v="9"/>
    <n v="1"/>
    <n v="11474.86"/>
    <n v="0.05"/>
    <n v="10901.12"/>
    <n v="2885.06"/>
    <x v="4"/>
    <x v="1"/>
    <x v="1"/>
    <x v="0"/>
  </r>
  <r>
    <x v="1315"/>
    <d v="2025-10-06T00:00:00"/>
    <x v="2"/>
    <x v="3"/>
    <n v="3"/>
    <n v="24833.32"/>
    <n v="0"/>
    <n v="74499.960000000006"/>
    <n v="23365.05"/>
    <x v="2"/>
    <x v="0"/>
    <x v="0"/>
    <x v="6"/>
  </r>
  <r>
    <x v="1316"/>
    <d v="2024-11-21T00:00:00"/>
    <x v="1"/>
    <x v="4"/>
    <n v="3"/>
    <n v="1441.02"/>
    <n v="0.1"/>
    <n v="3890.75"/>
    <n v="519.51"/>
    <x v="2"/>
    <x v="1"/>
    <x v="0"/>
    <x v="6"/>
  </r>
  <r>
    <x v="1317"/>
    <d v="2025-02-13T00:00:00"/>
    <x v="2"/>
    <x v="3"/>
    <n v="4"/>
    <n v="11856.59"/>
    <n v="0.15"/>
    <n v="40312.410000000003"/>
    <n v="13610.36"/>
    <x v="4"/>
    <x v="1"/>
    <x v="0"/>
    <x v="4"/>
  </r>
  <r>
    <x v="1318"/>
    <d v="2024-04-27T00:00:00"/>
    <x v="3"/>
    <x v="18"/>
    <n v="4"/>
    <n v="762.98"/>
    <n v="0.2"/>
    <n v="2441.54"/>
    <n v="429.32"/>
    <x v="2"/>
    <x v="2"/>
    <x v="0"/>
    <x v="7"/>
  </r>
  <r>
    <x v="1319"/>
    <d v="2026-04-15T00:00:00"/>
    <x v="4"/>
    <x v="7"/>
    <n v="3"/>
    <n v="1146.67"/>
    <n v="0.05"/>
    <n v="3268.01"/>
    <n v="0"/>
    <x v="4"/>
    <x v="0"/>
    <x v="3"/>
    <x v="0"/>
  </r>
  <r>
    <x v="1320"/>
    <d v="2026-02-25T00:00:00"/>
    <x v="2"/>
    <x v="9"/>
    <n v="1"/>
    <n v="13095.51"/>
    <n v="0.15"/>
    <n v="11131.18"/>
    <n v="2354.5"/>
    <x v="1"/>
    <x v="1"/>
    <x v="0"/>
    <x v="4"/>
  </r>
  <r>
    <x v="1321"/>
    <d v="2025-12-24T00:00:00"/>
    <x v="0"/>
    <x v="8"/>
    <n v="4"/>
    <n v="1141.55"/>
    <n v="0.1"/>
    <n v="4109.58"/>
    <n v="1095.4000000000001"/>
    <x v="2"/>
    <x v="2"/>
    <x v="0"/>
    <x v="4"/>
  </r>
  <r>
    <x v="1322"/>
    <d v="2024-08-12T00:00:00"/>
    <x v="3"/>
    <x v="18"/>
    <n v="4"/>
    <n v="3877.78"/>
    <n v="0.15"/>
    <n v="13184.45"/>
    <n v="3308.14"/>
    <x v="1"/>
    <x v="0"/>
    <x v="0"/>
    <x v="4"/>
  </r>
  <r>
    <x v="1323"/>
    <d v="2025-06-15T00:00:00"/>
    <x v="1"/>
    <x v="4"/>
    <n v="1"/>
    <n v="1236.68"/>
    <n v="0"/>
    <n v="1236.68"/>
    <n v="220.17"/>
    <x v="1"/>
    <x v="1"/>
    <x v="0"/>
    <x v="5"/>
  </r>
  <r>
    <x v="1324"/>
    <d v="2024-04-22T00:00:00"/>
    <x v="4"/>
    <x v="12"/>
    <n v="3"/>
    <n v="1115.78"/>
    <n v="0.05"/>
    <n v="3179.97"/>
    <n v="1082.55"/>
    <x v="1"/>
    <x v="2"/>
    <x v="0"/>
    <x v="1"/>
  </r>
  <r>
    <x v="1325"/>
    <d v="2024-05-19T00:00:00"/>
    <x v="3"/>
    <x v="16"/>
    <n v="1"/>
    <n v="1389.64"/>
    <n v="0"/>
    <n v="1389.64"/>
    <n v="0"/>
    <x v="1"/>
    <x v="1"/>
    <x v="3"/>
    <x v="1"/>
  </r>
  <r>
    <x v="1326"/>
    <d v="2025-07-12T00:00:00"/>
    <x v="2"/>
    <x v="6"/>
    <n v="2"/>
    <n v="28756.58"/>
    <n v="0.15"/>
    <n v="48886.19"/>
    <n v="15104.88"/>
    <x v="2"/>
    <x v="1"/>
    <x v="1"/>
    <x v="5"/>
  </r>
  <r>
    <x v="1327"/>
    <d v="2024-01-01T00:00:00"/>
    <x v="3"/>
    <x v="23"/>
    <n v="4"/>
    <n v="7729.19"/>
    <n v="0"/>
    <n v="30916.76"/>
    <n v="10215.790000000001"/>
    <x v="0"/>
    <x v="0"/>
    <x v="0"/>
    <x v="2"/>
  </r>
  <r>
    <x v="1328"/>
    <d v="2024-03-30T00:00:00"/>
    <x v="0"/>
    <x v="8"/>
    <n v="4"/>
    <n v="534.88"/>
    <n v="0"/>
    <n v="2139.52"/>
    <n v="453.69"/>
    <x v="3"/>
    <x v="1"/>
    <x v="0"/>
    <x v="6"/>
  </r>
  <r>
    <x v="1329"/>
    <d v="2025-10-15T00:00:00"/>
    <x v="0"/>
    <x v="0"/>
    <n v="4"/>
    <n v="1071.8900000000001"/>
    <n v="0.2"/>
    <n v="3430.05"/>
    <n v="594.07000000000005"/>
    <x v="1"/>
    <x v="1"/>
    <x v="0"/>
    <x v="7"/>
  </r>
  <r>
    <x v="1330"/>
    <d v="2024-11-15T00:00:00"/>
    <x v="2"/>
    <x v="9"/>
    <n v="1"/>
    <n v="34263.1"/>
    <n v="0.05"/>
    <n v="32549.94"/>
    <n v="0"/>
    <x v="0"/>
    <x v="1"/>
    <x v="2"/>
    <x v="7"/>
  </r>
  <r>
    <x v="1331"/>
    <d v="2025-07-03T00:00:00"/>
    <x v="2"/>
    <x v="6"/>
    <n v="1"/>
    <n v="16346.48"/>
    <n v="0.25"/>
    <n v="12259.86"/>
    <n v="2420.1999999999998"/>
    <x v="1"/>
    <x v="1"/>
    <x v="1"/>
    <x v="0"/>
  </r>
  <r>
    <x v="1332"/>
    <d v="2026-03-15T00:00:00"/>
    <x v="1"/>
    <x v="20"/>
    <n v="3"/>
    <n v="356.99"/>
    <n v="0.05"/>
    <n v="1017.42"/>
    <n v="212.06"/>
    <x v="3"/>
    <x v="1"/>
    <x v="0"/>
    <x v="8"/>
  </r>
  <r>
    <x v="1333"/>
    <d v="2026-06-12T00:00:00"/>
    <x v="0"/>
    <x v="1"/>
    <n v="4"/>
    <n v="1389.37"/>
    <n v="0.1"/>
    <n v="5001.7299999999996"/>
    <n v="758.4"/>
    <x v="2"/>
    <x v="1"/>
    <x v="0"/>
    <x v="4"/>
  </r>
  <r>
    <x v="1334"/>
    <d v="2024-05-18T00:00:00"/>
    <x v="0"/>
    <x v="0"/>
    <n v="2"/>
    <n v="1065.5899999999999"/>
    <n v="0.15"/>
    <n v="1811.5"/>
    <n v="559.03"/>
    <x v="0"/>
    <x v="1"/>
    <x v="0"/>
    <x v="6"/>
  </r>
  <r>
    <x v="1335"/>
    <d v="2025-05-25T00:00:00"/>
    <x v="0"/>
    <x v="13"/>
    <n v="3"/>
    <n v="484.23"/>
    <n v="0"/>
    <n v="1452.69"/>
    <n v="0"/>
    <x v="1"/>
    <x v="1"/>
    <x v="3"/>
    <x v="6"/>
  </r>
  <r>
    <x v="1336"/>
    <d v="2026-05-17T00:00:00"/>
    <x v="1"/>
    <x v="19"/>
    <n v="1"/>
    <n v="644.46"/>
    <n v="0"/>
    <n v="644.46"/>
    <n v="171.85"/>
    <x v="1"/>
    <x v="1"/>
    <x v="0"/>
    <x v="1"/>
  </r>
  <r>
    <x v="1337"/>
    <d v="2026-04-24T00:00:00"/>
    <x v="3"/>
    <x v="24"/>
    <n v="2"/>
    <n v="5653.8"/>
    <n v="0.1"/>
    <n v="10176.84"/>
    <n v="2112.2600000000002"/>
    <x v="1"/>
    <x v="1"/>
    <x v="0"/>
    <x v="5"/>
  </r>
  <r>
    <x v="1338"/>
    <d v="2024-09-15T00:00:00"/>
    <x v="2"/>
    <x v="11"/>
    <n v="3"/>
    <n v="9891.2900000000009"/>
    <n v="0.1"/>
    <n v="26706.48"/>
    <n v="9160.89"/>
    <x v="1"/>
    <x v="0"/>
    <x v="0"/>
    <x v="2"/>
  </r>
  <r>
    <x v="1339"/>
    <d v="2025-11-03T00:00:00"/>
    <x v="2"/>
    <x v="11"/>
    <n v="1"/>
    <n v="27676.81"/>
    <n v="0.15"/>
    <n v="23525.29"/>
    <n v="4765.54"/>
    <x v="0"/>
    <x v="0"/>
    <x v="0"/>
    <x v="6"/>
  </r>
  <r>
    <x v="1340"/>
    <d v="2026-06-20T00:00:00"/>
    <x v="2"/>
    <x v="3"/>
    <n v="2"/>
    <n v="33524.910000000003"/>
    <n v="0"/>
    <n v="67049.820000000007"/>
    <n v="17589.63"/>
    <x v="1"/>
    <x v="1"/>
    <x v="0"/>
    <x v="0"/>
  </r>
  <r>
    <x v="1341"/>
    <d v="2025-11-20T00:00:00"/>
    <x v="4"/>
    <x v="14"/>
    <n v="3"/>
    <n v="1002.46"/>
    <n v="0.1"/>
    <n v="2706.64"/>
    <n v="417.37"/>
    <x v="1"/>
    <x v="1"/>
    <x v="0"/>
    <x v="4"/>
  </r>
  <r>
    <x v="1342"/>
    <d v="2024-01-10T00:00:00"/>
    <x v="3"/>
    <x v="24"/>
    <n v="2"/>
    <n v="7216.64"/>
    <n v="0"/>
    <n v="14433.28"/>
    <n v="2199.06"/>
    <x v="2"/>
    <x v="1"/>
    <x v="0"/>
    <x v="5"/>
  </r>
  <r>
    <x v="1343"/>
    <d v="2024-09-17T00:00:00"/>
    <x v="0"/>
    <x v="8"/>
    <n v="1"/>
    <n v="1609.47"/>
    <n v="0.1"/>
    <n v="1448.52"/>
    <n v="492.14"/>
    <x v="2"/>
    <x v="2"/>
    <x v="0"/>
    <x v="2"/>
  </r>
  <r>
    <x v="1344"/>
    <d v="2026-07-07T00:00:00"/>
    <x v="3"/>
    <x v="5"/>
    <n v="3"/>
    <n v="2620.9"/>
    <n v="0.15"/>
    <n v="6683.3"/>
    <n v="0"/>
    <x v="1"/>
    <x v="2"/>
    <x v="2"/>
    <x v="5"/>
  </r>
  <r>
    <x v="1345"/>
    <d v="2025-10-11T00:00:00"/>
    <x v="0"/>
    <x v="13"/>
    <n v="1"/>
    <n v="2738.07"/>
    <n v="0"/>
    <n v="2738.07"/>
    <n v="344.95"/>
    <x v="2"/>
    <x v="1"/>
    <x v="0"/>
    <x v="2"/>
  </r>
  <r>
    <x v="1346"/>
    <d v="2024-06-20T00:00:00"/>
    <x v="1"/>
    <x v="19"/>
    <n v="4"/>
    <n v="445.03"/>
    <n v="0.05"/>
    <n v="1691.11"/>
    <n v="451.3"/>
    <x v="2"/>
    <x v="2"/>
    <x v="0"/>
    <x v="7"/>
  </r>
  <r>
    <x v="1347"/>
    <d v="2026-06-16T00:00:00"/>
    <x v="0"/>
    <x v="21"/>
    <n v="4"/>
    <n v="2269.84"/>
    <n v="0.05"/>
    <n v="8625.39"/>
    <n v="1128.92"/>
    <x v="3"/>
    <x v="1"/>
    <x v="0"/>
    <x v="8"/>
  </r>
  <r>
    <x v="1348"/>
    <d v="2024-01-13T00:00:00"/>
    <x v="2"/>
    <x v="10"/>
    <n v="2"/>
    <n v="34728.85"/>
    <n v="0.15"/>
    <n v="59039.040000000001"/>
    <n v="17192.28"/>
    <x v="1"/>
    <x v="1"/>
    <x v="0"/>
    <x v="4"/>
  </r>
  <r>
    <x v="1349"/>
    <d v="2024-06-16T00:00:00"/>
    <x v="2"/>
    <x v="11"/>
    <n v="4"/>
    <n v="20257.84"/>
    <n v="0.1"/>
    <n v="72928.22"/>
    <n v="9672.86"/>
    <x v="1"/>
    <x v="1"/>
    <x v="0"/>
    <x v="8"/>
  </r>
  <r>
    <x v="1350"/>
    <d v="2025-10-03T00:00:00"/>
    <x v="0"/>
    <x v="21"/>
    <n v="1"/>
    <n v="1787.59"/>
    <n v="0"/>
    <n v="1787.59"/>
    <n v="365.81"/>
    <x v="1"/>
    <x v="1"/>
    <x v="0"/>
    <x v="9"/>
  </r>
  <r>
    <x v="1351"/>
    <d v="2025-08-18T00:00:00"/>
    <x v="4"/>
    <x v="14"/>
    <n v="2"/>
    <n v="647.66999999999996"/>
    <n v="0.25"/>
    <n v="971.5"/>
    <n v="200.89"/>
    <x v="0"/>
    <x v="1"/>
    <x v="0"/>
    <x v="4"/>
  </r>
  <r>
    <x v="1352"/>
    <d v="2024-11-16T00:00:00"/>
    <x v="0"/>
    <x v="1"/>
    <n v="3"/>
    <n v="2901.26"/>
    <n v="0.2"/>
    <n v="6963.02"/>
    <n v="1783.36"/>
    <x v="1"/>
    <x v="1"/>
    <x v="0"/>
    <x v="2"/>
  </r>
  <r>
    <x v="1353"/>
    <d v="2024-11-14T00:00:00"/>
    <x v="1"/>
    <x v="4"/>
    <n v="1"/>
    <n v="969.27"/>
    <n v="0.1"/>
    <n v="872.34"/>
    <n v="147.30000000000001"/>
    <x v="1"/>
    <x v="1"/>
    <x v="0"/>
    <x v="7"/>
  </r>
  <r>
    <x v="1354"/>
    <d v="2025-09-04T00:00:00"/>
    <x v="1"/>
    <x v="2"/>
    <n v="3"/>
    <n v="249.44"/>
    <n v="0.15"/>
    <n v="636.07000000000005"/>
    <n v="177.69"/>
    <x v="2"/>
    <x v="2"/>
    <x v="1"/>
    <x v="4"/>
  </r>
  <r>
    <x v="1355"/>
    <d v="2024-11-24T00:00:00"/>
    <x v="2"/>
    <x v="3"/>
    <n v="3"/>
    <n v="3024.32"/>
    <n v="0"/>
    <n v="9072.9599999999991"/>
    <n v="2206.79"/>
    <x v="2"/>
    <x v="1"/>
    <x v="0"/>
    <x v="2"/>
  </r>
  <r>
    <x v="1356"/>
    <d v="2026-02-23T00:00:00"/>
    <x v="2"/>
    <x v="9"/>
    <n v="3"/>
    <n v="17656.86"/>
    <n v="0"/>
    <n v="52970.58"/>
    <n v="10439.790000000001"/>
    <x v="2"/>
    <x v="1"/>
    <x v="0"/>
    <x v="4"/>
  </r>
  <r>
    <x v="1357"/>
    <d v="2026-02-15T00:00:00"/>
    <x v="2"/>
    <x v="11"/>
    <n v="3"/>
    <n v="34752.089999999997"/>
    <n v="0.15"/>
    <n v="88617.83"/>
    <n v="26398.03"/>
    <x v="1"/>
    <x v="0"/>
    <x v="0"/>
    <x v="9"/>
  </r>
  <r>
    <x v="1358"/>
    <d v="2026-08-28T00:00:00"/>
    <x v="3"/>
    <x v="5"/>
    <n v="1"/>
    <n v="1887.63"/>
    <n v="0"/>
    <n v="1887.63"/>
    <n v="488.43"/>
    <x v="1"/>
    <x v="0"/>
    <x v="0"/>
    <x v="6"/>
  </r>
  <r>
    <x v="1359"/>
    <d v="2026-06-29T00:00:00"/>
    <x v="2"/>
    <x v="6"/>
    <n v="4"/>
    <n v="21110.74"/>
    <n v="0"/>
    <n v="84442.96"/>
    <n v="27573.17"/>
    <x v="2"/>
    <x v="0"/>
    <x v="0"/>
    <x v="0"/>
  </r>
  <r>
    <x v="1360"/>
    <d v="2026-07-08T00:00:00"/>
    <x v="0"/>
    <x v="13"/>
    <n v="1"/>
    <n v="2376.17"/>
    <n v="0.1"/>
    <n v="2138.5500000000002"/>
    <n v="512.26"/>
    <x v="1"/>
    <x v="1"/>
    <x v="1"/>
    <x v="0"/>
  </r>
  <r>
    <x v="1361"/>
    <d v="2025-07-03T00:00:00"/>
    <x v="0"/>
    <x v="8"/>
    <n v="4"/>
    <n v="1635.4"/>
    <n v="0"/>
    <n v="6541.6"/>
    <n v="1261.51"/>
    <x v="2"/>
    <x v="1"/>
    <x v="1"/>
    <x v="7"/>
  </r>
  <r>
    <x v="1362"/>
    <d v="2025-02-22T00:00:00"/>
    <x v="3"/>
    <x v="16"/>
    <n v="3"/>
    <n v="7024.02"/>
    <n v="0"/>
    <n v="21072.06"/>
    <n v="2555.35"/>
    <x v="1"/>
    <x v="0"/>
    <x v="0"/>
    <x v="2"/>
  </r>
  <r>
    <x v="1363"/>
    <d v="2025-08-28T00:00:00"/>
    <x v="2"/>
    <x v="6"/>
    <n v="4"/>
    <n v="11071.79"/>
    <n v="0"/>
    <n v="44287.16"/>
    <n v="11128.29"/>
    <x v="4"/>
    <x v="1"/>
    <x v="0"/>
    <x v="6"/>
  </r>
  <r>
    <x v="1364"/>
    <d v="2024-04-04T00:00:00"/>
    <x v="0"/>
    <x v="0"/>
    <n v="3"/>
    <n v="2214.13"/>
    <n v="0.1"/>
    <n v="5978.15"/>
    <n v="1958.33"/>
    <x v="1"/>
    <x v="1"/>
    <x v="0"/>
    <x v="9"/>
  </r>
  <r>
    <x v="1365"/>
    <d v="2026-03-27T00:00:00"/>
    <x v="0"/>
    <x v="13"/>
    <n v="2"/>
    <n v="1644.58"/>
    <n v="0.1"/>
    <n v="2960.24"/>
    <n v="443.93"/>
    <x v="1"/>
    <x v="1"/>
    <x v="0"/>
    <x v="7"/>
  </r>
  <r>
    <x v="1366"/>
    <d v="2025-08-03T00:00:00"/>
    <x v="0"/>
    <x v="8"/>
    <n v="3"/>
    <n v="1971.99"/>
    <n v="0"/>
    <n v="5915.97"/>
    <n v="2039.82"/>
    <x v="0"/>
    <x v="1"/>
    <x v="0"/>
    <x v="5"/>
  </r>
  <r>
    <x v="1367"/>
    <d v="2024-11-13T00:00:00"/>
    <x v="1"/>
    <x v="19"/>
    <n v="4"/>
    <n v="455.57"/>
    <n v="0.05"/>
    <n v="1731.17"/>
    <n v="463.81"/>
    <x v="1"/>
    <x v="1"/>
    <x v="0"/>
    <x v="6"/>
  </r>
  <r>
    <x v="1368"/>
    <d v="2026-08-13T00:00:00"/>
    <x v="2"/>
    <x v="9"/>
    <n v="2"/>
    <n v="28801.73"/>
    <n v="0"/>
    <n v="57603.46"/>
    <n v="10167.959999999999"/>
    <x v="2"/>
    <x v="0"/>
    <x v="0"/>
    <x v="2"/>
  </r>
  <r>
    <x v="1369"/>
    <d v="2024-08-23T00:00:00"/>
    <x v="1"/>
    <x v="19"/>
    <n v="2"/>
    <n v="937.27"/>
    <n v="0"/>
    <n v="1874.54"/>
    <n v="632.92999999999995"/>
    <x v="1"/>
    <x v="1"/>
    <x v="0"/>
    <x v="4"/>
  </r>
  <r>
    <x v="1370"/>
    <d v="2026-08-03T00:00:00"/>
    <x v="3"/>
    <x v="18"/>
    <n v="3"/>
    <n v="5261.36"/>
    <n v="0"/>
    <n v="15784.08"/>
    <n v="0"/>
    <x v="2"/>
    <x v="1"/>
    <x v="2"/>
    <x v="0"/>
  </r>
  <r>
    <x v="1371"/>
    <d v="2024-11-29T00:00:00"/>
    <x v="3"/>
    <x v="5"/>
    <n v="1"/>
    <n v="7838.31"/>
    <n v="0"/>
    <n v="7838.31"/>
    <n v="995.24"/>
    <x v="2"/>
    <x v="1"/>
    <x v="0"/>
    <x v="6"/>
  </r>
  <r>
    <x v="1372"/>
    <d v="2026-06-03T00:00:00"/>
    <x v="3"/>
    <x v="5"/>
    <n v="4"/>
    <n v="5620.17"/>
    <n v="0"/>
    <n v="22480.68"/>
    <n v="7631.24"/>
    <x v="2"/>
    <x v="1"/>
    <x v="0"/>
    <x v="4"/>
  </r>
  <r>
    <x v="1373"/>
    <d v="2025-01-10T00:00:00"/>
    <x v="0"/>
    <x v="21"/>
    <n v="2"/>
    <n v="1146.3"/>
    <n v="0.15"/>
    <n v="1948.71"/>
    <n v="351.78"/>
    <x v="1"/>
    <x v="1"/>
    <x v="0"/>
    <x v="9"/>
  </r>
  <r>
    <x v="1374"/>
    <d v="2025-04-03T00:00:00"/>
    <x v="2"/>
    <x v="3"/>
    <n v="1"/>
    <n v="5737.64"/>
    <n v="0.2"/>
    <n v="4590.1099999999997"/>
    <n v="1327.62"/>
    <x v="1"/>
    <x v="1"/>
    <x v="0"/>
    <x v="7"/>
  </r>
  <r>
    <x v="1375"/>
    <d v="2024-05-16T00:00:00"/>
    <x v="3"/>
    <x v="23"/>
    <n v="3"/>
    <n v="4865.47"/>
    <n v="0.15"/>
    <n v="12406.95"/>
    <n v="2290.6799999999998"/>
    <x v="2"/>
    <x v="1"/>
    <x v="0"/>
    <x v="0"/>
  </r>
  <r>
    <x v="1376"/>
    <d v="2026-07-18T00:00:00"/>
    <x v="0"/>
    <x v="1"/>
    <n v="3"/>
    <n v="1168.8599999999999"/>
    <n v="0"/>
    <n v="3506.58"/>
    <n v="0"/>
    <x v="3"/>
    <x v="0"/>
    <x v="3"/>
    <x v="6"/>
  </r>
  <r>
    <x v="1377"/>
    <d v="2025-08-10T00:00:00"/>
    <x v="3"/>
    <x v="23"/>
    <n v="3"/>
    <n v="3330.66"/>
    <n v="0.1"/>
    <n v="8992.7800000000007"/>
    <n v="1636.96"/>
    <x v="2"/>
    <x v="1"/>
    <x v="0"/>
    <x v="4"/>
  </r>
  <r>
    <x v="1378"/>
    <d v="2025-06-30T00:00:00"/>
    <x v="0"/>
    <x v="21"/>
    <n v="3"/>
    <n v="1436.72"/>
    <n v="0.15"/>
    <n v="3663.64"/>
    <n v="1046.73"/>
    <x v="1"/>
    <x v="1"/>
    <x v="0"/>
    <x v="1"/>
  </r>
  <r>
    <x v="1379"/>
    <d v="2025-05-27T00:00:00"/>
    <x v="4"/>
    <x v="22"/>
    <n v="4"/>
    <n v="579.51"/>
    <n v="0"/>
    <n v="2318.04"/>
    <n v="706.55"/>
    <x v="1"/>
    <x v="1"/>
    <x v="1"/>
    <x v="5"/>
  </r>
  <r>
    <x v="1380"/>
    <d v="2024-10-22T00:00:00"/>
    <x v="3"/>
    <x v="23"/>
    <n v="2"/>
    <n v="1509.08"/>
    <n v="0"/>
    <n v="3018.16"/>
    <n v="869.96"/>
    <x v="2"/>
    <x v="1"/>
    <x v="0"/>
    <x v="8"/>
  </r>
  <r>
    <x v="1381"/>
    <d v="2024-11-15T00:00:00"/>
    <x v="2"/>
    <x v="11"/>
    <n v="4"/>
    <n v="30100.59"/>
    <n v="0.05"/>
    <n v="114382.24"/>
    <n v="38958.74"/>
    <x v="1"/>
    <x v="1"/>
    <x v="0"/>
    <x v="4"/>
  </r>
  <r>
    <x v="1382"/>
    <d v="2026-07-06T00:00:00"/>
    <x v="0"/>
    <x v="8"/>
    <n v="2"/>
    <n v="2785.77"/>
    <n v="0.05"/>
    <n v="5292.96"/>
    <n v="809.51"/>
    <x v="2"/>
    <x v="2"/>
    <x v="1"/>
    <x v="5"/>
  </r>
  <r>
    <x v="1383"/>
    <d v="2025-07-25T00:00:00"/>
    <x v="1"/>
    <x v="15"/>
    <n v="1"/>
    <n v="1355.44"/>
    <n v="0.1"/>
    <n v="1219.9000000000001"/>
    <n v="308.56"/>
    <x v="1"/>
    <x v="1"/>
    <x v="0"/>
    <x v="5"/>
  </r>
  <r>
    <x v="1384"/>
    <d v="2026-04-11T00:00:00"/>
    <x v="1"/>
    <x v="19"/>
    <n v="1"/>
    <n v="342.91"/>
    <n v="0"/>
    <n v="342.91"/>
    <n v="115.74"/>
    <x v="1"/>
    <x v="1"/>
    <x v="0"/>
    <x v="0"/>
  </r>
  <r>
    <x v="1385"/>
    <d v="2024-12-14T00:00:00"/>
    <x v="0"/>
    <x v="1"/>
    <n v="2"/>
    <n v="2361.8000000000002"/>
    <n v="0.05"/>
    <n v="4487.42"/>
    <n v="1017.1"/>
    <x v="1"/>
    <x v="1"/>
    <x v="0"/>
    <x v="4"/>
  </r>
  <r>
    <x v="1386"/>
    <d v="2026-04-19T00:00:00"/>
    <x v="1"/>
    <x v="19"/>
    <n v="3"/>
    <n v="1337.04"/>
    <n v="0.15"/>
    <n v="3409.45"/>
    <n v="1105.73"/>
    <x v="0"/>
    <x v="2"/>
    <x v="0"/>
    <x v="7"/>
  </r>
  <r>
    <x v="1387"/>
    <d v="2026-02-17T00:00:00"/>
    <x v="2"/>
    <x v="11"/>
    <n v="1"/>
    <n v="18607.599999999999"/>
    <n v="0.05"/>
    <n v="17677.22"/>
    <n v="2164.15"/>
    <x v="0"/>
    <x v="0"/>
    <x v="0"/>
    <x v="7"/>
  </r>
  <r>
    <x v="1388"/>
    <d v="2026-05-22T00:00:00"/>
    <x v="0"/>
    <x v="13"/>
    <n v="4"/>
    <n v="2900.92"/>
    <n v="0"/>
    <n v="11603.68"/>
    <n v="3914.89"/>
    <x v="1"/>
    <x v="0"/>
    <x v="0"/>
    <x v="9"/>
  </r>
  <r>
    <x v="1389"/>
    <d v="2024-08-16T00:00:00"/>
    <x v="1"/>
    <x v="15"/>
    <n v="2"/>
    <n v="867.73"/>
    <n v="0.15"/>
    <n v="1475.14"/>
    <n v="194.18"/>
    <x v="2"/>
    <x v="1"/>
    <x v="0"/>
    <x v="0"/>
  </r>
  <r>
    <x v="1390"/>
    <d v="2024-09-26T00:00:00"/>
    <x v="1"/>
    <x v="2"/>
    <n v="1"/>
    <n v="793.27"/>
    <n v="0.05"/>
    <n v="753.61"/>
    <n v="100.63"/>
    <x v="1"/>
    <x v="1"/>
    <x v="1"/>
    <x v="0"/>
  </r>
  <r>
    <x v="1391"/>
    <d v="2026-04-07T00:00:00"/>
    <x v="3"/>
    <x v="16"/>
    <n v="2"/>
    <n v="6102.27"/>
    <n v="0.05"/>
    <n v="11594.31"/>
    <n v="2353.5500000000002"/>
    <x v="4"/>
    <x v="1"/>
    <x v="0"/>
    <x v="1"/>
  </r>
  <r>
    <x v="1392"/>
    <d v="2026-03-08T00:00:00"/>
    <x v="1"/>
    <x v="4"/>
    <n v="3"/>
    <n v="245.27"/>
    <n v="0.05"/>
    <n v="699.02"/>
    <n v="218.42"/>
    <x v="2"/>
    <x v="2"/>
    <x v="0"/>
    <x v="8"/>
  </r>
  <r>
    <x v="1393"/>
    <d v="2024-10-17T00:00:00"/>
    <x v="2"/>
    <x v="3"/>
    <n v="2"/>
    <n v="10024.370000000001"/>
    <n v="0"/>
    <n v="20048.740000000002"/>
    <n v="2804.59"/>
    <x v="1"/>
    <x v="1"/>
    <x v="0"/>
    <x v="2"/>
  </r>
  <r>
    <x v="1394"/>
    <d v="2025-12-25T00:00:00"/>
    <x v="1"/>
    <x v="20"/>
    <n v="1"/>
    <n v="1458.9"/>
    <n v="0.1"/>
    <n v="1313.01"/>
    <n v="438.06"/>
    <x v="3"/>
    <x v="1"/>
    <x v="0"/>
    <x v="9"/>
  </r>
  <r>
    <x v="1395"/>
    <d v="2024-06-13T00:00:00"/>
    <x v="0"/>
    <x v="13"/>
    <n v="2"/>
    <n v="926.21"/>
    <n v="0"/>
    <n v="1852.42"/>
    <n v="317.27"/>
    <x v="1"/>
    <x v="0"/>
    <x v="0"/>
    <x v="2"/>
  </r>
  <r>
    <x v="1396"/>
    <d v="2024-01-05T00:00:00"/>
    <x v="2"/>
    <x v="10"/>
    <n v="1"/>
    <n v="19278.71"/>
    <n v="0.15"/>
    <n v="16386.900000000001"/>
    <n v="2152.61"/>
    <x v="1"/>
    <x v="1"/>
    <x v="0"/>
    <x v="6"/>
  </r>
  <r>
    <x v="1397"/>
    <d v="2026-04-30T00:00:00"/>
    <x v="2"/>
    <x v="3"/>
    <n v="1"/>
    <n v="14684.68"/>
    <n v="0.05"/>
    <n v="13950.45"/>
    <n v="3482.65"/>
    <x v="1"/>
    <x v="1"/>
    <x v="0"/>
    <x v="2"/>
  </r>
  <r>
    <x v="1398"/>
    <d v="2025-01-13T00:00:00"/>
    <x v="0"/>
    <x v="0"/>
    <n v="1"/>
    <n v="2528.19"/>
    <n v="0.2"/>
    <n v="2022.55"/>
    <n v="628.47"/>
    <x v="1"/>
    <x v="0"/>
    <x v="1"/>
    <x v="7"/>
  </r>
  <r>
    <x v="1399"/>
    <d v="2024-03-18T00:00:00"/>
    <x v="2"/>
    <x v="11"/>
    <n v="4"/>
    <n v="3301.05"/>
    <n v="0.2"/>
    <n v="10563.36"/>
    <n v="3629.97"/>
    <x v="1"/>
    <x v="1"/>
    <x v="0"/>
    <x v="6"/>
  </r>
  <r>
    <x v="1400"/>
    <d v="2025-02-13T00:00:00"/>
    <x v="0"/>
    <x v="13"/>
    <n v="3"/>
    <n v="829.12"/>
    <n v="0.05"/>
    <n v="2362.9899999999998"/>
    <n v="412.36"/>
    <x v="2"/>
    <x v="1"/>
    <x v="0"/>
    <x v="4"/>
  </r>
  <r>
    <x v="1401"/>
    <d v="2025-07-27T00:00:00"/>
    <x v="2"/>
    <x v="6"/>
    <n v="3"/>
    <n v="20486.330000000002"/>
    <n v="0"/>
    <n v="61458.99"/>
    <n v="19370.8"/>
    <x v="3"/>
    <x v="1"/>
    <x v="0"/>
    <x v="0"/>
  </r>
  <r>
    <x v="1402"/>
    <d v="2024-05-11T00:00:00"/>
    <x v="2"/>
    <x v="11"/>
    <n v="2"/>
    <n v="13923.13"/>
    <n v="0.1"/>
    <n v="25061.63"/>
    <n v="3824.73"/>
    <x v="0"/>
    <x v="1"/>
    <x v="0"/>
    <x v="4"/>
  </r>
  <r>
    <x v="1403"/>
    <d v="2025-08-23T00:00:00"/>
    <x v="3"/>
    <x v="24"/>
    <n v="2"/>
    <n v="7460.38"/>
    <n v="0"/>
    <n v="14920.76"/>
    <n v="4360.1499999999996"/>
    <x v="0"/>
    <x v="1"/>
    <x v="0"/>
    <x v="4"/>
  </r>
  <r>
    <x v="1404"/>
    <d v="2026-01-18T00:00:00"/>
    <x v="0"/>
    <x v="1"/>
    <n v="1"/>
    <n v="541.47"/>
    <n v="0.05"/>
    <n v="514.4"/>
    <n v="65.58"/>
    <x v="0"/>
    <x v="0"/>
    <x v="0"/>
    <x v="8"/>
  </r>
  <r>
    <x v="1405"/>
    <d v="2024-02-11T00:00:00"/>
    <x v="0"/>
    <x v="13"/>
    <n v="3"/>
    <n v="1977.24"/>
    <n v="0.05"/>
    <n v="5635.13"/>
    <n v="1179.19"/>
    <x v="1"/>
    <x v="1"/>
    <x v="0"/>
    <x v="4"/>
  </r>
  <r>
    <x v="1406"/>
    <d v="2024-03-29T00:00:00"/>
    <x v="3"/>
    <x v="18"/>
    <n v="2"/>
    <n v="936.68"/>
    <n v="0.05"/>
    <n v="1779.69"/>
    <n v="545.71"/>
    <x v="1"/>
    <x v="1"/>
    <x v="0"/>
    <x v="4"/>
  </r>
  <r>
    <x v="1407"/>
    <d v="2025-02-05T00:00:00"/>
    <x v="1"/>
    <x v="19"/>
    <n v="2"/>
    <n v="707.97"/>
    <n v="0.05"/>
    <n v="1345.14"/>
    <n v="201.24"/>
    <x v="1"/>
    <x v="0"/>
    <x v="0"/>
    <x v="0"/>
  </r>
  <r>
    <x v="1408"/>
    <d v="2024-10-22T00:00:00"/>
    <x v="1"/>
    <x v="20"/>
    <n v="3"/>
    <n v="758.85"/>
    <n v="0.1"/>
    <n v="2048.9"/>
    <n v="529.05999999999995"/>
    <x v="1"/>
    <x v="1"/>
    <x v="0"/>
    <x v="8"/>
  </r>
  <r>
    <x v="1409"/>
    <d v="2026-04-19T00:00:00"/>
    <x v="0"/>
    <x v="13"/>
    <n v="1"/>
    <n v="1036.08"/>
    <n v="0"/>
    <n v="1036.08"/>
    <n v="322.02"/>
    <x v="3"/>
    <x v="1"/>
    <x v="0"/>
    <x v="1"/>
  </r>
  <r>
    <x v="1410"/>
    <d v="2024-10-21T00:00:00"/>
    <x v="3"/>
    <x v="24"/>
    <n v="2"/>
    <n v="2316.1799999999998"/>
    <n v="0"/>
    <n v="4632.3599999999997"/>
    <n v="776.61"/>
    <x v="1"/>
    <x v="0"/>
    <x v="0"/>
    <x v="2"/>
  </r>
  <r>
    <x v="1411"/>
    <d v="2025-09-07T00:00:00"/>
    <x v="2"/>
    <x v="6"/>
    <n v="1"/>
    <n v="18763.86"/>
    <n v="0"/>
    <n v="18763.86"/>
    <n v="5714.97"/>
    <x v="0"/>
    <x v="0"/>
    <x v="0"/>
    <x v="6"/>
  </r>
  <r>
    <x v="1412"/>
    <d v="2025-06-09T00:00:00"/>
    <x v="2"/>
    <x v="9"/>
    <n v="3"/>
    <n v="33860.379999999997"/>
    <n v="0.15"/>
    <n v="86343.97"/>
    <n v="16443.259999999998"/>
    <x v="1"/>
    <x v="0"/>
    <x v="0"/>
    <x v="6"/>
  </r>
  <r>
    <x v="1413"/>
    <d v="2026-03-10T00:00:00"/>
    <x v="0"/>
    <x v="21"/>
    <n v="3"/>
    <n v="2269.4299999999998"/>
    <n v="0.15"/>
    <n v="5787.05"/>
    <n v="1229.72"/>
    <x v="1"/>
    <x v="1"/>
    <x v="0"/>
    <x v="7"/>
  </r>
  <r>
    <x v="1414"/>
    <d v="2025-11-21T00:00:00"/>
    <x v="1"/>
    <x v="19"/>
    <n v="2"/>
    <n v="1035.7"/>
    <n v="0.15"/>
    <n v="1760.69"/>
    <n v="515.46"/>
    <x v="3"/>
    <x v="1"/>
    <x v="1"/>
    <x v="6"/>
  </r>
  <r>
    <x v="1415"/>
    <d v="2025-09-28T00:00:00"/>
    <x v="2"/>
    <x v="6"/>
    <n v="2"/>
    <n v="10632"/>
    <n v="0.25"/>
    <n v="15948"/>
    <n v="4933.32"/>
    <x v="0"/>
    <x v="2"/>
    <x v="0"/>
    <x v="3"/>
  </r>
  <r>
    <x v="1416"/>
    <d v="2025-02-25T00:00:00"/>
    <x v="2"/>
    <x v="3"/>
    <n v="3"/>
    <n v="21820.2"/>
    <n v="0"/>
    <n v="65460.6"/>
    <n v="12407.21"/>
    <x v="2"/>
    <x v="1"/>
    <x v="0"/>
    <x v="5"/>
  </r>
  <r>
    <x v="1417"/>
    <d v="2026-05-14T00:00:00"/>
    <x v="2"/>
    <x v="3"/>
    <n v="1"/>
    <n v="7133.27"/>
    <n v="0.05"/>
    <n v="6776.61"/>
    <n v="1156.69"/>
    <x v="1"/>
    <x v="1"/>
    <x v="0"/>
    <x v="8"/>
  </r>
  <r>
    <x v="1418"/>
    <d v="2024-01-23T00:00:00"/>
    <x v="1"/>
    <x v="2"/>
    <n v="1"/>
    <n v="935.01"/>
    <n v="0.2"/>
    <n v="748.01"/>
    <n v="185.97"/>
    <x v="1"/>
    <x v="1"/>
    <x v="0"/>
    <x v="8"/>
  </r>
  <r>
    <x v="1419"/>
    <d v="2025-07-28T00:00:00"/>
    <x v="3"/>
    <x v="5"/>
    <n v="4"/>
    <n v="2692.51"/>
    <n v="0.05"/>
    <n v="10231.540000000001"/>
    <n v="2583.36"/>
    <x v="1"/>
    <x v="0"/>
    <x v="0"/>
    <x v="1"/>
  </r>
  <r>
    <x v="1420"/>
    <d v="2024-05-22T00:00:00"/>
    <x v="2"/>
    <x v="6"/>
    <n v="3"/>
    <n v="29868.73"/>
    <n v="0.15"/>
    <n v="76165.259999999995"/>
    <n v="10685.57"/>
    <x v="3"/>
    <x v="0"/>
    <x v="0"/>
    <x v="1"/>
  </r>
  <r>
    <x v="1421"/>
    <d v="2025-10-26T00:00:00"/>
    <x v="3"/>
    <x v="24"/>
    <n v="2"/>
    <n v="3936.64"/>
    <n v="0.1"/>
    <n v="7085.95"/>
    <n v="1775.1"/>
    <x v="1"/>
    <x v="1"/>
    <x v="0"/>
    <x v="1"/>
  </r>
  <r>
    <x v="1422"/>
    <d v="2024-05-24T00:00:00"/>
    <x v="0"/>
    <x v="1"/>
    <n v="3"/>
    <n v="419.07"/>
    <n v="0.25"/>
    <n v="942.91"/>
    <n v="251.12"/>
    <x v="2"/>
    <x v="1"/>
    <x v="0"/>
    <x v="3"/>
  </r>
  <r>
    <x v="1423"/>
    <d v="2024-08-12T00:00:00"/>
    <x v="3"/>
    <x v="5"/>
    <n v="2"/>
    <n v="3945.54"/>
    <n v="0.05"/>
    <n v="7496.53"/>
    <n v="1069.1099999999999"/>
    <x v="3"/>
    <x v="0"/>
    <x v="0"/>
    <x v="4"/>
  </r>
  <r>
    <x v="1424"/>
    <d v="2025-05-17T00:00:00"/>
    <x v="2"/>
    <x v="3"/>
    <n v="1"/>
    <n v="9615.66"/>
    <n v="0.05"/>
    <n v="9134.8799999999992"/>
    <n v="2811.65"/>
    <x v="2"/>
    <x v="1"/>
    <x v="1"/>
    <x v="7"/>
  </r>
  <r>
    <x v="1425"/>
    <d v="2026-08-19T00:00:00"/>
    <x v="1"/>
    <x v="15"/>
    <n v="2"/>
    <n v="959.63"/>
    <n v="0"/>
    <n v="1919.26"/>
    <n v="451.5"/>
    <x v="2"/>
    <x v="1"/>
    <x v="0"/>
    <x v="4"/>
  </r>
  <r>
    <x v="1426"/>
    <d v="2026-03-31T00:00:00"/>
    <x v="0"/>
    <x v="8"/>
    <n v="4"/>
    <n v="1731.51"/>
    <n v="0"/>
    <n v="6926.04"/>
    <n v="1788.54"/>
    <x v="0"/>
    <x v="0"/>
    <x v="0"/>
    <x v="2"/>
  </r>
  <r>
    <x v="1427"/>
    <d v="2025-09-07T00:00:00"/>
    <x v="3"/>
    <x v="24"/>
    <n v="1"/>
    <n v="7504.78"/>
    <n v="0.2"/>
    <n v="6003.82"/>
    <n v="1436.87"/>
    <x v="2"/>
    <x v="0"/>
    <x v="0"/>
    <x v="7"/>
  </r>
  <r>
    <x v="1428"/>
    <d v="2024-04-13T00:00:00"/>
    <x v="2"/>
    <x v="11"/>
    <n v="4"/>
    <n v="22679.24"/>
    <n v="0.05"/>
    <n v="86181.11"/>
    <n v="19897.89"/>
    <x v="1"/>
    <x v="1"/>
    <x v="0"/>
    <x v="0"/>
  </r>
  <r>
    <x v="1429"/>
    <d v="2026-08-04T00:00:00"/>
    <x v="0"/>
    <x v="0"/>
    <n v="3"/>
    <n v="2341.6"/>
    <n v="0.1"/>
    <n v="6322.32"/>
    <n v="1193.22"/>
    <x v="1"/>
    <x v="1"/>
    <x v="0"/>
    <x v="5"/>
  </r>
  <r>
    <x v="1430"/>
    <d v="2024-02-08T00:00:00"/>
    <x v="0"/>
    <x v="13"/>
    <n v="2"/>
    <n v="2650.43"/>
    <n v="0.15"/>
    <n v="4505.7299999999996"/>
    <n v="919.79"/>
    <x v="1"/>
    <x v="2"/>
    <x v="0"/>
    <x v="5"/>
  </r>
  <r>
    <x v="1431"/>
    <d v="2026-08-04T00:00:00"/>
    <x v="0"/>
    <x v="1"/>
    <n v="1"/>
    <n v="2508.56"/>
    <n v="0.05"/>
    <n v="2383.13"/>
    <n v="676.06"/>
    <x v="1"/>
    <x v="1"/>
    <x v="0"/>
    <x v="5"/>
  </r>
  <r>
    <x v="1432"/>
    <d v="2024-07-16T00:00:00"/>
    <x v="2"/>
    <x v="10"/>
    <n v="2"/>
    <n v="3054.25"/>
    <n v="0.25"/>
    <n v="4581.38"/>
    <n v="0"/>
    <x v="1"/>
    <x v="1"/>
    <x v="3"/>
    <x v="0"/>
  </r>
  <r>
    <x v="1433"/>
    <d v="2025-10-07T00:00:00"/>
    <x v="1"/>
    <x v="19"/>
    <n v="4"/>
    <n v="704.72"/>
    <n v="0.2"/>
    <n v="2255.1"/>
    <n v="585.25"/>
    <x v="1"/>
    <x v="0"/>
    <x v="0"/>
    <x v="6"/>
  </r>
  <r>
    <x v="1434"/>
    <d v="2025-08-01T00:00:00"/>
    <x v="2"/>
    <x v="6"/>
    <n v="1"/>
    <n v="26553.86"/>
    <n v="0.1"/>
    <n v="23898.47"/>
    <n v="7283.18"/>
    <x v="1"/>
    <x v="1"/>
    <x v="0"/>
    <x v="0"/>
  </r>
  <r>
    <x v="1435"/>
    <d v="2025-01-25T00:00:00"/>
    <x v="3"/>
    <x v="23"/>
    <n v="4"/>
    <n v="5778.91"/>
    <n v="0.25"/>
    <n v="17336.73"/>
    <n v="4223.22"/>
    <x v="1"/>
    <x v="1"/>
    <x v="0"/>
    <x v="7"/>
  </r>
  <r>
    <x v="1436"/>
    <d v="2024-06-27T00:00:00"/>
    <x v="1"/>
    <x v="20"/>
    <n v="1"/>
    <n v="1180.8499999999999"/>
    <n v="0"/>
    <n v="1180.8499999999999"/>
    <n v="0"/>
    <x v="1"/>
    <x v="1"/>
    <x v="2"/>
    <x v="4"/>
  </r>
  <r>
    <x v="1437"/>
    <d v="2026-08-25T00:00:00"/>
    <x v="3"/>
    <x v="18"/>
    <n v="3"/>
    <n v="7649.78"/>
    <n v="0"/>
    <n v="22949.34"/>
    <n v="5889.33"/>
    <x v="2"/>
    <x v="0"/>
    <x v="0"/>
    <x v="5"/>
  </r>
  <r>
    <x v="1438"/>
    <d v="2025-07-07T00:00:00"/>
    <x v="3"/>
    <x v="5"/>
    <n v="3"/>
    <n v="1965.32"/>
    <n v="0"/>
    <n v="5895.96"/>
    <n v="1763.35"/>
    <x v="4"/>
    <x v="1"/>
    <x v="0"/>
    <x v="1"/>
  </r>
  <r>
    <x v="1439"/>
    <d v="2025-03-23T00:00:00"/>
    <x v="3"/>
    <x v="5"/>
    <n v="2"/>
    <n v="5454.92"/>
    <n v="0.2"/>
    <n v="8727.8700000000008"/>
    <n v="2818.15"/>
    <x v="2"/>
    <x v="1"/>
    <x v="0"/>
    <x v="8"/>
  </r>
  <r>
    <x v="1440"/>
    <d v="2025-05-14T00:00:00"/>
    <x v="0"/>
    <x v="21"/>
    <n v="4"/>
    <n v="772.79"/>
    <n v="0.1"/>
    <n v="2782.04"/>
    <n v="649.6"/>
    <x v="1"/>
    <x v="1"/>
    <x v="0"/>
    <x v="8"/>
  </r>
  <r>
    <x v="1441"/>
    <d v="2024-01-15T00:00:00"/>
    <x v="1"/>
    <x v="15"/>
    <n v="4"/>
    <n v="932.13"/>
    <n v="0.2"/>
    <n v="2982.82"/>
    <n v="603.17999999999995"/>
    <x v="1"/>
    <x v="1"/>
    <x v="0"/>
    <x v="8"/>
  </r>
  <r>
    <x v="1442"/>
    <d v="2025-09-14T00:00:00"/>
    <x v="2"/>
    <x v="3"/>
    <n v="1"/>
    <n v="9820.1200000000008"/>
    <n v="0"/>
    <n v="9820.1200000000008"/>
    <n v="3097.04"/>
    <x v="1"/>
    <x v="1"/>
    <x v="0"/>
    <x v="6"/>
  </r>
  <r>
    <x v="1443"/>
    <d v="2025-10-30T00:00:00"/>
    <x v="3"/>
    <x v="5"/>
    <n v="3"/>
    <n v="3415.06"/>
    <n v="0"/>
    <n v="10245.18"/>
    <n v="0"/>
    <x v="1"/>
    <x v="0"/>
    <x v="3"/>
    <x v="5"/>
  </r>
  <r>
    <x v="1444"/>
    <d v="2024-10-15T00:00:00"/>
    <x v="3"/>
    <x v="18"/>
    <n v="2"/>
    <n v="7703.98"/>
    <n v="0.1"/>
    <n v="13867.16"/>
    <n v="4740.67"/>
    <x v="3"/>
    <x v="0"/>
    <x v="0"/>
    <x v="9"/>
  </r>
  <r>
    <x v="1445"/>
    <d v="2025-04-22T00:00:00"/>
    <x v="0"/>
    <x v="8"/>
    <n v="3"/>
    <n v="544.87"/>
    <n v="0"/>
    <n v="1634.61"/>
    <n v="0"/>
    <x v="2"/>
    <x v="1"/>
    <x v="3"/>
    <x v="1"/>
  </r>
  <r>
    <x v="1446"/>
    <d v="2024-08-18T00:00:00"/>
    <x v="0"/>
    <x v="8"/>
    <n v="4"/>
    <n v="1573.08"/>
    <n v="0.2"/>
    <n v="5033.8599999999997"/>
    <n v="1746.13"/>
    <x v="1"/>
    <x v="1"/>
    <x v="0"/>
    <x v="6"/>
  </r>
  <r>
    <x v="1447"/>
    <d v="2026-07-11T00:00:00"/>
    <x v="0"/>
    <x v="0"/>
    <n v="2"/>
    <n v="2677.72"/>
    <n v="0.05"/>
    <n v="5087.67"/>
    <n v="725.5"/>
    <x v="0"/>
    <x v="1"/>
    <x v="0"/>
    <x v="6"/>
  </r>
  <r>
    <x v="1448"/>
    <d v="2025-02-23T00:00:00"/>
    <x v="1"/>
    <x v="4"/>
    <n v="3"/>
    <n v="1114.74"/>
    <n v="0.15"/>
    <n v="2842.59"/>
    <n v="566.66"/>
    <x v="1"/>
    <x v="1"/>
    <x v="0"/>
    <x v="4"/>
  </r>
  <r>
    <x v="1449"/>
    <d v="2024-06-05T00:00:00"/>
    <x v="4"/>
    <x v="17"/>
    <n v="3"/>
    <n v="823.06"/>
    <n v="0.1"/>
    <n v="2222.2600000000002"/>
    <n v="408.6"/>
    <x v="1"/>
    <x v="0"/>
    <x v="0"/>
    <x v="5"/>
  </r>
  <r>
    <x v="1450"/>
    <d v="2025-07-03T00:00:00"/>
    <x v="0"/>
    <x v="1"/>
    <n v="1"/>
    <n v="1968.75"/>
    <n v="0.1"/>
    <n v="1771.88"/>
    <n v="617.63"/>
    <x v="2"/>
    <x v="0"/>
    <x v="0"/>
    <x v="0"/>
  </r>
  <r>
    <x v="1451"/>
    <d v="2025-03-16T00:00:00"/>
    <x v="3"/>
    <x v="23"/>
    <n v="1"/>
    <n v="1674.03"/>
    <n v="0.1"/>
    <n v="1506.63"/>
    <n v="478.34"/>
    <x v="1"/>
    <x v="0"/>
    <x v="0"/>
    <x v="7"/>
  </r>
  <r>
    <x v="1452"/>
    <d v="2024-04-06T00:00:00"/>
    <x v="4"/>
    <x v="14"/>
    <n v="4"/>
    <n v="580.63"/>
    <n v="0.05"/>
    <n v="2206.39"/>
    <n v="639.39"/>
    <x v="3"/>
    <x v="1"/>
    <x v="0"/>
    <x v="3"/>
  </r>
  <r>
    <x v="1453"/>
    <d v="2025-02-14T00:00:00"/>
    <x v="2"/>
    <x v="6"/>
    <n v="3"/>
    <n v="7599.67"/>
    <n v="0.2"/>
    <n v="18239.21"/>
    <n v="0"/>
    <x v="2"/>
    <x v="1"/>
    <x v="2"/>
    <x v="5"/>
  </r>
  <r>
    <x v="1454"/>
    <d v="2026-08-08T00:00:00"/>
    <x v="2"/>
    <x v="3"/>
    <n v="1"/>
    <n v="18142.13"/>
    <n v="0.05"/>
    <n v="17235.02"/>
    <n v="0"/>
    <x v="1"/>
    <x v="0"/>
    <x v="3"/>
    <x v="6"/>
  </r>
  <r>
    <x v="1455"/>
    <d v="2024-10-15T00:00:00"/>
    <x v="3"/>
    <x v="16"/>
    <n v="3"/>
    <n v="2989.98"/>
    <n v="0.05"/>
    <n v="8521.44"/>
    <n v="1411.79"/>
    <x v="1"/>
    <x v="2"/>
    <x v="0"/>
    <x v="3"/>
  </r>
  <r>
    <x v="1456"/>
    <d v="2024-09-10T00:00:00"/>
    <x v="1"/>
    <x v="19"/>
    <n v="2"/>
    <n v="1451.78"/>
    <n v="0.15"/>
    <n v="2468.0300000000002"/>
    <n v="489.87"/>
    <x v="0"/>
    <x v="1"/>
    <x v="0"/>
    <x v="8"/>
  </r>
  <r>
    <x v="1457"/>
    <d v="2024-07-14T00:00:00"/>
    <x v="1"/>
    <x v="4"/>
    <n v="3"/>
    <n v="1105.32"/>
    <n v="0.1"/>
    <n v="2984.36"/>
    <n v="391.22"/>
    <x v="2"/>
    <x v="0"/>
    <x v="0"/>
    <x v="6"/>
  </r>
  <r>
    <x v="1458"/>
    <d v="2025-08-20T00:00:00"/>
    <x v="0"/>
    <x v="21"/>
    <n v="3"/>
    <n v="1290.18"/>
    <n v="0.25"/>
    <n v="2902.9"/>
    <n v="554.35"/>
    <x v="1"/>
    <x v="0"/>
    <x v="0"/>
    <x v="4"/>
  </r>
  <r>
    <x v="1459"/>
    <d v="2026-04-13T00:00:00"/>
    <x v="2"/>
    <x v="9"/>
    <n v="4"/>
    <n v="20049.88"/>
    <n v="0.2"/>
    <n v="64159.62"/>
    <n v="18231.650000000001"/>
    <x v="1"/>
    <x v="0"/>
    <x v="0"/>
    <x v="5"/>
  </r>
  <r>
    <x v="1460"/>
    <d v="2025-06-05T00:00:00"/>
    <x v="0"/>
    <x v="1"/>
    <n v="2"/>
    <n v="1641.14"/>
    <n v="0"/>
    <n v="3282.28"/>
    <n v="932.13"/>
    <x v="2"/>
    <x v="1"/>
    <x v="0"/>
    <x v="1"/>
  </r>
  <r>
    <x v="1461"/>
    <d v="2025-05-31T00:00:00"/>
    <x v="2"/>
    <x v="6"/>
    <n v="2"/>
    <n v="20530.18"/>
    <n v="0"/>
    <n v="41060.36"/>
    <n v="9127.42"/>
    <x v="2"/>
    <x v="2"/>
    <x v="0"/>
    <x v="6"/>
  </r>
  <r>
    <x v="1462"/>
    <d v="2025-09-26T00:00:00"/>
    <x v="2"/>
    <x v="9"/>
    <n v="1"/>
    <n v="3433.52"/>
    <n v="0"/>
    <n v="3433.52"/>
    <n v="0"/>
    <x v="1"/>
    <x v="0"/>
    <x v="2"/>
    <x v="1"/>
  </r>
  <r>
    <x v="1463"/>
    <d v="2026-04-21T00:00:00"/>
    <x v="1"/>
    <x v="4"/>
    <n v="2"/>
    <n v="1214.3599999999999"/>
    <n v="0.05"/>
    <n v="2307.2800000000002"/>
    <n v="300.94"/>
    <x v="2"/>
    <x v="0"/>
    <x v="0"/>
    <x v="6"/>
  </r>
  <r>
    <x v="1464"/>
    <d v="2026-05-14T00:00:00"/>
    <x v="2"/>
    <x v="11"/>
    <n v="4"/>
    <n v="31902.44"/>
    <n v="0.05"/>
    <n v="121229.27"/>
    <n v="21491.09"/>
    <x v="1"/>
    <x v="2"/>
    <x v="1"/>
    <x v="1"/>
  </r>
  <r>
    <x v="1465"/>
    <d v="2024-04-27T00:00:00"/>
    <x v="1"/>
    <x v="2"/>
    <n v="1"/>
    <n v="532.80999999999995"/>
    <n v="0.1"/>
    <n v="479.53"/>
    <n v="66.69"/>
    <x v="0"/>
    <x v="1"/>
    <x v="0"/>
    <x v="2"/>
  </r>
  <r>
    <x v="1466"/>
    <d v="2026-03-16T00:00:00"/>
    <x v="0"/>
    <x v="13"/>
    <n v="3"/>
    <n v="2264.13"/>
    <n v="0.2"/>
    <n v="5433.91"/>
    <n v="1889.83"/>
    <x v="1"/>
    <x v="1"/>
    <x v="0"/>
    <x v="4"/>
  </r>
  <r>
    <x v="1467"/>
    <d v="2026-06-27T00:00:00"/>
    <x v="3"/>
    <x v="23"/>
    <n v="2"/>
    <n v="3081.84"/>
    <n v="0.25"/>
    <n v="4622.76"/>
    <n v="710.53"/>
    <x v="1"/>
    <x v="0"/>
    <x v="0"/>
    <x v="6"/>
  </r>
  <r>
    <x v="1468"/>
    <d v="2024-06-07T00:00:00"/>
    <x v="2"/>
    <x v="11"/>
    <n v="3"/>
    <n v="22777.7"/>
    <n v="0.05"/>
    <n v="64916.44"/>
    <n v="19915.34"/>
    <x v="0"/>
    <x v="1"/>
    <x v="0"/>
    <x v="1"/>
  </r>
  <r>
    <x v="1469"/>
    <d v="2026-03-25T00:00:00"/>
    <x v="0"/>
    <x v="1"/>
    <n v="1"/>
    <n v="388.26"/>
    <n v="0.1"/>
    <n v="349.43"/>
    <n v="71.88"/>
    <x v="1"/>
    <x v="0"/>
    <x v="0"/>
    <x v="0"/>
  </r>
  <r>
    <x v="1470"/>
    <d v="2024-08-15T00:00:00"/>
    <x v="2"/>
    <x v="11"/>
    <n v="2"/>
    <n v="25472.03"/>
    <n v="0.1"/>
    <n v="45849.65"/>
    <n v="12031.73"/>
    <x v="1"/>
    <x v="1"/>
    <x v="0"/>
    <x v="2"/>
  </r>
  <r>
    <x v="1471"/>
    <d v="2026-05-26T00:00:00"/>
    <x v="4"/>
    <x v="14"/>
    <n v="1"/>
    <n v="226.74"/>
    <n v="0.1"/>
    <n v="204.07"/>
    <n v="49.72"/>
    <x v="1"/>
    <x v="1"/>
    <x v="0"/>
    <x v="8"/>
  </r>
  <r>
    <x v="1472"/>
    <d v="2024-08-03T00:00:00"/>
    <x v="1"/>
    <x v="4"/>
    <n v="1"/>
    <n v="774.21"/>
    <n v="0"/>
    <n v="774.21"/>
    <n v="102.91"/>
    <x v="3"/>
    <x v="1"/>
    <x v="1"/>
    <x v="5"/>
  </r>
  <r>
    <x v="1473"/>
    <d v="2026-08-05T00:00:00"/>
    <x v="0"/>
    <x v="13"/>
    <n v="2"/>
    <n v="2338.5100000000002"/>
    <n v="0"/>
    <n v="4677.0200000000004"/>
    <n v="1536.56"/>
    <x v="1"/>
    <x v="0"/>
    <x v="0"/>
    <x v="9"/>
  </r>
  <r>
    <x v="1474"/>
    <d v="2025-11-26T00:00:00"/>
    <x v="2"/>
    <x v="10"/>
    <n v="2"/>
    <n v="10928.77"/>
    <n v="0.2"/>
    <n v="17486.03"/>
    <n v="5719.47"/>
    <x v="1"/>
    <x v="1"/>
    <x v="0"/>
    <x v="2"/>
  </r>
  <r>
    <x v="1475"/>
    <d v="2024-01-15T00:00:00"/>
    <x v="4"/>
    <x v="17"/>
    <n v="1"/>
    <n v="552.21"/>
    <n v="0.1"/>
    <n v="496.99"/>
    <n v="93.71"/>
    <x v="2"/>
    <x v="1"/>
    <x v="0"/>
    <x v="7"/>
  </r>
  <r>
    <x v="1476"/>
    <d v="2024-06-05T00:00:00"/>
    <x v="0"/>
    <x v="0"/>
    <n v="4"/>
    <n v="961.35"/>
    <n v="0.1"/>
    <n v="3460.86"/>
    <n v="521.52"/>
    <x v="1"/>
    <x v="1"/>
    <x v="0"/>
    <x v="0"/>
  </r>
  <r>
    <x v="1477"/>
    <d v="2025-10-09T00:00:00"/>
    <x v="2"/>
    <x v="9"/>
    <n v="2"/>
    <n v="15272.58"/>
    <n v="0.15"/>
    <n v="25963.39"/>
    <n v="3721.68"/>
    <x v="2"/>
    <x v="1"/>
    <x v="0"/>
    <x v="4"/>
  </r>
  <r>
    <x v="1478"/>
    <d v="2024-09-17T00:00:00"/>
    <x v="3"/>
    <x v="5"/>
    <n v="1"/>
    <n v="1643.47"/>
    <n v="0"/>
    <n v="1643.47"/>
    <n v="0"/>
    <x v="0"/>
    <x v="2"/>
    <x v="3"/>
    <x v="1"/>
  </r>
  <r>
    <x v="1479"/>
    <d v="2024-06-05T00:00:00"/>
    <x v="4"/>
    <x v="14"/>
    <n v="3"/>
    <n v="1178.67"/>
    <n v="0.05"/>
    <n v="3359.21"/>
    <n v="853.96"/>
    <x v="1"/>
    <x v="0"/>
    <x v="0"/>
    <x v="4"/>
  </r>
  <r>
    <x v="1480"/>
    <d v="2024-02-16T00:00:00"/>
    <x v="2"/>
    <x v="9"/>
    <n v="3"/>
    <n v="29460.82"/>
    <n v="0"/>
    <n v="88382.46"/>
    <n v="18217.64"/>
    <x v="1"/>
    <x v="1"/>
    <x v="0"/>
    <x v="8"/>
  </r>
  <r>
    <x v="1481"/>
    <d v="2024-11-19T00:00:00"/>
    <x v="2"/>
    <x v="6"/>
    <n v="2"/>
    <n v="17295.3"/>
    <n v="0.1"/>
    <n v="31131.54"/>
    <n v="0"/>
    <x v="1"/>
    <x v="1"/>
    <x v="2"/>
    <x v="7"/>
  </r>
  <r>
    <x v="1482"/>
    <d v="2026-04-23T00:00:00"/>
    <x v="4"/>
    <x v="12"/>
    <n v="2"/>
    <n v="974.75"/>
    <n v="0"/>
    <n v="1949.5"/>
    <n v="478.93"/>
    <x v="2"/>
    <x v="1"/>
    <x v="1"/>
    <x v="7"/>
  </r>
  <r>
    <x v="1483"/>
    <d v="2025-11-15T00:00:00"/>
    <x v="2"/>
    <x v="9"/>
    <n v="3"/>
    <n v="18235.439999999999"/>
    <n v="0.1"/>
    <n v="49235.69"/>
    <n v="8988.44"/>
    <x v="0"/>
    <x v="1"/>
    <x v="1"/>
    <x v="4"/>
  </r>
  <r>
    <x v="1484"/>
    <d v="2024-05-09T00:00:00"/>
    <x v="2"/>
    <x v="6"/>
    <n v="1"/>
    <n v="23384.6"/>
    <n v="0.05"/>
    <n v="22215.37"/>
    <n v="2765.95"/>
    <x v="1"/>
    <x v="1"/>
    <x v="0"/>
    <x v="4"/>
  </r>
  <r>
    <x v="1485"/>
    <d v="2025-02-14T00:00:00"/>
    <x v="3"/>
    <x v="5"/>
    <n v="1"/>
    <n v="1860.86"/>
    <n v="0.05"/>
    <n v="1767.82"/>
    <n v="380.89"/>
    <x v="2"/>
    <x v="2"/>
    <x v="1"/>
    <x v="4"/>
  </r>
  <r>
    <x v="1486"/>
    <d v="2024-04-04T00:00:00"/>
    <x v="1"/>
    <x v="20"/>
    <n v="1"/>
    <n v="882.81"/>
    <n v="0.15"/>
    <n v="750.39"/>
    <n v="241.25"/>
    <x v="1"/>
    <x v="0"/>
    <x v="0"/>
    <x v="5"/>
  </r>
  <r>
    <x v="1487"/>
    <d v="2025-09-18T00:00:00"/>
    <x v="0"/>
    <x v="21"/>
    <n v="4"/>
    <n v="1109.1400000000001"/>
    <n v="0.05"/>
    <n v="4214.7299999999996"/>
    <n v="1284.21"/>
    <x v="1"/>
    <x v="1"/>
    <x v="0"/>
    <x v="5"/>
  </r>
  <r>
    <x v="1488"/>
    <d v="2026-01-24T00:00:00"/>
    <x v="4"/>
    <x v="22"/>
    <n v="2"/>
    <n v="595.65"/>
    <n v="0"/>
    <n v="1191.3"/>
    <n v="392.73"/>
    <x v="2"/>
    <x v="1"/>
    <x v="0"/>
    <x v="6"/>
  </r>
  <r>
    <x v="1489"/>
    <d v="2026-07-20T00:00:00"/>
    <x v="3"/>
    <x v="16"/>
    <n v="4"/>
    <n v="5090.74"/>
    <n v="0.2"/>
    <n v="16290.37"/>
    <n v="0"/>
    <x v="0"/>
    <x v="1"/>
    <x v="2"/>
    <x v="8"/>
  </r>
  <r>
    <x v="1490"/>
    <d v="2024-10-18T00:00:00"/>
    <x v="2"/>
    <x v="3"/>
    <n v="4"/>
    <n v="21198.71"/>
    <n v="0.1"/>
    <n v="76315.360000000001"/>
    <n v="10032.280000000001"/>
    <x v="1"/>
    <x v="2"/>
    <x v="0"/>
    <x v="6"/>
  </r>
  <r>
    <x v="1491"/>
    <d v="2026-03-04T00:00:00"/>
    <x v="4"/>
    <x v="7"/>
    <n v="4"/>
    <n v="322.85000000000002"/>
    <n v="0.05"/>
    <n v="1226.83"/>
    <n v="278.87"/>
    <x v="1"/>
    <x v="1"/>
    <x v="0"/>
    <x v="5"/>
  </r>
  <r>
    <x v="1492"/>
    <d v="2026-03-21T00:00:00"/>
    <x v="0"/>
    <x v="21"/>
    <n v="4"/>
    <n v="1268.7"/>
    <n v="0.05"/>
    <n v="4821.0600000000004"/>
    <n v="602.09"/>
    <x v="2"/>
    <x v="1"/>
    <x v="0"/>
    <x v="2"/>
  </r>
  <r>
    <x v="1493"/>
    <d v="2024-10-09T00:00:00"/>
    <x v="2"/>
    <x v="11"/>
    <n v="1"/>
    <n v="3360.62"/>
    <n v="0.05"/>
    <n v="3192.59"/>
    <n v="0"/>
    <x v="1"/>
    <x v="1"/>
    <x v="2"/>
    <x v="5"/>
  </r>
  <r>
    <x v="1494"/>
    <d v="2024-03-09T00:00:00"/>
    <x v="3"/>
    <x v="5"/>
    <n v="2"/>
    <n v="1905.6"/>
    <n v="0.1"/>
    <n v="3430.08"/>
    <n v="948.97"/>
    <x v="1"/>
    <x v="1"/>
    <x v="0"/>
    <x v="5"/>
  </r>
  <r>
    <x v="1495"/>
    <d v="2025-10-21T00:00:00"/>
    <x v="0"/>
    <x v="1"/>
    <n v="2"/>
    <n v="1450.33"/>
    <n v="0"/>
    <n v="2900.66"/>
    <n v="358.91"/>
    <x v="1"/>
    <x v="1"/>
    <x v="0"/>
    <x v="6"/>
  </r>
  <r>
    <x v="1496"/>
    <d v="2024-01-11T00:00:00"/>
    <x v="2"/>
    <x v="3"/>
    <n v="4"/>
    <n v="18526.36"/>
    <n v="0.2"/>
    <n v="59284.35"/>
    <n v="20237.71"/>
    <x v="3"/>
    <x v="1"/>
    <x v="0"/>
    <x v="6"/>
  </r>
  <r>
    <x v="1497"/>
    <d v="2024-09-10T00:00:00"/>
    <x v="2"/>
    <x v="3"/>
    <n v="2"/>
    <n v="6564.93"/>
    <n v="0.1"/>
    <n v="11816.87"/>
    <n v="2431.6799999999998"/>
    <x v="1"/>
    <x v="1"/>
    <x v="0"/>
    <x v="9"/>
  </r>
  <r>
    <x v="1498"/>
    <d v="2026-04-21T00:00:00"/>
    <x v="0"/>
    <x v="13"/>
    <n v="3"/>
    <n v="625.45000000000005"/>
    <n v="0.05"/>
    <n v="1782.53"/>
    <n v="275.01"/>
    <x v="1"/>
    <x v="1"/>
    <x v="0"/>
    <x v="4"/>
  </r>
  <r>
    <x v="1499"/>
    <d v="2026-05-21T00:00:00"/>
    <x v="1"/>
    <x v="20"/>
    <n v="1"/>
    <n v="556.27"/>
    <n v="0.1"/>
    <n v="500.64"/>
    <n v="0"/>
    <x v="1"/>
    <x v="0"/>
    <x v="3"/>
    <x v="8"/>
  </r>
  <r>
    <x v="1500"/>
    <d v="2025-07-03T00:00:00"/>
    <x v="3"/>
    <x v="5"/>
    <n v="2"/>
    <n v="1772.95"/>
    <n v="0"/>
    <n v="3545.9"/>
    <n v="550.11"/>
    <x v="0"/>
    <x v="1"/>
    <x v="0"/>
    <x v="4"/>
  </r>
  <r>
    <x v="1501"/>
    <d v="2024-05-13T00:00:00"/>
    <x v="4"/>
    <x v="17"/>
    <n v="1"/>
    <n v="769.84"/>
    <n v="0"/>
    <n v="769.84"/>
    <n v="131.63"/>
    <x v="4"/>
    <x v="2"/>
    <x v="0"/>
    <x v="5"/>
  </r>
  <r>
    <x v="1502"/>
    <d v="2025-12-12T00:00:00"/>
    <x v="2"/>
    <x v="11"/>
    <n v="3"/>
    <n v="28402.240000000002"/>
    <n v="0.1"/>
    <n v="76686.05"/>
    <n v="10745.13"/>
    <x v="4"/>
    <x v="1"/>
    <x v="0"/>
    <x v="8"/>
  </r>
  <r>
    <x v="1503"/>
    <d v="2024-01-23T00:00:00"/>
    <x v="2"/>
    <x v="11"/>
    <n v="1"/>
    <n v="27659.65"/>
    <n v="0"/>
    <n v="27659.65"/>
    <n v="7783.81"/>
    <x v="1"/>
    <x v="1"/>
    <x v="1"/>
    <x v="0"/>
  </r>
  <r>
    <x v="1504"/>
    <d v="2026-03-25T00:00:00"/>
    <x v="2"/>
    <x v="11"/>
    <n v="3"/>
    <n v="1347.1"/>
    <n v="0.1"/>
    <n v="3637.17"/>
    <n v="614.05999999999995"/>
    <x v="4"/>
    <x v="2"/>
    <x v="0"/>
    <x v="7"/>
  </r>
  <r>
    <x v="1505"/>
    <d v="2024-12-11T00:00:00"/>
    <x v="2"/>
    <x v="11"/>
    <n v="4"/>
    <n v="2429.3200000000002"/>
    <n v="0.15"/>
    <n v="8259.69"/>
    <n v="2540.92"/>
    <x v="1"/>
    <x v="2"/>
    <x v="1"/>
    <x v="6"/>
  </r>
  <r>
    <x v="1506"/>
    <d v="2024-10-28T00:00:00"/>
    <x v="2"/>
    <x v="10"/>
    <n v="2"/>
    <n v="19604.5"/>
    <n v="0.25"/>
    <n v="29406.75"/>
    <n v="7722.71"/>
    <x v="1"/>
    <x v="1"/>
    <x v="0"/>
    <x v="3"/>
  </r>
  <r>
    <x v="1507"/>
    <d v="2024-12-28T00:00:00"/>
    <x v="1"/>
    <x v="4"/>
    <n v="4"/>
    <n v="1005.12"/>
    <n v="0.15"/>
    <n v="3417.41"/>
    <n v="716.21"/>
    <x v="0"/>
    <x v="1"/>
    <x v="0"/>
    <x v="5"/>
  </r>
  <r>
    <x v="1508"/>
    <d v="2025-01-30T00:00:00"/>
    <x v="4"/>
    <x v="14"/>
    <n v="2"/>
    <n v="761.39"/>
    <n v="0.25"/>
    <n v="1142.08"/>
    <n v="392.39"/>
    <x v="0"/>
    <x v="1"/>
    <x v="0"/>
    <x v="7"/>
  </r>
  <r>
    <x v="1509"/>
    <d v="2024-08-05T00:00:00"/>
    <x v="4"/>
    <x v="12"/>
    <n v="4"/>
    <n v="488.92"/>
    <n v="0"/>
    <n v="1955.68"/>
    <n v="0"/>
    <x v="1"/>
    <x v="1"/>
    <x v="2"/>
    <x v="8"/>
  </r>
  <r>
    <x v="1510"/>
    <d v="2024-05-20T00:00:00"/>
    <x v="2"/>
    <x v="11"/>
    <n v="3"/>
    <n v="5392.31"/>
    <n v="0.1"/>
    <n v="14559.24"/>
    <n v="4297.54"/>
    <x v="1"/>
    <x v="1"/>
    <x v="0"/>
    <x v="6"/>
  </r>
  <r>
    <x v="1511"/>
    <d v="2025-09-07T00:00:00"/>
    <x v="1"/>
    <x v="20"/>
    <n v="2"/>
    <n v="288.06"/>
    <n v="0"/>
    <n v="576.12"/>
    <n v="89.43"/>
    <x v="4"/>
    <x v="1"/>
    <x v="0"/>
    <x v="5"/>
  </r>
  <r>
    <x v="1512"/>
    <d v="2026-08-15T00:00:00"/>
    <x v="0"/>
    <x v="0"/>
    <n v="4"/>
    <n v="354.25"/>
    <n v="0"/>
    <n v="1417"/>
    <n v="242.71"/>
    <x v="1"/>
    <x v="0"/>
    <x v="0"/>
    <x v="5"/>
  </r>
  <r>
    <x v="1513"/>
    <d v="2024-07-28T00:00:00"/>
    <x v="2"/>
    <x v="3"/>
    <n v="1"/>
    <n v="4265.2299999999996"/>
    <n v="0.15"/>
    <n v="3625.45"/>
    <n v="542"/>
    <x v="3"/>
    <x v="0"/>
    <x v="0"/>
    <x v="1"/>
  </r>
  <r>
    <x v="1514"/>
    <d v="2025-09-14T00:00:00"/>
    <x v="1"/>
    <x v="2"/>
    <n v="1"/>
    <n v="505.55"/>
    <n v="0"/>
    <n v="505.55"/>
    <n v="169.46"/>
    <x v="0"/>
    <x v="2"/>
    <x v="0"/>
    <x v="1"/>
  </r>
  <r>
    <x v="1515"/>
    <d v="2025-09-07T00:00:00"/>
    <x v="3"/>
    <x v="16"/>
    <n v="4"/>
    <n v="4542.9799999999996"/>
    <n v="0"/>
    <n v="18171.919999999998"/>
    <n v="4164.41"/>
    <x v="1"/>
    <x v="1"/>
    <x v="0"/>
    <x v="5"/>
  </r>
  <r>
    <x v="1516"/>
    <d v="2026-04-07T00:00:00"/>
    <x v="2"/>
    <x v="11"/>
    <n v="3"/>
    <n v="17678.25"/>
    <n v="0.05"/>
    <n v="50383.01"/>
    <n v="15751.74"/>
    <x v="1"/>
    <x v="1"/>
    <x v="0"/>
    <x v="5"/>
  </r>
  <r>
    <x v="1517"/>
    <d v="2025-11-13T00:00:00"/>
    <x v="0"/>
    <x v="1"/>
    <n v="4"/>
    <n v="1364.56"/>
    <n v="0"/>
    <n v="5458.24"/>
    <n v="725.55"/>
    <x v="1"/>
    <x v="1"/>
    <x v="0"/>
    <x v="5"/>
  </r>
  <r>
    <x v="1518"/>
    <d v="2025-04-04T00:00:00"/>
    <x v="2"/>
    <x v="11"/>
    <n v="1"/>
    <n v="28716.45"/>
    <n v="0"/>
    <n v="28716.45"/>
    <n v="7303.53"/>
    <x v="1"/>
    <x v="0"/>
    <x v="0"/>
    <x v="9"/>
  </r>
  <r>
    <x v="1519"/>
    <d v="2024-12-21T00:00:00"/>
    <x v="3"/>
    <x v="24"/>
    <n v="2"/>
    <n v="3677.81"/>
    <n v="0"/>
    <n v="7355.62"/>
    <n v="1644.93"/>
    <x v="2"/>
    <x v="1"/>
    <x v="0"/>
    <x v="5"/>
  </r>
  <r>
    <x v="1520"/>
    <d v="2024-11-19T00:00:00"/>
    <x v="0"/>
    <x v="0"/>
    <n v="2"/>
    <n v="1682.93"/>
    <n v="0"/>
    <n v="3365.86"/>
    <n v="0"/>
    <x v="1"/>
    <x v="2"/>
    <x v="3"/>
    <x v="5"/>
  </r>
  <r>
    <x v="1521"/>
    <d v="2024-05-12T00:00:00"/>
    <x v="4"/>
    <x v="7"/>
    <n v="4"/>
    <n v="1068.7"/>
    <n v="0.2"/>
    <n v="3419.84"/>
    <n v="0"/>
    <x v="1"/>
    <x v="1"/>
    <x v="2"/>
    <x v="0"/>
  </r>
  <r>
    <x v="1522"/>
    <d v="2026-06-06T00:00:00"/>
    <x v="2"/>
    <x v="6"/>
    <n v="2"/>
    <n v="31600.13"/>
    <n v="0"/>
    <n v="63200.26"/>
    <n v="21068.959999999999"/>
    <x v="1"/>
    <x v="1"/>
    <x v="0"/>
    <x v="2"/>
  </r>
  <r>
    <x v="1523"/>
    <d v="2026-03-15T00:00:00"/>
    <x v="0"/>
    <x v="0"/>
    <n v="1"/>
    <n v="1392.77"/>
    <n v="0"/>
    <n v="1392.77"/>
    <n v="319.10000000000002"/>
    <x v="2"/>
    <x v="1"/>
    <x v="0"/>
    <x v="7"/>
  </r>
  <r>
    <x v="1524"/>
    <d v="2026-04-19T00:00:00"/>
    <x v="0"/>
    <x v="21"/>
    <n v="2"/>
    <n v="2207.8000000000002"/>
    <n v="0"/>
    <n v="4415.6000000000004"/>
    <n v="1353.3"/>
    <x v="1"/>
    <x v="2"/>
    <x v="0"/>
    <x v="4"/>
  </r>
  <r>
    <x v="1525"/>
    <d v="2024-05-06T00:00:00"/>
    <x v="0"/>
    <x v="8"/>
    <n v="4"/>
    <n v="666.46"/>
    <n v="0"/>
    <n v="2665.84"/>
    <n v="447.38"/>
    <x v="1"/>
    <x v="1"/>
    <x v="0"/>
    <x v="2"/>
  </r>
  <r>
    <x v="1526"/>
    <d v="2024-04-15T00:00:00"/>
    <x v="0"/>
    <x v="8"/>
    <n v="4"/>
    <n v="1620.93"/>
    <n v="0"/>
    <n v="6483.72"/>
    <n v="1824.47"/>
    <x v="1"/>
    <x v="1"/>
    <x v="1"/>
    <x v="6"/>
  </r>
  <r>
    <x v="1527"/>
    <d v="2025-08-26T00:00:00"/>
    <x v="3"/>
    <x v="24"/>
    <n v="4"/>
    <n v="4963.58"/>
    <n v="0.15"/>
    <n v="16876.169999999998"/>
    <n v="5791.61"/>
    <x v="1"/>
    <x v="0"/>
    <x v="0"/>
    <x v="8"/>
  </r>
  <r>
    <x v="1528"/>
    <d v="2026-03-09T00:00:00"/>
    <x v="1"/>
    <x v="20"/>
    <n v="1"/>
    <n v="548.75"/>
    <n v="0.25"/>
    <n v="411.56"/>
    <n v="107.19"/>
    <x v="3"/>
    <x v="2"/>
    <x v="0"/>
    <x v="4"/>
  </r>
  <r>
    <x v="1529"/>
    <d v="2025-01-12T00:00:00"/>
    <x v="4"/>
    <x v="7"/>
    <n v="3"/>
    <n v="368.55"/>
    <n v="0.15"/>
    <n v="939.8"/>
    <n v="117.56"/>
    <x v="4"/>
    <x v="1"/>
    <x v="0"/>
    <x v="7"/>
  </r>
  <r>
    <x v="1530"/>
    <d v="2026-06-23T00:00:00"/>
    <x v="1"/>
    <x v="4"/>
    <n v="2"/>
    <n v="751.75"/>
    <n v="0.2"/>
    <n v="1202.8"/>
    <n v="239.83"/>
    <x v="1"/>
    <x v="1"/>
    <x v="0"/>
    <x v="6"/>
  </r>
  <r>
    <x v="1531"/>
    <d v="2024-02-20T00:00:00"/>
    <x v="1"/>
    <x v="15"/>
    <n v="4"/>
    <n v="1260.28"/>
    <n v="0.15"/>
    <n v="4284.95"/>
    <n v="1101.75"/>
    <x v="1"/>
    <x v="2"/>
    <x v="0"/>
    <x v="4"/>
  </r>
  <r>
    <x v="1532"/>
    <d v="2024-01-29T00:00:00"/>
    <x v="3"/>
    <x v="16"/>
    <n v="3"/>
    <n v="2429.27"/>
    <n v="0"/>
    <n v="7287.81"/>
    <n v="1068.9000000000001"/>
    <x v="1"/>
    <x v="0"/>
    <x v="0"/>
    <x v="0"/>
  </r>
  <r>
    <x v="1533"/>
    <d v="2025-04-06T00:00:00"/>
    <x v="1"/>
    <x v="19"/>
    <n v="4"/>
    <n v="541.49"/>
    <n v="0.15"/>
    <n v="1841.07"/>
    <n v="0"/>
    <x v="1"/>
    <x v="2"/>
    <x v="3"/>
    <x v="9"/>
  </r>
  <r>
    <x v="1534"/>
    <d v="2024-10-22T00:00:00"/>
    <x v="0"/>
    <x v="0"/>
    <n v="4"/>
    <n v="2582.59"/>
    <n v="0.15"/>
    <n v="8780.81"/>
    <n v="1964.4"/>
    <x v="3"/>
    <x v="2"/>
    <x v="0"/>
    <x v="9"/>
  </r>
  <r>
    <x v="1535"/>
    <d v="2024-10-23T00:00:00"/>
    <x v="0"/>
    <x v="8"/>
    <n v="1"/>
    <n v="2732.46"/>
    <n v="0"/>
    <n v="2732.46"/>
    <n v="880.62"/>
    <x v="0"/>
    <x v="1"/>
    <x v="0"/>
    <x v="6"/>
  </r>
  <r>
    <x v="1536"/>
    <d v="2025-12-26T00:00:00"/>
    <x v="0"/>
    <x v="0"/>
    <n v="1"/>
    <n v="1590.18"/>
    <n v="0.2"/>
    <n v="1272.1400000000001"/>
    <n v="319.56"/>
    <x v="1"/>
    <x v="1"/>
    <x v="0"/>
    <x v="1"/>
  </r>
  <r>
    <x v="1537"/>
    <d v="2026-02-17T00:00:00"/>
    <x v="0"/>
    <x v="13"/>
    <n v="3"/>
    <n v="2953.83"/>
    <n v="0.25"/>
    <n v="6646.12"/>
    <n v="1634.62"/>
    <x v="0"/>
    <x v="2"/>
    <x v="0"/>
    <x v="7"/>
  </r>
  <r>
    <x v="1538"/>
    <d v="2025-02-10T00:00:00"/>
    <x v="2"/>
    <x v="10"/>
    <n v="4"/>
    <n v="16396.2"/>
    <n v="0.1"/>
    <n v="59026.32"/>
    <n v="12042.14"/>
    <x v="4"/>
    <x v="0"/>
    <x v="0"/>
    <x v="6"/>
  </r>
  <r>
    <x v="1539"/>
    <d v="2026-02-07T00:00:00"/>
    <x v="4"/>
    <x v="22"/>
    <n v="2"/>
    <n v="635.42999999999995"/>
    <n v="0.05"/>
    <n v="1207.32"/>
    <n v="0"/>
    <x v="1"/>
    <x v="1"/>
    <x v="2"/>
    <x v="0"/>
  </r>
  <r>
    <x v="1540"/>
    <d v="2026-03-24T00:00:00"/>
    <x v="0"/>
    <x v="1"/>
    <n v="2"/>
    <n v="1786.39"/>
    <n v="0.05"/>
    <n v="3394.14"/>
    <n v="847.09"/>
    <x v="4"/>
    <x v="0"/>
    <x v="0"/>
    <x v="4"/>
  </r>
  <r>
    <x v="1541"/>
    <d v="2025-09-04T00:00:00"/>
    <x v="2"/>
    <x v="3"/>
    <n v="2"/>
    <n v="30707.97"/>
    <n v="0.1"/>
    <n v="55274.35"/>
    <n v="8711.57"/>
    <x v="0"/>
    <x v="1"/>
    <x v="0"/>
    <x v="6"/>
  </r>
  <r>
    <x v="1542"/>
    <d v="2025-02-08T00:00:00"/>
    <x v="0"/>
    <x v="8"/>
    <n v="3"/>
    <n v="1340.61"/>
    <n v="0"/>
    <n v="4021.83"/>
    <n v="916.09"/>
    <x v="1"/>
    <x v="1"/>
    <x v="0"/>
    <x v="2"/>
  </r>
  <r>
    <x v="1543"/>
    <d v="2024-12-11T00:00:00"/>
    <x v="2"/>
    <x v="10"/>
    <n v="1"/>
    <n v="20021.12"/>
    <n v="0.05"/>
    <n v="19020.060000000001"/>
    <n v="4502.04"/>
    <x v="0"/>
    <x v="1"/>
    <x v="0"/>
    <x v="7"/>
  </r>
  <r>
    <x v="1544"/>
    <d v="2025-09-13T00:00:00"/>
    <x v="2"/>
    <x v="10"/>
    <n v="3"/>
    <n v="25092.89"/>
    <n v="0"/>
    <n v="75278.67"/>
    <n v="20923.669999999998"/>
    <x v="1"/>
    <x v="1"/>
    <x v="0"/>
    <x v="5"/>
  </r>
  <r>
    <x v="1545"/>
    <d v="2025-02-23T00:00:00"/>
    <x v="2"/>
    <x v="11"/>
    <n v="1"/>
    <n v="26483.200000000001"/>
    <n v="0.1"/>
    <n v="23834.880000000001"/>
    <n v="6121.1"/>
    <x v="1"/>
    <x v="2"/>
    <x v="0"/>
    <x v="3"/>
  </r>
  <r>
    <x v="1546"/>
    <d v="2024-06-30T00:00:00"/>
    <x v="0"/>
    <x v="21"/>
    <n v="2"/>
    <n v="2609.73"/>
    <n v="0.1"/>
    <n v="4697.51"/>
    <n v="917.08"/>
    <x v="0"/>
    <x v="0"/>
    <x v="0"/>
    <x v="5"/>
  </r>
  <r>
    <x v="1547"/>
    <d v="2026-04-04T00:00:00"/>
    <x v="0"/>
    <x v="8"/>
    <n v="2"/>
    <n v="2842.18"/>
    <n v="0.1"/>
    <n v="5115.92"/>
    <n v="1238.3699999999999"/>
    <x v="3"/>
    <x v="1"/>
    <x v="0"/>
    <x v="4"/>
  </r>
  <r>
    <x v="1548"/>
    <d v="2024-01-01T00:00:00"/>
    <x v="1"/>
    <x v="19"/>
    <n v="1"/>
    <n v="305.93"/>
    <n v="0"/>
    <n v="305.93"/>
    <n v="38.090000000000003"/>
    <x v="1"/>
    <x v="1"/>
    <x v="0"/>
    <x v="2"/>
  </r>
  <r>
    <x v="1549"/>
    <d v="2026-04-10T00:00:00"/>
    <x v="3"/>
    <x v="16"/>
    <n v="2"/>
    <n v="1570.36"/>
    <n v="0.2"/>
    <n v="2512.58"/>
    <n v="698.7"/>
    <x v="1"/>
    <x v="1"/>
    <x v="1"/>
    <x v="9"/>
  </r>
  <r>
    <x v="1550"/>
    <d v="2026-08-07T00:00:00"/>
    <x v="0"/>
    <x v="0"/>
    <n v="3"/>
    <n v="1372.41"/>
    <n v="0.1"/>
    <n v="3705.51"/>
    <n v="642.64"/>
    <x v="2"/>
    <x v="0"/>
    <x v="0"/>
    <x v="8"/>
  </r>
  <r>
    <x v="1551"/>
    <d v="2025-07-20T00:00:00"/>
    <x v="0"/>
    <x v="1"/>
    <n v="1"/>
    <n v="1901.92"/>
    <n v="0.1"/>
    <n v="1711.73"/>
    <n v="533.26"/>
    <x v="1"/>
    <x v="1"/>
    <x v="1"/>
    <x v="8"/>
  </r>
  <r>
    <x v="1552"/>
    <d v="2025-01-05T00:00:00"/>
    <x v="0"/>
    <x v="8"/>
    <n v="2"/>
    <n v="1674.99"/>
    <n v="0.1"/>
    <n v="3014.98"/>
    <n v="863.43"/>
    <x v="2"/>
    <x v="1"/>
    <x v="0"/>
    <x v="2"/>
  </r>
  <r>
    <x v="1553"/>
    <d v="2026-07-24T00:00:00"/>
    <x v="1"/>
    <x v="4"/>
    <n v="4"/>
    <n v="1400.16"/>
    <n v="0.1"/>
    <n v="5040.58"/>
    <n v="790.1"/>
    <x v="1"/>
    <x v="2"/>
    <x v="0"/>
    <x v="0"/>
  </r>
  <r>
    <x v="1554"/>
    <d v="2026-06-29T00:00:00"/>
    <x v="2"/>
    <x v="11"/>
    <n v="2"/>
    <n v="26821.89"/>
    <n v="0.2"/>
    <n v="42915.02"/>
    <n v="8328.17"/>
    <x v="2"/>
    <x v="1"/>
    <x v="0"/>
    <x v="3"/>
  </r>
  <r>
    <x v="1555"/>
    <d v="2025-10-22T00:00:00"/>
    <x v="2"/>
    <x v="11"/>
    <n v="4"/>
    <n v="18972.43"/>
    <n v="0.1"/>
    <n v="68300.75"/>
    <n v="19940.05"/>
    <x v="1"/>
    <x v="1"/>
    <x v="0"/>
    <x v="6"/>
  </r>
  <r>
    <x v="1556"/>
    <d v="2025-03-06T00:00:00"/>
    <x v="1"/>
    <x v="4"/>
    <n v="2"/>
    <n v="666.05"/>
    <n v="0.05"/>
    <n v="1265.49"/>
    <n v="357.02"/>
    <x v="1"/>
    <x v="1"/>
    <x v="0"/>
    <x v="4"/>
  </r>
  <r>
    <x v="1557"/>
    <d v="2026-08-26T00:00:00"/>
    <x v="0"/>
    <x v="21"/>
    <n v="4"/>
    <n v="1443.49"/>
    <n v="0.15"/>
    <n v="4907.87"/>
    <n v="0"/>
    <x v="0"/>
    <x v="0"/>
    <x v="2"/>
    <x v="5"/>
  </r>
  <r>
    <x v="1558"/>
    <d v="2024-11-04T00:00:00"/>
    <x v="2"/>
    <x v="3"/>
    <n v="2"/>
    <n v="33877.43"/>
    <n v="0"/>
    <n v="67754.86"/>
    <n v="12723.55"/>
    <x v="2"/>
    <x v="0"/>
    <x v="0"/>
    <x v="4"/>
  </r>
  <r>
    <x v="1559"/>
    <d v="2024-05-16T00:00:00"/>
    <x v="2"/>
    <x v="9"/>
    <n v="4"/>
    <n v="5051.34"/>
    <n v="0"/>
    <n v="20205.36"/>
    <n v="4852.3100000000004"/>
    <x v="1"/>
    <x v="0"/>
    <x v="0"/>
    <x v="2"/>
  </r>
  <r>
    <x v="1560"/>
    <d v="2024-07-20T00:00:00"/>
    <x v="4"/>
    <x v="14"/>
    <n v="1"/>
    <n v="1140.9000000000001"/>
    <n v="0.05"/>
    <n v="1083.8599999999999"/>
    <n v="0"/>
    <x v="2"/>
    <x v="1"/>
    <x v="2"/>
    <x v="5"/>
  </r>
  <r>
    <x v="1561"/>
    <d v="2025-03-11T00:00:00"/>
    <x v="1"/>
    <x v="2"/>
    <n v="1"/>
    <n v="251.43"/>
    <n v="0"/>
    <n v="251.43"/>
    <n v="53.48"/>
    <x v="1"/>
    <x v="1"/>
    <x v="0"/>
    <x v="0"/>
  </r>
  <r>
    <x v="1562"/>
    <d v="2024-11-08T00:00:00"/>
    <x v="3"/>
    <x v="16"/>
    <n v="4"/>
    <n v="2424.52"/>
    <n v="0"/>
    <n v="9698.08"/>
    <n v="2334.81"/>
    <x v="1"/>
    <x v="1"/>
    <x v="1"/>
    <x v="5"/>
  </r>
  <r>
    <x v="1563"/>
    <d v="2024-04-26T00:00:00"/>
    <x v="0"/>
    <x v="21"/>
    <n v="2"/>
    <n v="2308.5"/>
    <n v="0.05"/>
    <n v="4386.1499999999996"/>
    <n v="1336.21"/>
    <x v="1"/>
    <x v="1"/>
    <x v="0"/>
    <x v="7"/>
  </r>
  <r>
    <x v="1564"/>
    <d v="2025-10-27T00:00:00"/>
    <x v="0"/>
    <x v="8"/>
    <n v="3"/>
    <n v="2827.56"/>
    <n v="0.1"/>
    <n v="7634.41"/>
    <n v="965.63"/>
    <x v="1"/>
    <x v="1"/>
    <x v="0"/>
    <x v="6"/>
  </r>
  <r>
    <x v="1565"/>
    <d v="2026-07-25T00:00:00"/>
    <x v="4"/>
    <x v="22"/>
    <n v="3"/>
    <n v="204.37"/>
    <n v="0.1"/>
    <n v="551.79999999999995"/>
    <n v="182.6"/>
    <x v="1"/>
    <x v="1"/>
    <x v="0"/>
    <x v="1"/>
  </r>
  <r>
    <x v="1566"/>
    <d v="2026-03-13T00:00:00"/>
    <x v="4"/>
    <x v="17"/>
    <n v="3"/>
    <n v="1060.06"/>
    <n v="0.05"/>
    <n v="3021.17"/>
    <n v="951.62"/>
    <x v="0"/>
    <x v="1"/>
    <x v="0"/>
    <x v="4"/>
  </r>
  <r>
    <x v="1567"/>
    <d v="2025-07-28T00:00:00"/>
    <x v="2"/>
    <x v="9"/>
    <n v="3"/>
    <n v="31895.42"/>
    <n v="0.05"/>
    <n v="90901.95"/>
    <n v="22386.36"/>
    <x v="4"/>
    <x v="2"/>
    <x v="0"/>
    <x v="7"/>
  </r>
  <r>
    <x v="1568"/>
    <d v="2024-08-31T00:00:00"/>
    <x v="1"/>
    <x v="19"/>
    <n v="4"/>
    <n v="1189.67"/>
    <n v="0"/>
    <n v="4758.68"/>
    <n v="1157.07"/>
    <x v="1"/>
    <x v="0"/>
    <x v="0"/>
    <x v="8"/>
  </r>
  <r>
    <x v="1569"/>
    <d v="2025-06-20T00:00:00"/>
    <x v="2"/>
    <x v="3"/>
    <n v="1"/>
    <n v="26586.23"/>
    <n v="0.2"/>
    <n v="21268.98"/>
    <n v="7017.19"/>
    <x v="3"/>
    <x v="1"/>
    <x v="0"/>
    <x v="4"/>
  </r>
  <r>
    <x v="1570"/>
    <d v="2025-08-24T00:00:00"/>
    <x v="2"/>
    <x v="10"/>
    <n v="1"/>
    <n v="17011.11"/>
    <n v="0"/>
    <n v="17011.11"/>
    <n v="4800.9799999999996"/>
    <x v="1"/>
    <x v="1"/>
    <x v="0"/>
    <x v="4"/>
  </r>
  <r>
    <x v="1571"/>
    <d v="2024-03-15T00:00:00"/>
    <x v="3"/>
    <x v="5"/>
    <n v="3"/>
    <n v="3542.82"/>
    <n v="0.05"/>
    <n v="10097.040000000001"/>
    <n v="2989.76"/>
    <x v="1"/>
    <x v="1"/>
    <x v="0"/>
    <x v="4"/>
  </r>
  <r>
    <x v="1572"/>
    <d v="2026-03-16T00:00:00"/>
    <x v="0"/>
    <x v="21"/>
    <n v="1"/>
    <n v="1430.54"/>
    <n v="0"/>
    <n v="1430.54"/>
    <n v="247.25"/>
    <x v="1"/>
    <x v="2"/>
    <x v="0"/>
    <x v="5"/>
  </r>
  <r>
    <x v="1573"/>
    <d v="2025-01-20T00:00:00"/>
    <x v="4"/>
    <x v="17"/>
    <n v="4"/>
    <n v="936.01"/>
    <n v="0.25"/>
    <n v="2808.03"/>
    <n v="343.32"/>
    <x v="2"/>
    <x v="1"/>
    <x v="0"/>
    <x v="5"/>
  </r>
  <r>
    <x v="1574"/>
    <d v="2026-06-21T00:00:00"/>
    <x v="2"/>
    <x v="6"/>
    <n v="3"/>
    <n v="8127.28"/>
    <n v="0.05"/>
    <n v="23162.75"/>
    <n v="5120.28"/>
    <x v="2"/>
    <x v="1"/>
    <x v="0"/>
    <x v="8"/>
  </r>
  <r>
    <x v="1575"/>
    <d v="2024-07-28T00:00:00"/>
    <x v="0"/>
    <x v="8"/>
    <n v="4"/>
    <n v="1929.3"/>
    <n v="0"/>
    <n v="7717.2"/>
    <n v="1118.32"/>
    <x v="2"/>
    <x v="1"/>
    <x v="0"/>
    <x v="5"/>
  </r>
  <r>
    <x v="1576"/>
    <d v="2025-04-19T00:00:00"/>
    <x v="4"/>
    <x v="7"/>
    <n v="4"/>
    <n v="207.15"/>
    <n v="0"/>
    <n v="828.6"/>
    <n v="178.56"/>
    <x v="2"/>
    <x v="1"/>
    <x v="0"/>
    <x v="4"/>
  </r>
  <r>
    <x v="1577"/>
    <d v="2025-02-21T00:00:00"/>
    <x v="4"/>
    <x v="7"/>
    <n v="2"/>
    <n v="1113.08"/>
    <n v="0.2"/>
    <n v="1780.93"/>
    <n v="472.39"/>
    <x v="4"/>
    <x v="1"/>
    <x v="0"/>
    <x v="5"/>
  </r>
  <r>
    <x v="1578"/>
    <d v="2024-12-12T00:00:00"/>
    <x v="2"/>
    <x v="10"/>
    <n v="4"/>
    <n v="18036.82"/>
    <n v="0.05"/>
    <n v="68539.92"/>
    <n v="17765.11"/>
    <x v="0"/>
    <x v="1"/>
    <x v="1"/>
    <x v="5"/>
  </r>
  <r>
    <x v="1579"/>
    <d v="2025-06-12T00:00:00"/>
    <x v="0"/>
    <x v="1"/>
    <n v="2"/>
    <n v="364.22"/>
    <n v="0.1"/>
    <n v="655.6"/>
    <n v="182.65"/>
    <x v="4"/>
    <x v="1"/>
    <x v="0"/>
    <x v="5"/>
  </r>
  <r>
    <x v="1580"/>
    <d v="2025-10-01T00:00:00"/>
    <x v="3"/>
    <x v="23"/>
    <n v="3"/>
    <n v="2457.5"/>
    <n v="0.1"/>
    <n v="6635.25"/>
    <n v="1012.26"/>
    <x v="2"/>
    <x v="1"/>
    <x v="0"/>
    <x v="2"/>
  </r>
  <r>
    <x v="1581"/>
    <d v="2026-07-27T00:00:00"/>
    <x v="2"/>
    <x v="11"/>
    <n v="4"/>
    <n v="11856.89"/>
    <n v="0.05"/>
    <n v="45056.18"/>
    <n v="7931.09"/>
    <x v="1"/>
    <x v="1"/>
    <x v="0"/>
    <x v="4"/>
  </r>
  <r>
    <x v="1582"/>
    <d v="2026-08-12T00:00:00"/>
    <x v="4"/>
    <x v="12"/>
    <n v="1"/>
    <n v="977.43"/>
    <n v="0.15"/>
    <n v="830.82"/>
    <n v="0"/>
    <x v="2"/>
    <x v="1"/>
    <x v="3"/>
    <x v="4"/>
  </r>
  <r>
    <x v="1583"/>
    <d v="2026-05-25T00:00:00"/>
    <x v="4"/>
    <x v="7"/>
    <n v="3"/>
    <n v="618.86"/>
    <n v="0"/>
    <n v="1856.58"/>
    <n v="301.37"/>
    <x v="1"/>
    <x v="1"/>
    <x v="0"/>
    <x v="5"/>
  </r>
  <r>
    <x v="1584"/>
    <d v="2026-02-01T00:00:00"/>
    <x v="2"/>
    <x v="9"/>
    <n v="4"/>
    <n v="4380.0600000000004"/>
    <n v="0.2"/>
    <n v="14016.19"/>
    <n v="2376.85"/>
    <x v="1"/>
    <x v="1"/>
    <x v="0"/>
    <x v="0"/>
  </r>
  <r>
    <x v="1585"/>
    <d v="2024-06-27T00:00:00"/>
    <x v="2"/>
    <x v="11"/>
    <n v="4"/>
    <n v="33284.39"/>
    <n v="0.15"/>
    <n v="113166.93"/>
    <n v="31147.96"/>
    <x v="1"/>
    <x v="0"/>
    <x v="1"/>
    <x v="5"/>
  </r>
  <r>
    <x v="1586"/>
    <d v="2024-06-30T00:00:00"/>
    <x v="2"/>
    <x v="3"/>
    <n v="1"/>
    <n v="7040.05"/>
    <n v="0.2"/>
    <n v="5632.04"/>
    <n v="1617.82"/>
    <x v="0"/>
    <x v="1"/>
    <x v="0"/>
    <x v="5"/>
  </r>
  <r>
    <x v="1587"/>
    <d v="2025-10-25T00:00:00"/>
    <x v="4"/>
    <x v="22"/>
    <n v="2"/>
    <n v="1121.98"/>
    <n v="0"/>
    <n v="2243.96"/>
    <n v="419.95"/>
    <x v="0"/>
    <x v="2"/>
    <x v="0"/>
    <x v="3"/>
  </r>
  <r>
    <x v="1588"/>
    <d v="2024-01-25T00:00:00"/>
    <x v="2"/>
    <x v="9"/>
    <n v="4"/>
    <n v="8158.37"/>
    <n v="0"/>
    <n v="32633.48"/>
    <n v="10459.61"/>
    <x v="2"/>
    <x v="1"/>
    <x v="0"/>
    <x v="7"/>
  </r>
  <r>
    <x v="1589"/>
    <d v="2026-08-24T00:00:00"/>
    <x v="0"/>
    <x v="1"/>
    <n v="4"/>
    <n v="505.61"/>
    <n v="0"/>
    <n v="2022.44"/>
    <n v="630.97"/>
    <x v="2"/>
    <x v="0"/>
    <x v="0"/>
    <x v="0"/>
  </r>
  <r>
    <x v="1590"/>
    <d v="2024-06-28T00:00:00"/>
    <x v="0"/>
    <x v="21"/>
    <n v="1"/>
    <n v="1553.64"/>
    <n v="0.1"/>
    <n v="1398.28"/>
    <n v="360.64"/>
    <x v="1"/>
    <x v="0"/>
    <x v="0"/>
    <x v="9"/>
  </r>
  <r>
    <x v="1591"/>
    <d v="2025-12-10T00:00:00"/>
    <x v="3"/>
    <x v="18"/>
    <n v="3"/>
    <n v="6988.71"/>
    <n v="0"/>
    <n v="20966.13"/>
    <n v="6501.07"/>
    <x v="1"/>
    <x v="1"/>
    <x v="0"/>
    <x v="5"/>
  </r>
  <r>
    <x v="1592"/>
    <d v="2025-05-15T00:00:00"/>
    <x v="2"/>
    <x v="6"/>
    <n v="4"/>
    <n v="24120.25"/>
    <n v="0.2"/>
    <n v="77184.800000000003"/>
    <n v="26624.17"/>
    <x v="1"/>
    <x v="1"/>
    <x v="0"/>
    <x v="2"/>
  </r>
  <r>
    <x v="1593"/>
    <d v="2026-05-05T00:00:00"/>
    <x v="2"/>
    <x v="10"/>
    <n v="2"/>
    <n v="7105.35"/>
    <n v="0.15"/>
    <n v="12079.1"/>
    <n v="4061.39"/>
    <x v="2"/>
    <x v="1"/>
    <x v="0"/>
    <x v="0"/>
  </r>
  <r>
    <x v="1594"/>
    <d v="2024-06-09T00:00:00"/>
    <x v="4"/>
    <x v="7"/>
    <n v="2"/>
    <n v="758.27"/>
    <n v="0.15"/>
    <n v="1289.06"/>
    <n v="192.55"/>
    <x v="1"/>
    <x v="1"/>
    <x v="0"/>
    <x v="6"/>
  </r>
  <r>
    <x v="1595"/>
    <d v="2024-06-25T00:00:00"/>
    <x v="4"/>
    <x v="7"/>
    <n v="1"/>
    <n v="328.59"/>
    <n v="0.1"/>
    <n v="295.73"/>
    <n v="61.31"/>
    <x v="3"/>
    <x v="1"/>
    <x v="0"/>
    <x v="5"/>
  </r>
  <r>
    <x v="1596"/>
    <d v="2024-10-11T00:00:00"/>
    <x v="1"/>
    <x v="15"/>
    <n v="2"/>
    <n v="1178.55"/>
    <n v="0.1"/>
    <n v="2121.39"/>
    <n v="607.51"/>
    <x v="1"/>
    <x v="1"/>
    <x v="0"/>
    <x v="7"/>
  </r>
  <r>
    <x v="1597"/>
    <d v="2024-03-03T00:00:00"/>
    <x v="2"/>
    <x v="10"/>
    <n v="4"/>
    <n v="30769.87"/>
    <n v="0"/>
    <n v="123079.48"/>
    <n v="0"/>
    <x v="1"/>
    <x v="0"/>
    <x v="3"/>
    <x v="4"/>
  </r>
  <r>
    <x v="1598"/>
    <d v="2025-10-23T00:00:00"/>
    <x v="0"/>
    <x v="21"/>
    <n v="2"/>
    <n v="427.37"/>
    <n v="0.2"/>
    <n v="683.79"/>
    <n v="103.58"/>
    <x v="1"/>
    <x v="1"/>
    <x v="0"/>
    <x v="5"/>
  </r>
  <r>
    <x v="1599"/>
    <d v="2025-10-27T00:00:00"/>
    <x v="3"/>
    <x v="5"/>
    <n v="4"/>
    <n v="2719.18"/>
    <n v="0.1"/>
    <n v="9789.0499999999993"/>
    <n v="2079.1999999999998"/>
    <x v="2"/>
    <x v="1"/>
    <x v="0"/>
    <x v="1"/>
  </r>
  <r>
    <x v="1600"/>
    <d v="2024-06-04T00:00:00"/>
    <x v="2"/>
    <x v="10"/>
    <n v="1"/>
    <n v="9080.5300000000007"/>
    <n v="0.05"/>
    <n v="8626.5"/>
    <n v="1047.5"/>
    <x v="2"/>
    <x v="1"/>
    <x v="0"/>
    <x v="5"/>
  </r>
  <r>
    <x v="1601"/>
    <d v="2026-05-31T00:00:00"/>
    <x v="4"/>
    <x v="22"/>
    <n v="2"/>
    <n v="1180.5899999999999"/>
    <n v="0.2"/>
    <n v="1888.94"/>
    <n v="418.29"/>
    <x v="0"/>
    <x v="1"/>
    <x v="0"/>
    <x v="7"/>
  </r>
  <r>
    <x v="1602"/>
    <d v="2025-04-13T00:00:00"/>
    <x v="3"/>
    <x v="16"/>
    <n v="4"/>
    <n v="7301.84"/>
    <n v="0.2"/>
    <n v="23365.89"/>
    <n v="4914.8100000000004"/>
    <x v="0"/>
    <x v="1"/>
    <x v="0"/>
    <x v="0"/>
  </r>
  <r>
    <x v="1603"/>
    <d v="2024-02-18T00:00:00"/>
    <x v="2"/>
    <x v="11"/>
    <n v="3"/>
    <n v="18815.580000000002"/>
    <n v="0"/>
    <n v="56446.74"/>
    <n v="15966.73"/>
    <x v="1"/>
    <x v="0"/>
    <x v="0"/>
    <x v="7"/>
  </r>
  <r>
    <x v="1604"/>
    <d v="2026-08-24T00:00:00"/>
    <x v="4"/>
    <x v="17"/>
    <n v="4"/>
    <n v="1147.8399999999999"/>
    <n v="0.2"/>
    <n v="3673.09"/>
    <n v="517.1"/>
    <x v="1"/>
    <x v="2"/>
    <x v="0"/>
    <x v="3"/>
  </r>
  <r>
    <x v="1605"/>
    <d v="2026-04-28T00:00:00"/>
    <x v="4"/>
    <x v="14"/>
    <n v="4"/>
    <n v="533.73"/>
    <n v="0.05"/>
    <n v="2028.17"/>
    <n v="449.67"/>
    <x v="1"/>
    <x v="1"/>
    <x v="1"/>
    <x v="8"/>
  </r>
  <r>
    <x v="1606"/>
    <d v="2024-03-24T00:00:00"/>
    <x v="2"/>
    <x v="10"/>
    <n v="1"/>
    <n v="14881.83"/>
    <n v="0.05"/>
    <n v="14137.74"/>
    <n v="4826.5"/>
    <x v="1"/>
    <x v="1"/>
    <x v="0"/>
    <x v="8"/>
  </r>
  <r>
    <x v="1607"/>
    <d v="2024-12-26T00:00:00"/>
    <x v="0"/>
    <x v="1"/>
    <n v="4"/>
    <n v="1413.5"/>
    <n v="0"/>
    <n v="5654"/>
    <n v="1819.59"/>
    <x v="1"/>
    <x v="1"/>
    <x v="0"/>
    <x v="8"/>
  </r>
  <r>
    <x v="1608"/>
    <d v="2025-11-19T00:00:00"/>
    <x v="0"/>
    <x v="13"/>
    <n v="1"/>
    <n v="1687.7"/>
    <n v="0.2"/>
    <n v="1350.16"/>
    <n v="0"/>
    <x v="2"/>
    <x v="1"/>
    <x v="3"/>
    <x v="3"/>
  </r>
  <r>
    <x v="1609"/>
    <d v="2024-05-27T00:00:00"/>
    <x v="0"/>
    <x v="0"/>
    <n v="4"/>
    <n v="2337.92"/>
    <n v="0.1"/>
    <n v="8416.51"/>
    <n v="0"/>
    <x v="1"/>
    <x v="1"/>
    <x v="2"/>
    <x v="4"/>
  </r>
  <r>
    <x v="1610"/>
    <d v="2025-09-21T00:00:00"/>
    <x v="2"/>
    <x v="3"/>
    <n v="4"/>
    <n v="14420.41"/>
    <n v="0.2"/>
    <n v="46145.31"/>
    <n v="6512.68"/>
    <x v="3"/>
    <x v="1"/>
    <x v="0"/>
    <x v="2"/>
  </r>
  <r>
    <x v="1611"/>
    <d v="2024-12-07T00:00:00"/>
    <x v="3"/>
    <x v="5"/>
    <n v="4"/>
    <n v="4271.5600000000004"/>
    <n v="0.15"/>
    <n v="14523.3"/>
    <n v="0"/>
    <x v="1"/>
    <x v="1"/>
    <x v="2"/>
    <x v="5"/>
  </r>
  <r>
    <x v="1612"/>
    <d v="2025-04-20T00:00:00"/>
    <x v="4"/>
    <x v="12"/>
    <n v="1"/>
    <n v="628.72"/>
    <n v="0.2"/>
    <n v="502.98"/>
    <n v="76.62"/>
    <x v="2"/>
    <x v="1"/>
    <x v="0"/>
    <x v="8"/>
  </r>
  <r>
    <x v="1613"/>
    <d v="2024-03-03T00:00:00"/>
    <x v="0"/>
    <x v="0"/>
    <n v="4"/>
    <n v="863.67"/>
    <n v="0.2"/>
    <n v="2763.74"/>
    <n v="817.08"/>
    <x v="3"/>
    <x v="2"/>
    <x v="0"/>
    <x v="7"/>
  </r>
  <r>
    <x v="1614"/>
    <d v="2025-12-01T00:00:00"/>
    <x v="2"/>
    <x v="11"/>
    <n v="1"/>
    <n v="11141.4"/>
    <n v="0.2"/>
    <n v="8913.1200000000008"/>
    <n v="2828.42"/>
    <x v="1"/>
    <x v="1"/>
    <x v="0"/>
    <x v="8"/>
  </r>
  <r>
    <x v="1615"/>
    <d v="2024-12-25T00:00:00"/>
    <x v="3"/>
    <x v="18"/>
    <n v="3"/>
    <n v="2560.0500000000002"/>
    <n v="0"/>
    <n v="7680.15"/>
    <n v="2054.2399999999998"/>
    <x v="3"/>
    <x v="1"/>
    <x v="0"/>
    <x v="6"/>
  </r>
  <r>
    <x v="1616"/>
    <d v="2025-07-14T00:00:00"/>
    <x v="0"/>
    <x v="1"/>
    <n v="1"/>
    <n v="1458.61"/>
    <n v="0"/>
    <n v="1458.61"/>
    <n v="261.61"/>
    <x v="1"/>
    <x v="2"/>
    <x v="0"/>
    <x v="0"/>
  </r>
  <r>
    <x v="1617"/>
    <d v="2024-11-22T00:00:00"/>
    <x v="1"/>
    <x v="2"/>
    <n v="3"/>
    <n v="1232.0899999999999"/>
    <n v="0.1"/>
    <n v="3326.64"/>
    <n v="493.15"/>
    <x v="3"/>
    <x v="1"/>
    <x v="0"/>
    <x v="8"/>
  </r>
  <r>
    <x v="1618"/>
    <d v="2026-02-07T00:00:00"/>
    <x v="0"/>
    <x v="8"/>
    <n v="1"/>
    <n v="2183.42"/>
    <n v="0"/>
    <n v="2183.42"/>
    <n v="535.5"/>
    <x v="2"/>
    <x v="1"/>
    <x v="0"/>
    <x v="9"/>
  </r>
  <r>
    <x v="1619"/>
    <d v="2026-01-05T00:00:00"/>
    <x v="2"/>
    <x v="11"/>
    <n v="1"/>
    <n v="18165.189999999999"/>
    <n v="0.2"/>
    <n v="14532.15"/>
    <n v="2239.2800000000002"/>
    <x v="2"/>
    <x v="1"/>
    <x v="0"/>
    <x v="1"/>
  </r>
  <r>
    <x v="1620"/>
    <d v="2024-05-20T00:00:00"/>
    <x v="2"/>
    <x v="6"/>
    <n v="4"/>
    <n v="9936.15"/>
    <n v="0.2"/>
    <n v="31795.68"/>
    <n v="4999.3900000000003"/>
    <x v="1"/>
    <x v="1"/>
    <x v="0"/>
    <x v="4"/>
  </r>
  <r>
    <x v="1621"/>
    <d v="2024-08-02T00:00:00"/>
    <x v="1"/>
    <x v="19"/>
    <n v="2"/>
    <n v="659.94"/>
    <n v="0"/>
    <n v="1319.88"/>
    <n v="327.67"/>
    <x v="3"/>
    <x v="2"/>
    <x v="0"/>
    <x v="0"/>
  </r>
  <r>
    <x v="1622"/>
    <d v="2025-03-10T00:00:00"/>
    <x v="2"/>
    <x v="9"/>
    <n v="2"/>
    <n v="12121.59"/>
    <n v="0"/>
    <n v="24243.18"/>
    <n v="3450.78"/>
    <x v="1"/>
    <x v="1"/>
    <x v="0"/>
    <x v="7"/>
  </r>
  <r>
    <x v="1623"/>
    <d v="2026-06-09T00:00:00"/>
    <x v="1"/>
    <x v="20"/>
    <n v="4"/>
    <n v="243.3"/>
    <n v="0.1"/>
    <n v="875.88"/>
    <n v="289.11"/>
    <x v="1"/>
    <x v="1"/>
    <x v="0"/>
    <x v="4"/>
  </r>
  <r>
    <x v="1624"/>
    <d v="2026-08-09T00:00:00"/>
    <x v="2"/>
    <x v="3"/>
    <n v="3"/>
    <n v="2760.11"/>
    <n v="0.15"/>
    <n v="7038.28"/>
    <n v="1178.1300000000001"/>
    <x v="0"/>
    <x v="0"/>
    <x v="0"/>
    <x v="4"/>
  </r>
  <r>
    <x v="1625"/>
    <d v="2025-12-23T00:00:00"/>
    <x v="0"/>
    <x v="13"/>
    <n v="4"/>
    <n v="2761.5"/>
    <n v="0.1"/>
    <n v="9941.4"/>
    <n v="3082.99"/>
    <x v="3"/>
    <x v="1"/>
    <x v="0"/>
    <x v="4"/>
  </r>
  <r>
    <x v="1626"/>
    <d v="2024-11-13T00:00:00"/>
    <x v="0"/>
    <x v="13"/>
    <n v="2"/>
    <n v="1832.37"/>
    <n v="0.05"/>
    <n v="3481.5"/>
    <n v="877.84"/>
    <x v="3"/>
    <x v="0"/>
    <x v="0"/>
    <x v="6"/>
  </r>
  <r>
    <x v="1627"/>
    <d v="2024-02-01T00:00:00"/>
    <x v="4"/>
    <x v="22"/>
    <n v="1"/>
    <n v="745.22"/>
    <n v="0.05"/>
    <n v="707.96"/>
    <n v="110.2"/>
    <x v="2"/>
    <x v="0"/>
    <x v="0"/>
    <x v="7"/>
  </r>
  <r>
    <x v="1628"/>
    <d v="2025-10-31T00:00:00"/>
    <x v="4"/>
    <x v="14"/>
    <n v="4"/>
    <n v="528.03"/>
    <n v="0.1"/>
    <n v="1900.91"/>
    <n v="653.4"/>
    <x v="1"/>
    <x v="1"/>
    <x v="0"/>
    <x v="4"/>
  </r>
  <r>
    <x v="1629"/>
    <d v="2024-10-11T00:00:00"/>
    <x v="2"/>
    <x v="3"/>
    <n v="3"/>
    <n v="4831.7"/>
    <n v="0.15"/>
    <n v="12320.84"/>
    <n v="2951.02"/>
    <x v="2"/>
    <x v="1"/>
    <x v="0"/>
    <x v="6"/>
  </r>
  <r>
    <x v="1630"/>
    <d v="2024-10-31T00:00:00"/>
    <x v="0"/>
    <x v="21"/>
    <n v="4"/>
    <n v="2155.48"/>
    <n v="0"/>
    <n v="8621.92"/>
    <n v="1521.57"/>
    <x v="1"/>
    <x v="1"/>
    <x v="0"/>
    <x v="1"/>
  </r>
  <r>
    <x v="1631"/>
    <d v="2025-03-04T00:00:00"/>
    <x v="2"/>
    <x v="6"/>
    <n v="2"/>
    <n v="9748.34"/>
    <n v="0.05"/>
    <n v="18521.849999999999"/>
    <n v="0"/>
    <x v="1"/>
    <x v="1"/>
    <x v="2"/>
    <x v="4"/>
  </r>
  <r>
    <x v="1632"/>
    <d v="2025-04-21T00:00:00"/>
    <x v="0"/>
    <x v="0"/>
    <n v="1"/>
    <n v="2829.54"/>
    <n v="0.05"/>
    <n v="2688.06"/>
    <n v="402.74"/>
    <x v="2"/>
    <x v="2"/>
    <x v="0"/>
    <x v="5"/>
  </r>
  <r>
    <x v="1633"/>
    <d v="2024-10-12T00:00:00"/>
    <x v="0"/>
    <x v="1"/>
    <n v="2"/>
    <n v="844.99"/>
    <n v="0.05"/>
    <n v="1605.48"/>
    <n v="399.75"/>
    <x v="0"/>
    <x v="1"/>
    <x v="0"/>
    <x v="0"/>
  </r>
  <r>
    <x v="1634"/>
    <d v="2024-05-23T00:00:00"/>
    <x v="4"/>
    <x v="14"/>
    <n v="2"/>
    <n v="656.5"/>
    <n v="0.15"/>
    <n v="1116.05"/>
    <n v="293.11"/>
    <x v="3"/>
    <x v="1"/>
    <x v="0"/>
    <x v="6"/>
  </r>
  <r>
    <x v="1635"/>
    <d v="2025-02-27T00:00:00"/>
    <x v="4"/>
    <x v="22"/>
    <n v="2"/>
    <n v="738.4"/>
    <n v="0.05"/>
    <n v="1402.96"/>
    <n v="355.63"/>
    <x v="1"/>
    <x v="1"/>
    <x v="0"/>
    <x v="4"/>
  </r>
  <r>
    <x v="1636"/>
    <d v="2024-01-19T00:00:00"/>
    <x v="0"/>
    <x v="8"/>
    <n v="2"/>
    <n v="1614.99"/>
    <n v="0.25"/>
    <n v="2422.48"/>
    <n v="759.65"/>
    <x v="1"/>
    <x v="2"/>
    <x v="0"/>
    <x v="1"/>
  </r>
  <r>
    <x v="1637"/>
    <d v="2024-01-18T00:00:00"/>
    <x v="0"/>
    <x v="1"/>
    <n v="1"/>
    <n v="1410.81"/>
    <n v="0.05"/>
    <n v="1340.27"/>
    <n v="182.16"/>
    <x v="1"/>
    <x v="1"/>
    <x v="0"/>
    <x v="6"/>
  </r>
  <r>
    <x v="1638"/>
    <d v="2026-02-07T00:00:00"/>
    <x v="1"/>
    <x v="4"/>
    <n v="2"/>
    <n v="237.49"/>
    <n v="0.1"/>
    <n v="427.48"/>
    <n v="54.08"/>
    <x v="2"/>
    <x v="0"/>
    <x v="0"/>
    <x v="6"/>
  </r>
  <r>
    <x v="1639"/>
    <d v="2025-08-12T00:00:00"/>
    <x v="1"/>
    <x v="20"/>
    <n v="3"/>
    <n v="639.01"/>
    <n v="0.15"/>
    <n v="1629.48"/>
    <n v="512.45000000000005"/>
    <x v="1"/>
    <x v="0"/>
    <x v="1"/>
    <x v="8"/>
  </r>
  <r>
    <x v="1640"/>
    <d v="2025-01-05T00:00:00"/>
    <x v="2"/>
    <x v="10"/>
    <n v="3"/>
    <n v="8758.52"/>
    <n v="0.1"/>
    <n v="23648"/>
    <n v="3489.9"/>
    <x v="2"/>
    <x v="1"/>
    <x v="0"/>
    <x v="6"/>
  </r>
  <r>
    <x v="1641"/>
    <d v="2024-06-23T00:00:00"/>
    <x v="0"/>
    <x v="8"/>
    <n v="2"/>
    <n v="1539.24"/>
    <n v="0.05"/>
    <n v="2924.56"/>
    <n v="448.18"/>
    <x v="0"/>
    <x v="0"/>
    <x v="0"/>
    <x v="2"/>
  </r>
  <r>
    <x v="1642"/>
    <d v="2024-07-12T00:00:00"/>
    <x v="0"/>
    <x v="1"/>
    <n v="3"/>
    <n v="1868.33"/>
    <n v="0"/>
    <n v="5604.99"/>
    <n v="1366.56"/>
    <x v="3"/>
    <x v="2"/>
    <x v="0"/>
    <x v="6"/>
  </r>
  <r>
    <x v="1643"/>
    <d v="2025-05-16T00:00:00"/>
    <x v="2"/>
    <x v="10"/>
    <n v="2"/>
    <n v="1321.97"/>
    <n v="0.1"/>
    <n v="2379.5500000000002"/>
    <n v="508.13"/>
    <x v="3"/>
    <x v="1"/>
    <x v="0"/>
    <x v="6"/>
  </r>
  <r>
    <x v="1644"/>
    <d v="2024-04-22T00:00:00"/>
    <x v="2"/>
    <x v="9"/>
    <n v="1"/>
    <n v="21895.81"/>
    <n v="0.1"/>
    <n v="19706.23"/>
    <n v="5386.09"/>
    <x v="1"/>
    <x v="1"/>
    <x v="1"/>
    <x v="7"/>
  </r>
  <r>
    <x v="1645"/>
    <d v="2024-04-23T00:00:00"/>
    <x v="2"/>
    <x v="3"/>
    <n v="1"/>
    <n v="9552.1299999999992"/>
    <n v="0"/>
    <n v="9552.1299999999992"/>
    <n v="1564.16"/>
    <x v="1"/>
    <x v="1"/>
    <x v="0"/>
    <x v="1"/>
  </r>
  <r>
    <x v="1646"/>
    <d v="2024-08-09T00:00:00"/>
    <x v="3"/>
    <x v="24"/>
    <n v="3"/>
    <n v="3517.84"/>
    <n v="0.05"/>
    <n v="10025.84"/>
    <n v="3141.42"/>
    <x v="1"/>
    <x v="1"/>
    <x v="0"/>
    <x v="7"/>
  </r>
  <r>
    <x v="1647"/>
    <d v="2025-11-08T00:00:00"/>
    <x v="2"/>
    <x v="10"/>
    <n v="3"/>
    <n v="24931.51"/>
    <n v="0.2"/>
    <n v="59835.62"/>
    <n v="10168.27"/>
    <x v="2"/>
    <x v="2"/>
    <x v="1"/>
    <x v="4"/>
  </r>
  <r>
    <x v="1648"/>
    <d v="2026-08-04T00:00:00"/>
    <x v="2"/>
    <x v="3"/>
    <n v="2"/>
    <n v="5300.91"/>
    <n v="0.15"/>
    <n v="9011.5499999999993"/>
    <n v="1976.16"/>
    <x v="2"/>
    <x v="1"/>
    <x v="0"/>
    <x v="6"/>
  </r>
  <r>
    <x v="1649"/>
    <d v="2026-04-10T00:00:00"/>
    <x v="2"/>
    <x v="6"/>
    <n v="4"/>
    <n v="15975.93"/>
    <n v="0"/>
    <n v="63903.72"/>
    <n v="7996.81"/>
    <x v="1"/>
    <x v="1"/>
    <x v="0"/>
    <x v="4"/>
  </r>
  <r>
    <x v="1650"/>
    <d v="2025-10-05T00:00:00"/>
    <x v="1"/>
    <x v="2"/>
    <n v="2"/>
    <n v="1228.2"/>
    <n v="0.2"/>
    <n v="1965.12"/>
    <n v="671.58"/>
    <x v="1"/>
    <x v="1"/>
    <x v="0"/>
    <x v="8"/>
  </r>
  <r>
    <x v="1651"/>
    <d v="2026-06-15T00:00:00"/>
    <x v="1"/>
    <x v="19"/>
    <n v="2"/>
    <n v="776.24"/>
    <n v="0.1"/>
    <n v="1397.23"/>
    <n v="261.04000000000002"/>
    <x v="1"/>
    <x v="1"/>
    <x v="0"/>
    <x v="5"/>
  </r>
  <r>
    <x v="1652"/>
    <d v="2024-09-20T00:00:00"/>
    <x v="0"/>
    <x v="13"/>
    <n v="1"/>
    <n v="454.46"/>
    <n v="0.05"/>
    <n v="431.74"/>
    <n v="104.7"/>
    <x v="1"/>
    <x v="1"/>
    <x v="0"/>
    <x v="0"/>
  </r>
  <r>
    <x v="1653"/>
    <d v="2026-07-13T00:00:00"/>
    <x v="0"/>
    <x v="13"/>
    <n v="4"/>
    <n v="2295.06"/>
    <n v="0"/>
    <n v="9180.24"/>
    <n v="0"/>
    <x v="2"/>
    <x v="1"/>
    <x v="2"/>
    <x v="9"/>
  </r>
  <r>
    <x v="1654"/>
    <d v="2024-02-24T00:00:00"/>
    <x v="4"/>
    <x v="12"/>
    <n v="4"/>
    <n v="491"/>
    <n v="0.15"/>
    <n v="1669.4"/>
    <n v="354.48"/>
    <x v="1"/>
    <x v="1"/>
    <x v="1"/>
    <x v="8"/>
  </r>
  <r>
    <x v="1655"/>
    <d v="2026-05-20T00:00:00"/>
    <x v="2"/>
    <x v="10"/>
    <n v="2"/>
    <n v="12961.36"/>
    <n v="0.2"/>
    <n v="20738.18"/>
    <n v="3351.3"/>
    <x v="0"/>
    <x v="2"/>
    <x v="0"/>
    <x v="9"/>
  </r>
  <r>
    <x v="1656"/>
    <d v="2025-10-04T00:00:00"/>
    <x v="2"/>
    <x v="6"/>
    <n v="1"/>
    <n v="1087.1300000000001"/>
    <n v="0"/>
    <n v="1087.1300000000001"/>
    <n v="285.31"/>
    <x v="1"/>
    <x v="1"/>
    <x v="1"/>
    <x v="5"/>
  </r>
  <r>
    <x v="1657"/>
    <d v="2026-03-10T00:00:00"/>
    <x v="2"/>
    <x v="9"/>
    <n v="3"/>
    <n v="25916.85"/>
    <n v="0.1"/>
    <n v="69975.5"/>
    <n v="17339.36"/>
    <x v="2"/>
    <x v="1"/>
    <x v="0"/>
    <x v="0"/>
  </r>
  <r>
    <x v="1658"/>
    <d v="2026-02-16T00:00:00"/>
    <x v="2"/>
    <x v="9"/>
    <n v="1"/>
    <n v="34990.839999999997"/>
    <n v="0.2"/>
    <n v="27992.67"/>
    <n v="6192.7"/>
    <x v="2"/>
    <x v="2"/>
    <x v="0"/>
    <x v="0"/>
  </r>
  <r>
    <x v="1659"/>
    <d v="2025-04-02T00:00:00"/>
    <x v="0"/>
    <x v="0"/>
    <n v="3"/>
    <n v="419.98"/>
    <n v="0.25"/>
    <n v="944.96"/>
    <n v="232.8"/>
    <x v="1"/>
    <x v="1"/>
    <x v="1"/>
    <x v="6"/>
  </r>
  <r>
    <x v="1660"/>
    <d v="2026-05-27T00:00:00"/>
    <x v="4"/>
    <x v="12"/>
    <n v="1"/>
    <n v="395.42"/>
    <n v="0"/>
    <n v="395.42"/>
    <n v="106.6"/>
    <x v="2"/>
    <x v="1"/>
    <x v="0"/>
    <x v="0"/>
  </r>
  <r>
    <x v="1661"/>
    <d v="2024-06-10T00:00:00"/>
    <x v="3"/>
    <x v="18"/>
    <n v="4"/>
    <n v="5989.45"/>
    <n v="0.15"/>
    <n v="20364.13"/>
    <n v="6473.74"/>
    <x v="1"/>
    <x v="1"/>
    <x v="0"/>
    <x v="6"/>
  </r>
  <r>
    <x v="1662"/>
    <d v="2025-01-14T00:00:00"/>
    <x v="0"/>
    <x v="13"/>
    <n v="1"/>
    <n v="498.97"/>
    <n v="0"/>
    <n v="498.97"/>
    <n v="86.21"/>
    <x v="1"/>
    <x v="2"/>
    <x v="0"/>
    <x v="0"/>
  </r>
  <r>
    <x v="1663"/>
    <d v="2024-03-27T00:00:00"/>
    <x v="4"/>
    <x v="14"/>
    <n v="2"/>
    <n v="861.8"/>
    <n v="0.1"/>
    <n v="1551.24"/>
    <n v="461.16"/>
    <x v="0"/>
    <x v="1"/>
    <x v="0"/>
    <x v="0"/>
  </r>
  <r>
    <x v="1664"/>
    <d v="2024-02-24T00:00:00"/>
    <x v="2"/>
    <x v="3"/>
    <n v="3"/>
    <n v="17051.02"/>
    <n v="0.15"/>
    <n v="43480.1"/>
    <n v="13374.89"/>
    <x v="1"/>
    <x v="0"/>
    <x v="0"/>
    <x v="4"/>
  </r>
  <r>
    <x v="1665"/>
    <d v="2025-04-20T00:00:00"/>
    <x v="2"/>
    <x v="10"/>
    <n v="1"/>
    <n v="28056.76"/>
    <n v="0.1"/>
    <n v="25251.08"/>
    <n v="7354.21"/>
    <x v="1"/>
    <x v="2"/>
    <x v="0"/>
    <x v="5"/>
  </r>
  <r>
    <x v="1666"/>
    <d v="2026-03-10T00:00:00"/>
    <x v="3"/>
    <x v="5"/>
    <n v="1"/>
    <n v="1364.58"/>
    <n v="0"/>
    <n v="1364.58"/>
    <n v="420.53"/>
    <x v="2"/>
    <x v="0"/>
    <x v="0"/>
    <x v="2"/>
  </r>
  <r>
    <x v="1667"/>
    <d v="2024-06-26T00:00:00"/>
    <x v="3"/>
    <x v="24"/>
    <n v="3"/>
    <n v="7066.06"/>
    <n v="0.1"/>
    <n v="19078.36"/>
    <n v="0"/>
    <x v="1"/>
    <x v="1"/>
    <x v="2"/>
    <x v="4"/>
  </r>
  <r>
    <x v="1668"/>
    <d v="2025-01-25T00:00:00"/>
    <x v="2"/>
    <x v="9"/>
    <n v="1"/>
    <n v="19433.2"/>
    <n v="0"/>
    <n v="19433.2"/>
    <n v="2430.0500000000002"/>
    <x v="2"/>
    <x v="2"/>
    <x v="0"/>
    <x v="7"/>
  </r>
  <r>
    <x v="1669"/>
    <d v="2024-12-14T00:00:00"/>
    <x v="0"/>
    <x v="13"/>
    <n v="3"/>
    <n v="869.04"/>
    <n v="0.05"/>
    <n v="2476.7600000000002"/>
    <n v="693.51"/>
    <x v="4"/>
    <x v="1"/>
    <x v="0"/>
    <x v="8"/>
  </r>
  <r>
    <x v="1670"/>
    <d v="2024-01-08T00:00:00"/>
    <x v="3"/>
    <x v="18"/>
    <n v="4"/>
    <n v="6264.68"/>
    <n v="0.1"/>
    <n v="22552.85"/>
    <n v="7178.12"/>
    <x v="1"/>
    <x v="0"/>
    <x v="1"/>
    <x v="9"/>
  </r>
  <r>
    <x v="1671"/>
    <d v="2026-04-12T00:00:00"/>
    <x v="3"/>
    <x v="24"/>
    <n v="3"/>
    <n v="4759.16"/>
    <n v="0.25"/>
    <n v="10708.11"/>
    <n v="1934.42"/>
    <x v="2"/>
    <x v="1"/>
    <x v="0"/>
    <x v="5"/>
  </r>
  <r>
    <x v="1672"/>
    <d v="2024-11-08T00:00:00"/>
    <x v="3"/>
    <x v="5"/>
    <n v="3"/>
    <n v="5980.82"/>
    <n v="0.15"/>
    <n v="15251.09"/>
    <n v="4441.12"/>
    <x v="1"/>
    <x v="1"/>
    <x v="0"/>
    <x v="7"/>
  </r>
  <r>
    <x v="1673"/>
    <d v="2026-01-28T00:00:00"/>
    <x v="0"/>
    <x v="21"/>
    <n v="4"/>
    <n v="454.73"/>
    <n v="0.05"/>
    <n v="1727.97"/>
    <n v="251.81"/>
    <x v="2"/>
    <x v="1"/>
    <x v="1"/>
    <x v="8"/>
  </r>
  <r>
    <x v="1674"/>
    <d v="2026-04-14T00:00:00"/>
    <x v="2"/>
    <x v="11"/>
    <n v="1"/>
    <n v="10403.790000000001"/>
    <n v="0.2"/>
    <n v="8323.0300000000007"/>
    <n v="2235.7399999999998"/>
    <x v="1"/>
    <x v="1"/>
    <x v="0"/>
    <x v="8"/>
  </r>
  <r>
    <x v="1675"/>
    <d v="2025-03-18T00:00:00"/>
    <x v="0"/>
    <x v="21"/>
    <n v="1"/>
    <n v="1325.47"/>
    <n v="0"/>
    <n v="1325.47"/>
    <n v="176.48"/>
    <x v="0"/>
    <x v="2"/>
    <x v="0"/>
    <x v="0"/>
  </r>
  <r>
    <x v="1676"/>
    <d v="2026-02-05T00:00:00"/>
    <x v="2"/>
    <x v="10"/>
    <n v="4"/>
    <n v="31646.16"/>
    <n v="0.05"/>
    <n v="120255.41"/>
    <n v="0"/>
    <x v="1"/>
    <x v="1"/>
    <x v="2"/>
    <x v="5"/>
  </r>
  <r>
    <x v="1677"/>
    <d v="2024-11-23T00:00:00"/>
    <x v="4"/>
    <x v="14"/>
    <n v="2"/>
    <n v="835.64"/>
    <n v="0.1"/>
    <n v="1504.15"/>
    <n v="483.89"/>
    <x v="1"/>
    <x v="0"/>
    <x v="1"/>
    <x v="4"/>
  </r>
  <r>
    <x v="1678"/>
    <d v="2024-02-23T00:00:00"/>
    <x v="0"/>
    <x v="8"/>
    <n v="3"/>
    <n v="2039.77"/>
    <n v="0.05"/>
    <n v="5813.34"/>
    <n v="1204.1300000000001"/>
    <x v="2"/>
    <x v="1"/>
    <x v="0"/>
    <x v="8"/>
  </r>
  <r>
    <x v="1679"/>
    <d v="2026-01-30T00:00:00"/>
    <x v="0"/>
    <x v="0"/>
    <n v="1"/>
    <n v="2384.81"/>
    <n v="0.15"/>
    <n v="2027.09"/>
    <n v="330.39"/>
    <x v="2"/>
    <x v="1"/>
    <x v="0"/>
    <x v="6"/>
  </r>
  <r>
    <x v="1680"/>
    <d v="2024-08-26T00:00:00"/>
    <x v="1"/>
    <x v="15"/>
    <n v="1"/>
    <n v="212.55"/>
    <n v="0.1"/>
    <n v="191.3"/>
    <n v="52.81"/>
    <x v="1"/>
    <x v="1"/>
    <x v="0"/>
    <x v="4"/>
  </r>
  <r>
    <x v="1681"/>
    <d v="2024-08-16T00:00:00"/>
    <x v="0"/>
    <x v="0"/>
    <n v="3"/>
    <n v="394.97"/>
    <n v="0.1"/>
    <n v="1066.42"/>
    <n v="335.36"/>
    <x v="1"/>
    <x v="1"/>
    <x v="1"/>
    <x v="6"/>
  </r>
  <r>
    <x v="1682"/>
    <d v="2025-08-01T00:00:00"/>
    <x v="0"/>
    <x v="21"/>
    <n v="3"/>
    <n v="2213.29"/>
    <n v="0.05"/>
    <n v="6307.88"/>
    <n v="1195.8599999999999"/>
    <x v="2"/>
    <x v="1"/>
    <x v="0"/>
    <x v="9"/>
  </r>
  <r>
    <x v="1683"/>
    <d v="2024-02-20T00:00:00"/>
    <x v="1"/>
    <x v="4"/>
    <n v="3"/>
    <n v="1346.56"/>
    <n v="0"/>
    <n v="4039.68"/>
    <n v="1016.84"/>
    <x v="1"/>
    <x v="1"/>
    <x v="0"/>
    <x v="4"/>
  </r>
  <r>
    <x v="1684"/>
    <d v="2025-08-31T00:00:00"/>
    <x v="1"/>
    <x v="20"/>
    <n v="2"/>
    <n v="265.45999999999998"/>
    <n v="0.2"/>
    <n v="424.74"/>
    <n v="115.44"/>
    <x v="1"/>
    <x v="1"/>
    <x v="0"/>
    <x v="2"/>
  </r>
  <r>
    <x v="1685"/>
    <d v="2025-08-26T00:00:00"/>
    <x v="3"/>
    <x v="23"/>
    <n v="4"/>
    <n v="5602.73"/>
    <n v="0"/>
    <n v="22410.92"/>
    <n v="4701.38"/>
    <x v="2"/>
    <x v="0"/>
    <x v="0"/>
    <x v="6"/>
  </r>
  <r>
    <x v="1686"/>
    <d v="2024-09-20T00:00:00"/>
    <x v="2"/>
    <x v="6"/>
    <n v="2"/>
    <n v="8622.01"/>
    <n v="0.05"/>
    <n v="16381.82"/>
    <n v="2219.9299999999998"/>
    <x v="1"/>
    <x v="0"/>
    <x v="0"/>
    <x v="8"/>
  </r>
  <r>
    <x v="1687"/>
    <d v="2025-02-21T00:00:00"/>
    <x v="3"/>
    <x v="16"/>
    <n v="2"/>
    <n v="6324.76"/>
    <n v="0.05"/>
    <n v="12017.04"/>
    <n v="0"/>
    <x v="2"/>
    <x v="0"/>
    <x v="2"/>
    <x v="5"/>
  </r>
  <r>
    <x v="1688"/>
    <d v="2026-03-13T00:00:00"/>
    <x v="1"/>
    <x v="2"/>
    <n v="3"/>
    <n v="684.4"/>
    <n v="0"/>
    <n v="2053.1999999999998"/>
    <n v="642.02"/>
    <x v="1"/>
    <x v="2"/>
    <x v="0"/>
    <x v="5"/>
  </r>
  <r>
    <x v="1689"/>
    <d v="2024-04-05T00:00:00"/>
    <x v="2"/>
    <x v="10"/>
    <n v="4"/>
    <n v="23635.4"/>
    <n v="0"/>
    <n v="94541.6"/>
    <n v="13565.93"/>
    <x v="1"/>
    <x v="0"/>
    <x v="0"/>
    <x v="5"/>
  </r>
  <r>
    <x v="1690"/>
    <d v="2024-03-28T00:00:00"/>
    <x v="2"/>
    <x v="10"/>
    <n v="1"/>
    <n v="20635.72"/>
    <n v="0"/>
    <n v="20635.72"/>
    <n v="5267.43"/>
    <x v="0"/>
    <x v="1"/>
    <x v="1"/>
    <x v="9"/>
  </r>
  <r>
    <x v="1691"/>
    <d v="2024-03-18T00:00:00"/>
    <x v="1"/>
    <x v="19"/>
    <n v="3"/>
    <n v="1154.2"/>
    <n v="0.25"/>
    <n v="2596.9499999999998"/>
    <n v="748.93"/>
    <x v="1"/>
    <x v="2"/>
    <x v="0"/>
    <x v="0"/>
  </r>
  <r>
    <x v="1692"/>
    <d v="2024-10-14T00:00:00"/>
    <x v="2"/>
    <x v="10"/>
    <n v="4"/>
    <n v="12555.39"/>
    <n v="0.25"/>
    <n v="37666.17"/>
    <n v="5324.16"/>
    <x v="2"/>
    <x v="1"/>
    <x v="1"/>
    <x v="9"/>
  </r>
  <r>
    <x v="1693"/>
    <d v="2024-04-29T00:00:00"/>
    <x v="1"/>
    <x v="2"/>
    <n v="1"/>
    <n v="548.69000000000005"/>
    <n v="0.1"/>
    <n v="493.82"/>
    <n v="155.38999999999999"/>
    <x v="1"/>
    <x v="1"/>
    <x v="0"/>
    <x v="8"/>
  </r>
  <r>
    <x v="1694"/>
    <d v="2026-03-24T00:00:00"/>
    <x v="0"/>
    <x v="13"/>
    <n v="2"/>
    <n v="2564.98"/>
    <n v="0.1"/>
    <n v="4616.96"/>
    <n v="930.27"/>
    <x v="1"/>
    <x v="1"/>
    <x v="0"/>
    <x v="8"/>
  </r>
  <r>
    <x v="1695"/>
    <d v="2025-05-05T00:00:00"/>
    <x v="0"/>
    <x v="21"/>
    <n v="4"/>
    <n v="1022.09"/>
    <n v="0"/>
    <n v="4088.36"/>
    <n v="1043.93"/>
    <x v="1"/>
    <x v="1"/>
    <x v="0"/>
    <x v="7"/>
  </r>
  <r>
    <x v="1696"/>
    <d v="2026-06-30T00:00:00"/>
    <x v="2"/>
    <x v="11"/>
    <n v="2"/>
    <n v="10220.49"/>
    <n v="0.15"/>
    <n v="17374.830000000002"/>
    <n v="3589.66"/>
    <x v="0"/>
    <x v="1"/>
    <x v="0"/>
    <x v="5"/>
  </r>
  <r>
    <x v="1697"/>
    <d v="2025-03-27T00:00:00"/>
    <x v="1"/>
    <x v="4"/>
    <n v="2"/>
    <n v="1043.51"/>
    <n v="0"/>
    <n v="2087.02"/>
    <n v="504.05"/>
    <x v="1"/>
    <x v="1"/>
    <x v="0"/>
    <x v="5"/>
  </r>
  <r>
    <x v="1698"/>
    <d v="2025-05-14T00:00:00"/>
    <x v="0"/>
    <x v="1"/>
    <n v="4"/>
    <n v="691.13"/>
    <n v="0"/>
    <n v="2764.52"/>
    <n v="750.14"/>
    <x v="1"/>
    <x v="1"/>
    <x v="0"/>
    <x v="7"/>
  </r>
  <r>
    <x v="1699"/>
    <d v="2024-06-13T00:00:00"/>
    <x v="0"/>
    <x v="13"/>
    <n v="1"/>
    <n v="359.66"/>
    <n v="0.05"/>
    <n v="341.68"/>
    <n v="0"/>
    <x v="3"/>
    <x v="1"/>
    <x v="2"/>
    <x v="7"/>
  </r>
  <r>
    <x v="1700"/>
    <d v="2024-06-30T00:00:00"/>
    <x v="3"/>
    <x v="23"/>
    <n v="4"/>
    <n v="559.45000000000005"/>
    <n v="0.05"/>
    <n v="2125.91"/>
    <n v="451.87"/>
    <x v="0"/>
    <x v="1"/>
    <x v="0"/>
    <x v="4"/>
  </r>
  <r>
    <x v="1701"/>
    <d v="2025-04-13T00:00:00"/>
    <x v="3"/>
    <x v="23"/>
    <n v="1"/>
    <n v="2438.4699999999998"/>
    <n v="0"/>
    <n v="2438.4699999999998"/>
    <n v="355.06"/>
    <x v="2"/>
    <x v="0"/>
    <x v="0"/>
    <x v="8"/>
  </r>
  <r>
    <x v="1702"/>
    <d v="2026-06-28T00:00:00"/>
    <x v="4"/>
    <x v="7"/>
    <n v="3"/>
    <n v="523.54"/>
    <n v="0"/>
    <n v="1570.62"/>
    <n v="312.47000000000003"/>
    <x v="1"/>
    <x v="1"/>
    <x v="0"/>
    <x v="9"/>
  </r>
  <r>
    <x v="1703"/>
    <d v="2026-01-04T00:00:00"/>
    <x v="0"/>
    <x v="8"/>
    <n v="3"/>
    <n v="1667.6"/>
    <n v="0.25"/>
    <n v="3752.1"/>
    <n v="1170.57"/>
    <x v="0"/>
    <x v="0"/>
    <x v="0"/>
    <x v="2"/>
  </r>
  <r>
    <x v="1704"/>
    <d v="2026-04-02T00:00:00"/>
    <x v="0"/>
    <x v="0"/>
    <n v="3"/>
    <n v="1268.75"/>
    <n v="0.15"/>
    <n v="3235.31"/>
    <n v="827.16"/>
    <x v="2"/>
    <x v="1"/>
    <x v="0"/>
    <x v="7"/>
  </r>
  <r>
    <x v="1705"/>
    <d v="2026-08-01T00:00:00"/>
    <x v="4"/>
    <x v="12"/>
    <n v="2"/>
    <n v="1076.02"/>
    <n v="0.1"/>
    <n v="1936.84"/>
    <n v="431.84"/>
    <x v="1"/>
    <x v="1"/>
    <x v="0"/>
    <x v="4"/>
  </r>
  <r>
    <x v="1706"/>
    <d v="2024-01-07T00:00:00"/>
    <x v="3"/>
    <x v="5"/>
    <n v="3"/>
    <n v="3150.73"/>
    <n v="0.05"/>
    <n v="8979.58"/>
    <n v="2461.48"/>
    <x v="1"/>
    <x v="0"/>
    <x v="0"/>
    <x v="4"/>
  </r>
  <r>
    <x v="1707"/>
    <d v="2024-11-25T00:00:00"/>
    <x v="2"/>
    <x v="6"/>
    <n v="2"/>
    <n v="14221.85"/>
    <n v="0.05"/>
    <n v="27021.52"/>
    <n v="8323.4599999999991"/>
    <x v="1"/>
    <x v="1"/>
    <x v="0"/>
    <x v="2"/>
  </r>
  <r>
    <x v="1708"/>
    <d v="2026-02-13T00:00:00"/>
    <x v="2"/>
    <x v="11"/>
    <n v="1"/>
    <n v="33350.69"/>
    <n v="0.1"/>
    <n v="30015.62"/>
    <n v="9688.66"/>
    <x v="3"/>
    <x v="2"/>
    <x v="0"/>
    <x v="6"/>
  </r>
  <r>
    <x v="1709"/>
    <d v="2025-11-03T00:00:00"/>
    <x v="1"/>
    <x v="2"/>
    <n v="4"/>
    <n v="715.87"/>
    <n v="0.15"/>
    <n v="2433.96"/>
    <n v="696.11"/>
    <x v="2"/>
    <x v="1"/>
    <x v="0"/>
    <x v="8"/>
  </r>
  <r>
    <x v="1710"/>
    <d v="2024-05-30T00:00:00"/>
    <x v="0"/>
    <x v="1"/>
    <n v="4"/>
    <n v="2534.11"/>
    <n v="0.2"/>
    <n v="8109.15"/>
    <n v="1141.05"/>
    <x v="2"/>
    <x v="2"/>
    <x v="0"/>
    <x v="9"/>
  </r>
  <r>
    <x v="1711"/>
    <d v="2024-03-25T00:00:00"/>
    <x v="3"/>
    <x v="24"/>
    <n v="2"/>
    <n v="6705.24"/>
    <n v="0"/>
    <n v="13410.48"/>
    <n v="2298.94"/>
    <x v="1"/>
    <x v="0"/>
    <x v="0"/>
    <x v="6"/>
  </r>
  <r>
    <x v="1712"/>
    <d v="2024-05-26T00:00:00"/>
    <x v="0"/>
    <x v="8"/>
    <n v="2"/>
    <n v="2741.88"/>
    <n v="0"/>
    <n v="5483.76"/>
    <n v="0"/>
    <x v="4"/>
    <x v="2"/>
    <x v="3"/>
    <x v="0"/>
  </r>
  <r>
    <x v="1713"/>
    <d v="2025-09-15T00:00:00"/>
    <x v="2"/>
    <x v="9"/>
    <n v="2"/>
    <n v="31964.240000000002"/>
    <n v="0.1"/>
    <n v="57535.63"/>
    <n v="16477.48"/>
    <x v="1"/>
    <x v="1"/>
    <x v="0"/>
    <x v="2"/>
  </r>
  <r>
    <x v="1714"/>
    <d v="2025-01-15T00:00:00"/>
    <x v="3"/>
    <x v="18"/>
    <n v="1"/>
    <n v="1633.68"/>
    <n v="0.2"/>
    <n v="1306.94"/>
    <n v="424.88"/>
    <x v="1"/>
    <x v="0"/>
    <x v="1"/>
    <x v="5"/>
  </r>
  <r>
    <x v="1715"/>
    <d v="2026-07-03T00:00:00"/>
    <x v="2"/>
    <x v="6"/>
    <n v="1"/>
    <n v="7208.66"/>
    <n v="0.05"/>
    <n v="6848.23"/>
    <n v="1657.45"/>
    <x v="0"/>
    <x v="0"/>
    <x v="0"/>
    <x v="5"/>
  </r>
  <r>
    <x v="1716"/>
    <d v="2025-07-01T00:00:00"/>
    <x v="0"/>
    <x v="0"/>
    <n v="3"/>
    <n v="2273.38"/>
    <n v="0.1"/>
    <n v="6138.13"/>
    <n v="878.15"/>
    <x v="2"/>
    <x v="2"/>
    <x v="0"/>
    <x v="2"/>
  </r>
  <r>
    <x v="1717"/>
    <d v="2024-10-11T00:00:00"/>
    <x v="0"/>
    <x v="0"/>
    <n v="3"/>
    <n v="2969.92"/>
    <n v="0"/>
    <n v="8909.76"/>
    <n v="0"/>
    <x v="1"/>
    <x v="1"/>
    <x v="2"/>
    <x v="1"/>
  </r>
  <r>
    <x v="1718"/>
    <d v="2025-11-30T00:00:00"/>
    <x v="0"/>
    <x v="8"/>
    <n v="4"/>
    <n v="1590.29"/>
    <n v="0.15"/>
    <n v="5406.99"/>
    <n v="1840.13"/>
    <x v="1"/>
    <x v="1"/>
    <x v="0"/>
    <x v="6"/>
  </r>
  <r>
    <x v="1719"/>
    <d v="2024-03-22T00:00:00"/>
    <x v="3"/>
    <x v="24"/>
    <n v="3"/>
    <n v="7026.18"/>
    <n v="0.1"/>
    <n v="18970.689999999999"/>
    <n v="3767.92"/>
    <x v="4"/>
    <x v="0"/>
    <x v="0"/>
    <x v="7"/>
  </r>
  <r>
    <x v="1720"/>
    <d v="2025-05-28T00:00:00"/>
    <x v="1"/>
    <x v="2"/>
    <n v="1"/>
    <n v="514.94000000000005"/>
    <n v="0.05"/>
    <n v="489.19"/>
    <n v="102.3"/>
    <x v="2"/>
    <x v="1"/>
    <x v="0"/>
    <x v="0"/>
  </r>
  <r>
    <x v="1721"/>
    <d v="2026-06-15T00:00:00"/>
    <x v="1"/>
    <x v="2"/>
    <n v="1"/>
    <n v="1057.6500000000001"/>
    <n v="0.1"/>
    <n v="951.89"/>
    <n v="327.52999999999997"/>
    <x v="1"/>
    <x v="1"/>
    <x v="0"/>
    <x v="4"/>
  </r>
  <r>
    <x v="1722"/>
    <d v="2026-03-25T00:00:00"/>
    <x v="2"/>
    <x v="9"/>
    <n v="1"/>
    <n v="4808.9399999999996"/>
    <n v="0.1"/>
    <n v="4328.05"/>
    <n v="993.61"/>
    <x v="1"/>
    <x v="1"/>
    <x v="0"/>
    <x v="5"/>
  </r>
  <r>
    <x v="1723"/>
    <d v="2025-12-09T00:00:00"/>
    <x v="2"/>
    <x v="11"/>
    <n v="1"/>
    <n v="5766.36"/>
    <n v="0"/>
    <n v="5766.36"/>
    <n v="0"/>
    <x v="1"/>
    <x v="1"/>
    <x v="2"/>
    <x v="9"/>
  </r>
  <r>
    <x v="1724"/>
    <d v="2026-07-04T00:00:00"/>
    <x v="0"/>
    <x v="8"/>
    <n v="4"/>
    <n v="1005.1"/>
    <n v="0.05"/>
    <n v="3819.38"/>
    <n v="938.06"/>
    <x v="2"/>
    <x v="1"/>
    <x v="0"/>
    <x v="8"/>
  </r>
  <r>
    <x v="1725"/>
    <d v="2025-06-06T00:00:00"/>
    <x v="4"/>
    <x v="22"/>
    <n v="4"/>
    <n v="197.59"/>
    <n v="0"/>
    <n v="790.36"/>
    <n v="227.61"/>
    <x v="1"/>
    <x v="1"/>
    <x v="0"/>
    <x v="0"/>
  </r>
  <r>
    <x v="1726"/>
    <d v="2026-01-15T00:00:00"/>
    <x v="1"/>
    <x v="15"/>
    <n v="1"/>
    <n v="335.98"/>
    <n v="0.25"/>
    <n v="251.98"/>
    <n v="61.62"/>
    <x v="4"/>
    <x v="1"/>
    <x v="0"/>
    <x v="7"/>
  </r>
  <r>
    <x v="1727"/>
    <d v="2025-01-20T00:00:00"/>
    <x v="1"/>
    <x v="2"/>
    <n v="2"/>
    <n v="1022.44"/>
    <n v="0"/>
    <n v="2044.88"/>
    <n v="549.97"/>
    <x v="1"/>
    <x v="1"/>
    <x v="0"/>
    <x v="7"/>
  </r>
  <r>
    <x v="1728"/>
    <d v="2025-12-07T00:00:00"/>
    <x v="0"/>
    <x v="1"/>
    <n v="3"/>
    <n v="2226.11"/>
    <n v="0"/>
    <n v="6678.33"/>
    <n v="1593.15"/>
    <x v="1"/>
    <x v="0"/>
    <x v="1"/>
    <x v="3"/>
  </r>
  <r>
    <x v="1729"/>
    <d v="2025-04-15T00:00:00"/>
    <x v="0"/>
    <x v="13"/>
    <n v="4"/>
    <n v="1013.57"/>
    <n v="0.05"/>
    <n v="3851.57"/>
    <n v="661.79"/>
    <x v="1"/>
    <x v="1"/>
    <x v="0"/>
    <x v="8"/>
  </r>
  <r>
    <x v="1730"/>
    <d v="2024-04-28T00:00:00"/>
    <x v="0"/>
    <x v="1"/>
    <n v="2"/>
    <n v="1154.07"/>
    <n v="0.1"/>
    <n v="2077.33"/>
    <n v="291.49"/>
    <x v="0"/>
    <x v="1"/>
    <x v="0"/>
    <x v="5"/>
  </r>
  <r>
    <x v="1731"/>
    <d v="2025-01-30T00:00:00"/>
    <x v="2"/>
    <x v="10"/>
    <n v="3"/>
    <n v="25953.31"/>
    <n v="0.05"/>
    <n v="73966.929999999993"/>
    <n v="9143.77"/>
    <x v="0"/>
    <x v="1"/>
    <x v="0"/>
    <x v="4"/>
  </r>
  <r>
    <x v="1732"/>
    <d v="2025-06-15T00:00:00"/>
    <x v="2"/>
    <x v="6"/>
    <n v="2"/>
    <n v="24377.040000000001"/>
    <n v="0.2"/>
    <n v="39003.26"/>
    <n v="10841.16"/>
    <x v="1"/>
    <x v="1"/>
    <x v="0"/>
    <x v="4"/>
  </r>
  <r>
    <x v="1733"/>
    <d v="2024-09-17T00:00:00"/>
    <x v="4"/>
    <x v="7"/>
    <n v="1"/>
    <n v="1120.1400000000001"/>
    <n v="0"/>
    <n v="1120.1400000000001"/>
    <n v="234.3"/>
    <x v="1"/>
    <x v="1"/>
    <x v="0"/>
    <x v="4"/>
  </r>
  <r>
    <x v="1734"/>
    <d v="2026-03-15T00:00:00"/>
    <x v="2"/>
    <x v="11"/>
    <n v="3"/>
    <n v="31945.8"/>
    <n v="0.05"/>
    <n v="91045.53"/>
    <n v="21642.880000000001"/>
    <x v="1"/>
    <x v="1"/>
    <x v="0"/>
    <x v="9"/>
  </r>
  <r>
    <x v="1735"/>
    <d v="2026-07-22T00:00:00"/>
    <x v="2"/>
    <x v="9"/>
    <n v="2"/>
    <n v="8171.99"/>
    <n v="0.05"/>
    <n v="15526.78"/>
    <n v="2282.0300000000002"/>
    <x v="1"/>
    <x v="1"/>
    <x v="0"/>
    <x v="7"/>
  </r>
  <r>
    <x v="1736"/>
    <d v="2024-09-12T00:00:00"/>
    <x v="2"/>
    <x v="9"/>
    <n v="4"/>
    <n v="22313.9"/>
    <n v="0"/>
    <n v="89255.6"/>
    <n v="22098.47"/>
    <x v="1"/>
    <x v="1"/>
    <x v="0"/>
    <x v="7"/>
  </r>
  <r>
    <x v="1737"/>
    <d v="2026-01-03T00:00:00"/>
    <x v="4"/>
    <x v="12"/>
    <n v="4"/>
    <n v="379.03"/>
    <n v="0"/>
    <n v="1516.12"/>
    <n v="268.31"/>
    <x v="3"/>
    <x v="0"/>
    <x v="1"/>
    <x v="3"/>
  </r>
  <r>
    <x v="1738"/>
    <d v="2026-06-23T00:00:00"/>
    <x v="3"/>
    <x v="5"/>
    <n v="4"/>
    <n v="4346.7"/>
    <n v="0.2"/>
    <n v="13909.44"/>
    <n v="4277.55"/>
    <x v="0"/>
    <x v="1"/>
    <x v="0"/>
    <x v="5"/>
  </r>
  <r>
    <x v="1739"/>
    <d v="2024-08-13T00:00:00"/>
    <x v="3"/>
    <x v="24"/>
    <n v="3"/>
    <n v="1582.85"/>
    <n v="0.1"/>
    <n v="4273.7"/>
    <n v="1099.9000000000001"/>
    <x v="1"/>
    <x v="2"/>
    <x v="0"/>
    <x v="6"/>
  </r>
  <r>
    <x v="1740"/>
    <d v="2024-02-22T00:00:00"/>
    <x v="4"/>
    <x v="14"/>
    <n v="1"/>
    <n v="191.25"/>
    <n v="0.2"/>
    <n v="153"/>
    <n v="20.57"/>
    <x v="1"/>
    <x v="1"/>
    <x v="0"/>
    <x v="4"/>
  </r>
  <r>
    <x v="1741"/>
    <d v="2026-07-28T00:00:00"/>
    <x v="0"/>
    <x v="8"/>
    <n v="1"/>
    <n v="1937.02"/>
    <n v="0"/>
    <n v="1937.02"/>
    <n v="328.19"/>
    <x v="4"/>
    <x v="1"/>
    <x v="0"/>
    <x v="6"/>
  </r>
  <r>
    <x v="1742"/>
    <d v="2026-05-16T00:00:00"/>
    <x v="3"/>
    <x v="18"/>
    <n v="3"/>
    <n v="2277.11"/>
    <n v="0.1"/>
    <n v="6148.2"/>
    <n v="1069.1099999999999"/>
    <x v="1"/>
    <x v="1"/>
    <x v="1"/>
    <x v="5"/>
  </r>
  <r>
    <x v="1743"/>
    <d v="2025-05-14T00:00:00"/>
    <x v="2"/>
    <x v="3"/>
    <n v="3"/>
    <n v="10734.58"/>
    <n v="0.15"/>
    <n v="27373.18"/>
    <n v="8342.26"/>
    <x v="1"/>
    <x v="0"/>
    <x v="0"/>
    <x v="5"/>
  </r>
  <r>
    <x v="1744"/>
    <d v="2025-05-20T00:00:00"/>
    <x v="2"/>
    <x v="9"/>
    <n v="1"/>
    <n v="29919.74"/>
    <n v="0.05"/>
    <n v="28423.75"/>
    <n v="6606.2"/>
    <x v="1"/>
    <x v="1"/>
    <x v="0"/>
    <x v="4"/>
  </r>
  <r>
    <x v="1745"/>
    <d v="2026-05-03T00:00:00"/>
    <x v="1"/>
    <x v="2"/>
    <n v="4"/>
    <n v="650.95000000000005"/>
    <n v="0.1"/>
    <n v="2343.42"/>
    <n v="628.14"/>
    <x v="1"/>
    <x v="2"/>
    <x v="0"/>
    <x v="5"/>
  </r>
  <r>
    <x v="1746"/>
    <d v="2024-12-29T00:00:00"/>
    <x v="1"/>
    <x v="4"/>
    <n v="1"/>
    <n v="1191.8599999999999"/>
    <n v="0.2"/>
    <n v="953.49"/>
    <n v="221.26"/>
    <x v="2"/>
    <x v="1"/>
    <x v="0"/>
    <x v="1"/>
  </r>
  <r>
    <x v="1747"/>
    <d v="2024-10-06T00:00:00"/>
    <x v="0"/>
    <x v="13"/>
    <n v="1"/>
    <n v="1122.92"/>
    <n v="0"/>
    <n v="1122.92"/>
    <n v="239.67"/>
    <x v="1"/>
    <x v="0"/>
    <x v="0"/>
    <x v="5"/>
  </r>
  <r>
    <x v="1748"/>
    <d v="2025-08-15T00:00:00"/>
    <x v="0"/>
    <x v="8"/>
    <n v="2"/>
    <n v="2993.94"/>
    <n v="0.05"/>
    <n v="5688.49"/>
    <n v="1759.99"/>
    <x v="1"/>
    <x v="1"/>
    <x v="0"/>
    <x v="6"/>
  </r>
  <r>
    <x v="1749"/>
    <d v="2025-12-14T00:00:00"/>
    <x v="0"/>
    <x v="8"/>
    <n v="4"/>
    <n v="1548.65"/>
    <n v="0.15"/>
    <n v="5265.41"/>
    <n v="1628.13"/>
    <x v="0"/>
    <x v="1"/>
    <x v="0"/>
    <x v="2"/>
  </r>
  <r>
    <x v="1750"/>
    <d v="2024-06-06T00:00:00"/>
    <x v="2"/>
    <x v="11"/>
    <n v="3"/>
    <n v="34902.089999999997"/>
    <n v="0"/>
    <n v="104706.27"/>
    <n v="0"/>
    <x v="4"/>
    <x v="2"/>
    <x v="2"/>
    <x v="9"/>
  </r>
  <r>
    <x v="1751"/>
    <d v="2025-09-23T00:00:00"/>
    <x v="2"/>
    <x v="6"/>
    <n v="1"/>
    <n v="12949.95"/>
    <n v="0.1"/>
    <n v="11654.96"/>
    <n v="3963.86"/>
    <x v="1"/>
    <x v="1"/>
    <x v="0"/>
    <x v="3"/>
  </r>
  <r>
    <x v="1752"/>
    <d v="2024-02-28T00:00:00"/>
    <x v="2"/>
    <x v="6"/>
    <n v="4"/>
    <n v="14016.54"/>
    <n v="0.05"/>
    <n v="53262.85"/>
    <n v="10444.5"/>
    <x v="3"/>
    <x v="2"/>
    <x v="0"/>
    <x v="7"/>
  </r>
  <r>
    <x v="1753"/>
    <d v="2025-12-27T00:00:00"/>
    <x v="2"/>
    <x v="9"/>
    <n v="3"/>
    <n v="4976.03"/>
    <n v="0.1"/>
    <n v="13435.28"/>
    <n v="3795.48"/>
    <x v="3"/>
    <x v="1"/>
    <x v="0"/>
    <x v="4"/>
  </r>
  <r>
    <x v="1754"/>
    <d v="2024-05-07T00:00:00"/>
    <x v="1"/>
    <x v="20"/>
    <n v="2"/>
    <n v="666.71"/>
    <n v="0.1"/>
    <n v="1200.08"/>
    <n v="237.29"/>
    <x v="1"/>
    <x v="1"/>
    <x v="0"/>
    <x v="8"/>
  </r>
  <r>
    <x v="1755"/>
    <d v="2026-01-05T00:00:00"/>
    <x v="2"/>
    <x v="6"/>
    <n v="2"/>
    <n v="9126.51"/>
    <n v="0.1"/>
    <n v="16427.72"/>
    <n v="5344.19"/>
    <x v="1"/>
    <x v="1"/>
    <x v="0"/>
    <x v="8"/>
  </r>
  <r>
    <x v="1756"/>
    <d v="2025-12-21T00:00:00"/>
    <x v="2"/>
    <x v="10"/>
    <n v="4"/>
    <n v="22307.27"/>
    <n v="0.2"/>
    <n v="71383.259999999995"/>
    <n v="17247.8"/>
    <x v="0"/>
    <x v="2"/>
    <x v="1"/>
    <x v="8"/>
  </r>
  <r>
    <x v="1757"/>
    <d v="2026-05-31T00:00:00"/>
    <x v="0"/>
    <x v="21"/>
    <n v="1"/>
    <n v="916.37"/>
    <n v="0"/>
    <n v="916.37"/>
    <n v="188.36"/>
    <x v="3"/>
    <x v="1"/>
    <x v="0"/>
    <x v="6"/>
  </r>
  <r>
    <x v="1758"/>
    <d v="2024-04-24T00:00:00"/>
    <x v="1"/>
    <x v="19"/>
    <n v="3"/>
    <n v="781.68"/>
    <n v="0.15"/>
    <n v="1993.28"/>
    <n v="242.68"/>
    <x v="3"/>
    <x v="1"/>
    <x v="0"/>
    <x v="9"/>
  </r>
  <r>
    <x v="1759"/>
    <d v="2024-07-27T00:00:00"/>
    <x v="2"/>
    <x v="3"/>
    <n v="4"/>
    <n v="30098.19"/>
    <n v="0.05"/>
    <n v="114373.12"/>
    <n v="31470.48"/>
    <x v="1"/>
    <x v="1"/>
    <x v="0"/>
    <x v="7"/>
  </r>
  <r>
    <x v="1760"/>
    <d v="2025-06-09T00:00:00"/>
    <x v="2"/>
    <x v="3"/>
    <n v="2"/>
    <n v="26070.58"/>
    <n v="0.1"/>
    <n v="46927.040000000001"/>
    <n v="10542.45"/>
    <x v="1"/>
    <x v="0"/>
    <x v="0"/>
    <x v="8"/>
  </r>
  <r>
    <x v="1761"/>
    <d v="2025-06-04T00:00:00"/>
    <x v="0"/>
    <x v="13"/>
    <n v="3"/>
    <n v="1906.54"/>
    <n v="0"/>
    <n v="5719.62"/>
    <n v="0"/>
    <x v="0"/>
    <x v="1"/>
    <x v="2"/>
    <x v="6"/>
  </r>
  <r>
    <x v="1762"/>
    <d v="2025-07-05T00:00:00"/>
    <x v="3"/>
    <x v="5"/>
    <n v="3"/>
    <n v="6326.6"/>
    <n v="0"/>
    <n v="18979.8"/>
    <n v="3942.49"/>
    <x v="1"/>
    <x v="1"/>
    <x v="0"/>
    <x v="4"/>
  </r>
  <r>
    <x v="1763"/>
    <d v="2026-08-19T00:00:00"/>
    <x v="3"/>
    <x v="24"/>
    <n v="1"/>
    <n v="1058.26"/>
    <n v="0.15"/>
    <n v="899.52"/>
    <n v="214.11"/>
    <x v="3"/>
    <x v="0"/>
    <x v="0"/>
    <x v="4"/>
  </r>
  <r>
    <x v="1764"/>
    <d v="2024-08-24T00:00:00"/>
    <x v="1"/>
    <x v="2"/>
    <n v="2"/>
    <n v="1459"/>
    <n v="0"/>
    <n v="2918"/>
    <n v="572.70000000000005"/>
    <x v="2"/>
    <x v="0"/>
    <x v="0"/>
    <x v="8"/>
  </r>
  <r>
    <x v="1765"/>
    <d v="2024-10-07T00:00:00"/>
    <x v="4"/>
    <x v="7"/>
    <n v="2"/>
    <n v="212.39"/>
    <n v="0.05"/>
    <n v="403.54"/>
    <n v="119.89"/>
    <x v="1"/>
    <x v="1"/>
    <x v="0"/>
    <x v="5"/>
  </r>
  <r>
    <x v="1766"/>
    <d v="2024-12-24T00:00:00"/>
    <x v="1"/>
    <x v="4"/>
    <n v="2"/>
    <n v="367.27"/>
    <n v="0"/>
    <n v="734.54"/>
    <n v="212.44"/>
    <x v="1"/>
    <x v="1"/>
    <x v="0"/>
    <x v="1"/>
  </r>
  <r>
    <x v="1767"/>
    <d v="2024-07-19T00:00:00"/>
    <x v="3"/>
    <x v="24"/>
    <n v="3"/>
    <n v="1710.52"/>
    <n v="0.1"/>
    <n v="4618.3999999999996"/>
    <n v="0"/>
    <x v="0"/>
    <x v="1"/>
    <x v="2"/>
    <x v="6"/>
  </r>
  <r>
    <x v="1768"/>
    <d v="2026-01-27T00:00:00"/>
    <x v="0"/>
    <x v="0"/>
    <n v="2"/>
    <n v="1408.21"/>
    <n v="0.1"/>
    <n v="2534.7800000000002"/>
    <n v="603.66"/>
    <x v="1"/>
    <x v="0"/>
    <x v="0"/>
    <x v="9"/>
  </r>
  <r>
    <x v="1769"/>
    <d v="2024-10-04T00:00:00"/>
    <x v="2"/>
    <x v="3"/>
    <n v="4"/>
    <n v="6212.48"/>
    <n v="0.2"/>
    <n v="19879.939999999999"/>
    <n v="4487.21"/>
    <x v="3"/>
    <x v="1"/>
    <x v="0"/>
    <x v="6"/>
  </r>
  <r>
    <x v="1770"/>
    <d v="2024-08-22T00:00:00"/>
    <x v="4"/>
    <x v="12"/>
    <n v="2"/>
    <n v="784.7"/>
    <n v="0.2"/>
    <n v="1255.52"/>
    <n v="368.1"/>
    <x v="1"/>
    <x v="1"/>
    <x v="1"/>
    <x v="5"/>
  </r>
  <r>
    <x v="1771"/>
    <d v="2025-05-08T00:00:00"/>
    <x v="0"/>
    <x v="1"/>
    <n v="3"/>
    <n v="1484.09"/>
    <n v="0.15"/>
    <n v="3784.43"/>
    <n v="877.49"/>
    <x v="0"/>
    <x v="1"/>
    <x v="0"/>
    <x v="5"/>
  </r>
  <r>
    <x v="1772"/>
    <d v="2024-01-04T00:00:00"/>
    <x v="2"/>
    <x v="10"/>
    <n v="2"/>
    <n v="33367.82"/>
    <n v="0.05"/>
    <n v="63398.86"/>
    <n v="12241.08"/>
    <x v="0"/>
    <x v="2"/>
    <x v="0"/>
    <x v="5"/>
  </r>
  <r>
    <x v="1773"/>
    <d v="2025-10-27T00:00:00"/>
    <x v="3"/>
    <x v="24"/>
    <n v="2"/>
    <n v="6233.95"/>
    <n v="0.05"/>
    <n v="11844.5"/>
    <n v="2699.33"/>
    <x v="0"/>
    <x v="1"/>
    <x v="0"/>
    <x v="4"/>
  </r>
  <r>
    <x v="1774"/>
    <d v="2025-03-17T00:00:00"/>
    <x v="2"/>
    <x v="3"/>
    <n v="3"/>
    <n v="1465.39"/>
    <n v="0.05"/>
    <n v="4176.3599999999997"/>
    <n v="957.79"/>
    <x v="2"/>
    <x v="1"/>
    <x v="0"/>
    <x v="6"/>
  </r>
  <r>
    <x v="1775"/>
    <d v="2024-01-29T00:00:00"/>
    <x v="3"/>
    <x v="24"/>
    <n v="2"/>
    <n v="3757.4"/>
    <n v="0"/>
    <n v="7514.8"/>
    <n v="1216.22"/>
    <x v="1"/>
    <x v="1"/>
    <x v="0"/>
    <x v="5"/>
  </r>
  <r>
    <x v="1776"/>
    <d v="2024-04-18T00:00:00"/>
    <x v="3"/>
    <x v="16"/>
    <n v="1"/>
    <n v="4155.68"/>
    <n v="0.2"/>
    <n v="3324.54"/>
    <n v="672.33"/>
    <x v="1"/>
    <x v="2"/>
    <x v="0"/>
    <x v="6"/>
  </r>
  <r>
    <x v="1777"/>
    <d v="2025-09-01T00:00:00"/>
    <x v="0"/>
    <x v="1"/>
    <n v="3"/>
    <n v="2595.1799999999998"/>
    <n v="0.15"/>
    <n v="6617.71"/>
    <n v="1424.11"/>
    <x v="2"/>
    <x v="0"/>
    <x v="0"/>
    <x v="5"/>
  </r>
  <r>
    <x v="1778"/>
    <d v="2025-12-27T00:00:00"/>
    <x v="1"/>
    <x v="19"/>
    <n v="2"/>
    <n v="1345.43"/>
    <n v="0"/>
    <n v="2690.86"/>
    <n v="357.12"/>
    <x v="2"/>
    <x v="2"/>
    <x v="0"/>
    <x v="7"/>
  </r>
  <r>
    <x v="1779"/>
    <d v="2026-03-15T00:00:00"/>
    <x v="2"/>
    <x v="11"/>
    <n v="1"/>
    <n v="33785.85"/>
    <n v="0.2"/>
    <n v="27028.68"/>
    <n v="7157.36"/>
    <x v="1"/>
    <x v="1"/>
    <x v="0"/>
    <x v="8"/>
  </r>
  <r>
    <x v="1780"/>
    <d v="2024-03-15T00:00:00"/>
    <x v="0"/>
    <x v="0"/>
    <n v="4"/>
    <n v="2302.1"/>
    <n v="0.15"/>
    <n v="7827.14"/>
    <n v="0"/>
    <x v="1"/>
    <x v="1"/>
    <x v="3"/>
    <x v="7"/>
  </r>
  <r>
    <x v="1781"/>
    <d v="2026-04-17T00:00:00"/>
    <x v="0"/>
    <x v="13"/>
    <n v="3"/>
    <n v="1459.5"/>
    <n v="0.2"/>
    <n v="3502.8"/>
    <n v="693.84"/>
    <x v="1"/>
    <x v="1"/>
    <x v="0"/>
    <x v="7"/>
  </r>
  <r>
    <x v="1782"/>
    <d v="2024-05-25T00:00:00"/>
    <x v="3"/>
    <x v="16"/>
    <n v="2"/>
    <n v="2316.96"/>
    <n v="0"/>
    <n v="4633.92"/>
    <n v="747.46"/>
    <x v="2"/>
    <x v="0"/>
    <x v="0"/>
    <x v="5"/>
  </r>
  <r>
    <x v="1783"/>
    <d v="2024-05-07T00:00:00"/>
    <x v="1"/>
    <x v="2"/>
    <n v="3"/>
    <n v="937.83"/>
    <n v="0.05"/>
    <n v="2672.82"/>
    <n v="777.49"/>
    <x v="0"/>
    <x v="1"/>
    <x v="0"/>
    <x v="8"/>
  </r>
  <r>
    <x v="1784"/>
    <d v="2026-05-02T00:00:00"/>
    <x v="0"/>
    <x v="8"/>
    <n v="1"/>
    <n v="2023.7"/>
    <n v="0.05"/>
    <n v="1922.52"/>
    <n v="475.19"/>
    <x v="0"/>
    <x v="1"/>
    <x v="0"/>
    <x v="3"/>
  </r>
  <r>
    <x v="1785"/>
    <d v="2024-02-11T00:00:00"/>
    <x v="3"/>
    <x v="24"/>
    <n v="3"/>
    <n v="4321.8"/>
    <n v="0"/>
    <n v="12965.4"/>
    <n v="2147.4699999999998"/>
    <x v="1"/>
    <x v="1"/>
    <x v="0"/>
    <x v="3"/>
  </r>
  <r>
    <x v="1786"/>
    <d v="2024-12-21T00:00:00"/>
    <x v="2"/>
    <x v="3"/>
    <n v="4"/>
    <n v="11169.49"/>
    <n v="0.05"/>
    <n v="42444.06"/>
    <n v="7018.81"/>
    <x v="2"/>
    <x v="1"/>
    <x v="0"/>
    <x v="6"/>
  </r>
  <r>
    <x v="1787"/>
    <d v="2024-02-10T00:00:00"/>
    <x v="4"/>
    <x v="12"/>
    <n v="2"/>
    <n v="705.21"/>
    <n v="0"/>
    <n v="1410.42"/>
    <n v="242.97"/>
    <x v="1"/>
    <x v="1"/>
    <x v="0"/>
    <x v="0"/>
  </r>
  <r>
    <x v="1788"/>
    <d v="2026-07-22T00:00:00"/>
    <x v="0"/>
    <x v="1"/>
    <n v="4"/>
    <n v="1495.94"/>
    <n v="0.2"/>
    <n v="4787.01"/>
    <n v="1629.92"/>
    <x v="3"/>
    <x v="1"/>
    <x v="0"/>
    <x v="6"/>
  </r>
  <r>
    <x v="1789"/>
    <d v="2024-02-03T00:00:00"/>
    <x v="3"/>
    <x v="23"/>
    <n v="1"/>
    <n v="6406.08"/>
    <n v="0"/>
    <n v="6406.08"/>
    <n v="1467.71"/>
    <x v="1"/>
    <x v="1"/>
    <x v="0"/>
    <x v="5"/>
  </r>
  <r>
    <x v="1790"/>
    <d v="2024-01-17T00:00:00"/>
    <x v="2"/>
    <x v="11"/>
    <n v="3"/>
    <n v="25383.55"/>
    <n v="0.1"/>
    <n v="68535.58"/>
    <n v="22874.2"/>
    <x v="1"/>
    <x v="1"/>
    <x v="0"/>
    <x v="0"/>
  </r>
  <r>
    <x v="1791"/>
    <d v="2025-11-07T00:00:00"/>
    <x v="2"/>
    <x v="10"/>
    <n v="2"/>
    <n v="13602.83"/>
    <n v="0.2"/>
    <n v="21764.53"/>
    <n v="7574.84"/>
    <x v="1"/>
    <x v="0"/>
    <x v="0"/>
    <x v="6"/>
  </r>
  <r>
    <x v="1792"/>
    <d v="2024-06-01T00:00:00"/>
    <x v="0"/>
    <x v="8"/>
    <n v="2"/>
    <n v="2332.0100000000002"/>
    <n v="0.15"/>
    <n v="3964.42"/>
    <n v="940.7"/>
    <x v="2"/>
    <x v="1"/>
    <x v="0"/>
    <x v="0"/>
  </r>
  <r>
    <x v="1793"/>
    <d v="2025-01-12T00:00:00"/>
    <x v="1"/>
    <x v="19"/>
    <n v="1"/>
    <n v="1134.48"/>
    <n v="0.15"/>
    <n v="964.31"/>
    <n v="134.61000000000001"/>
    <x v="2"/>
    <x v="1"/>
    <x v="0"/>
    <x v="6"/>
  </r>
  <r>
    <x v="1794"/>
    <d v="2025-08-10T00:00:00"/>
    <x v="0"/>
    <x v="8"/>
    <n v="1"/>
    <n v="2467.19"/>
    <n v="0.1"/>
    <n v="2220.4699999999998"/>
    <n v="680.72"/>
    <x v="1"/>
    <x v="1"/>
    <x v="0"/>
    <x v="5"/>
  </r>
  <r>
    <x v="1795"/>
    <d v="2025-08-21T00:00:00"/>
    <x v="4"/>
    <x v="14"/>
    <n v="3"/>
    <n v="756.02"/>
    <n v="0.05"/>
    <n v="2154.66"/>
    <n v="561.09"/>
    <x v="2"/>
    <x v="1"/>
    <x v="0"/>
    <x v="9"/>
  </r>
  <r>
    <x v="1796"/>
    <d v="2025-09-20T00:00:00"/>
    <x v="0"/>
    <x v="21"/>
    <n v="2"/>
    <n v="1190.29"/>
    <n v="0.05"/>
    <n v="2261.5500000000002"/>
    <n v="309.64"/>
    <x v="1"/>
    <x v="1"/>
    <x v="0"/>
    <x v="5"/>
  </r>
  <r>
    <x v="1797"/>
    <d v="2026-05-23T00:00:00"/>
    <x v="0"/>
    <x v="21"/>
    <n v="1"/>
    <n v="1294.18"/>
    <n v="0"/>
    <n v="1294.18"/>
    <n v="300.95999999999998"/>
    <x v="0"/>
    <x v="1"/>
    <x v="0"/>
    <x v="6"/>
  </r>
  <r>
    <x v="1798"/>
    <d v="2024-12-07T00:00:00"/>
    <x v="2"/>
    <x v="10"/>
    <n v="2"/>
    <n v="15713.27"/>
    <n v="0"/>
    <n v="31426.54"/>
    <n v="0"/>
    <x v="1"/>
    <x v="1"/>
    <x v="3"/>
    <x v="8"/>
  </r>
  <r>
    <x v="1799"/>
    <d v="2024-01-27T00:00:00"/>
    <x v="1"/>
    <x v="4"/>
    <n v="3"/>
    <n v="422.78"/>
    <n v="0.15"/>
    <n v="1078.0899999999999"/>
    <n v="239.3"/>
    <x v="2"/>
    <x v="1"/>
    <x v="0"/>
    <x v="9"/>
  </r>
  <r>
    <x v="1800"/>
    <d v="2026-04-04T00:00:00"/>
    <x v="2"/>
    <x v="11"/>
    <n v="4"/>
    <n v="23990.32"/>
    <n v="0.05"/>
    <n v="91163.22"/>
    <n v="23033.68"/>
    <x v="3"/>
    <x v="1"/>
    <x v="0"/>
    <x v="5"/>
  </r>
  <r>
    <x v="1801"/>
    <d v="2024-10-13T00:00:00"/>
    <x v="1"/>
    <x v="4"/>
    <n v="1"/>
    <n v="859.11"/>
    <n v="0"/>
    <n v="859.11"/>
    <n v="287.85000000000002"/>
    <x v="1"/>
    <x v="1"/>
    <x v="1"/>
    <x v="5"/>
  </r>
  <r>
    <x v="1802"/>
    <d v="2025-10-07T00:00:00"/>
    <x v="4"/>
    <x v="14"/>
    <n v="3"/>
    <n v="205.81"/>
    <n v="0.1"/>
    <n v="555.69000000000005"/>
    <n v="84.66"/>
    <x v="1"/>
    <x v="1"/>
    <x v="0"/>
    <x v="4"/>
  </r>
  <r>
    <x v="1803"/>
    <d v="2025-12-31T00:00:00"/>
    <x v="4"/>
    <x v="12"/>
    <n v="4"/>
    <n v="434.55"/>
    <n v="0.1"/>
    <n v="1564.38"/>
    <n v="362"/>
    <x v="1"/>
    <x v="1"/>
    <x v="0"/>
    <x v="4"/>
  </r>
  <r>
    <x v="1804"/>
    <d v="2024-06-16T00:00:00"/>
    <x v="0"/>
    <x v="1"/>
    <n v="3"/>
    <n v="1992.63"/>
    <n v="0"/>
    <n v="5977.89"/>
    <n v="728.89"/>
    <x v="3"/>
    <x v="0"/>
    <x v="0"/>
    <x v="0"/>
  </r>
  <r>
    <x v="1805"/>
    <d v="2025-09-01T00:00:00"/>
    <x v="3"/>
    <x v="5"/>
    <n v="1"/>
    <n v="6721.47"/>
    <n v="0.05"/>
    <n v="6385.4"/>
    <n v="1407.81"/>
    <x v="1"/>
    <x v="1"/>
    <x v="0"/>
    <x v="4"/>
  </r>
  <r>
    <x v="1806"/>
    <d v="2024-09-24T00:00:00"/>
    <x v="1"/>
    <x v="19"/>
    <n v="3"/>
    <n v="727.97"/>
    <n v="0.1"/>
    <n v="1965.52"/>
    <n v="329.45"/>
    <x v="1"/>
    <x v="1"/>
    <x v="0"/>
    <x v="8"/>
  </r>
  <r>
    <x v="1807"/>
    <d v="2026-01-18T00:00:00"/>
    <x v="2"/>
    <x v="11"/>
    <n v="2"/>
    <n v="22402.09"/>
    <n v="0.1"/>
    <n v="40323.760000000002"/>
    <n v="6945.01"/>
    <x v="2"/>
    <x v="1"/>
    <x v="0"/>
    <x v="8"/>
  </r>
  <r>
    <x v="1808"/>
    <d v="2026-03-31T00:00:00"/>
    <x v="3"/>
    <x v="24"/>
    <n v="1"/>
    <n v="6822.24"/>
    <n v="0.1"/>
    <n v="6140.02"/>
    <n v="1063.1099999999999"/>
    <x v="2"/>
    <x v="1"/>
    <x v="0"/>
    <x v="2"/>
  </r>
  <r>
    <x v="1809"/>
    <d v="2025-03-30T00:00:00"/>
    <x v="2"/>
    <x v="10"/>
    <n v="2"/>
    <n v="34020.26"/>
    <n v="0.05"/>
    <n v="64638.49"/>
    <n v="19046.25"/>
    <x v="0"/>
    <x v="1"/>
    <x v="0"/>
    <x v="8"/>
  </r>
  <r>
    <x v="1810"/>
    <d v="2026-06-24T00:00:00"/>
    <x v="0"/>
    <x v="13"/>
    <n v="3"/>
    <n v="2102.2600000000002"/>
    <n v="0"/>
    <n v="6306.78"/>
    <n v="1493.76"/>
    <x v="0"/>
    <x v="1"/>
    <x v="0"/>
    <x v="1"/>
  </r>
  <r>
    <x v="1811"/>
    <d v="2025-11-15T00:00:00"/>
    <x v="2"/>
    <x v="3"/>
    <n v="1"/>
    <n v="34517.629999999997"/>
    <n v="0"/>
    <n v="34517.629999999997"/>
    <n v="7162.26"/>
    <x v="4"/>
    <x v="1"/>
    <x v="0"/>
    <x v="0"/>
  </r>
  <r>
    <x v="1812"/>
    <d v="2025-02-04T00:00:00"/>
    <x v="2"/>
    <x v="9"/>
    <n v="2"/>
    <n v="12390.16"/>
    <n v="0.05"/>
    <n v="23541.3"/>
    <n v="2829.15"/>
    <x v="1"/>
    <x v="1"/>
    <x v="0"/>
    <x v="4"/>
  </r>
  <r>
    <x v="1813"/>
    <d v="2026-07-10T00:00:00"/>
    <x v="0"/>
    <x v="21"/>
    <n v="2"/>
    <n v="440.06"/>
    <n v="0"/>
    <n v="880.12"/>
    <n v="274.77999999999997"/>
    <x v="1"/>
    <x v="1"/>
    <x v="0"/>
    <x v="1"/>
  </r>
  <r>
    <x v="1814"/>
    <d v="2025-04-20T00:00:00"/>
    <x v="0"/>
    <x v="13"/>
    <n v="2"/>
    <n v="1876.77"/>
    <n v="0.2"/>
    <n v="3002.83"/>
    <n v="360.41"/>
    <x v="3"/>
    <x v="1"/>
    <x v="0"/>
    <x v="4"/>
  </r>
  <r>
    <x v="1815"/>
    <d v="2025-12-02T00:00:00"/>
    <x v="3"/>
    <x v="5"/>
    <n v="4"/>
    <n v="3990.02"/>
    <n v="0.1"/>
    <n v="14364.07"/>
    <n v="4392.59"/>
    <x v="4"/>
    <x v="1"/>
    <x v="0"/>
    <x v="4"/>
  </r>
  <r>
    <x v="1816"/>
    <d v="2025-09-25T00:00:00"/>
    <x v="2"/>
    <x v="11"/>
    <n v="2"/>
    <n v="1928.05"/>
    <n v="0.1"/>
    <n v="3470.49"/>
    <n v="0"/>
    <x v="1"/>
    <x v="1"/>
    <x v="2"/>
    <x v="0"/>
  </r>
  <r>
    <x v="1817"/>
    <d v="2025-07-11T00:00:00"/>
    <x v="0"/>
    <x v="13"/>
    <n v="2"/>
    <n v="2154.94"/>
    <n v="0.05"/>
    <n v="4094.39"/>
    <n v="605.29999999999995"/>
    <x v="1"/>
    <x v="1"/>
    <x v="0"/>
    <x v="7"/>
  </r>
  <r>
    <x v="1818"/>
    <d v="2025-07-29T00:00:00"/>
    <x v="2"/>
    <x v="10"/>
    <n v="3"/>
    <n v="3638.74"/>
    <n v="0.05"/>
    <n v="10370.41"/>
    <n v="2724.19"/>
    <x v="1"/>
    <x v="1"/>
    <x v="0"/>
    <x v="5"/>
  </r>
  <r>
    <x v="1819"/>
    <d v="2024-05-09T00:00:00"/>
    <x v="3"/>
    <x v="18"/>
    <n v="3"/>
    <n v="5510.45"/>
    <n v="0"/>
    <n v="16531.349999999999"/>
    <n v="2026.2"/>
    <x v="0"/>
    <x v="1"/>
    <x v="0"/>
    <x v="5"/>
  </r>
  <r>
    <x v="1820"/>
    <d v="2026-04-01T00:00:00"/>
    <x v="3"/>
    <x v="23"/>
    <n v="3"/>
    <n v="2171.2600000000002"/>
    <n v="0"/>
    <n v="6513.78"/>
    <n v="1116.6400000000001"/>
    <x v="0"/>
    <x v="1"/>
    <x v="0"/>
    <x v="5"/>
  </r>
  <r>
    <x v="1821"/>
    <d v="2024-12-28T00:00:00"/>
    <x v="3"/>
    <x v="24"/>
    <n v="3"/>
    <n v="979.22"/>
    <n v="0.1"/>
    <n v="2643.89"/>
    <n v="463.82"/>
    <x v="1"/>
    <x v="1"/>
    <x v="0"/>
    <x v="1"/>
  </r>
  <r>
    <x v="1822"/>
    <d v="2025-12-05T00:00:00"/>
    <x v="3"/>
    <x v="23"/>
    <n v="4"/>
    <n v="7619.41"/>
    <n v="0.15"/>
    <n v="25905.99"/>
    <n v="8953.07"/>
    <x v="1"/>
    <x v="0"/>
    <x v="0"/>
    <x v="8"/>
  </r>
  <r>
    <x v="1823"/>
    <d v="2026-03-29T00:00:00"/>
    <x v="0"/>
    <x v="1"/>
    <n v="3"/>
    <n v="1139.68"/>
    <n v="0.2"/>
    <n v="2735.23"/>
    <n v="687.33"/>
    <x v="1"/>
    <x v="1"/>
    <x v="0"/>
    <x v="0"/>
  </r>
  <r>
    <x v="1824"/>
    <d v="2025-11-23T00:00:00"/>
    <x v="1"/>
    <x v="15"/>
    <n v="3"/>
    <n v="595.16999999999996"/>
    <n v="0.15"/>
    <n v="1517.68"/>
    <n v="185.26"/>
    <x v="1"/>
    <x v="0"/>
    <x v="1"/>
    <x v="5"/>
  </r>
  <r>
    <x v="1825"/>
    <d v="2024-10-18T00:00:00"/>
    <x v="0"/>
    <x v="1"/>
    <n v="3"/>
    <n v="2232.4899999999998"/>
    <n v="0.2"/>
    <n v="5357.98"/>
    <n v="0"/>
    <x v="1"/>
    <x v="1"/>
    <x v="3"/>
    <x v="6"/>
  </r>
  <r>
    <x v="1826"/>
    <d v="2025-01-05T00:00:00"/>
    <x v="0"/>
    <x v="1"/>
    <n v="2"/>
    <n v="2408.29"/>
    <n v="0.25"/>
    <n v="3612.44"/>
    <n v="592.91"/>
    <x v="1"/>
    <x v="1"/>
    <x v="0"/>
    <x v="7"/>
  </r>
  <r>
    <x v="1827"/>
    <d v="2026-03-04T00:00:00"/>
    <x v="3"/>
    <x v="18"/>
    <n v="4"/>
    <n v="5265.75"/>
    <n v="0.25"/>
    <n v="15797.25"/>
    <n v="4881.92"/>
    <x v="1"/>
    <x v="1"/>
    <x v="0"/>
    <x v="7"/>
  </r>
  <r>
    <x v="1828"/>
    <d v="2024-01-29T00:00:00"/>
    <x v="2"/>
    <x v="10"/>
    <n v="3"/>
    <n v="34408.85"/>
    <n v="0.1"/>
    <n v="92903.89"/>
    <n v="25650.91"/>
    <x v="1"/>
    <x v="1"/>
    <x v="0"/>
    <x v="6"/>
  </r>
  <r>
    <x v="1829"/>
    <d v="2024-05-28T00:00:00"/>
    <x v="3"/>
    <x v="5"/>
    <n v="2"/>
    <n v="7774.49"/>
    <n v="0"/>
    <n v="15548.98"/>
    <n v="3593.63"/>
    <x v="1"/>
    <x v="1"/>
    <x v="0"/>
    <x v="5"/>
  </r>
  <r>
    <x v="1830"/>
    <d v="2026-02-17T00:00:00"/>
    <x v="3"/>
    <x v="16"/>
    <n v="1"/>
    <n v="936.19"/>
    <n v="0"/>
    <n v="936.19"/>
    <n v="286.93"/>
    <x v="0"/>
    <x v="2"/>
    <x v="0"/>
    <x v="0"/>
  </r>
  <r>
    <x v="1831"/>
    <d v="2024-10-22T00:00:00"/>
    <x v="0"/>
    <x v="8"/>
    <n v="4"/>
    <n v="1966.01"/>
    <n v="0.25"/>
    <n v="5898.03"/>
    <n v="1350.76"/>
    <x v="0"/>
    <x v="0"/>
    <x v="0"/>
    <x v="8"/>
  </r>
  <r>
    <x v="1832"/>
    <d v="2024-01-11T00:00:00"/>
    <x v="2"/>
    <x v="10"/>
    <n v="3"/>
    <n v="25696.79"/>
    <n v="0.05"/>
    <n v="73235.850000000006"/>
    <n v="22532.14"/>
    <x v="0"/>
    <x v="1"/>
    <x v="0"/>
    <x v="6"/>
  </r>
  <r>
    <x v="1833"/>
    <d v="2025-05-26T00:00:00"/>
    <x v="2"/>
    <x v="9"/>
    <n v="2"/>
    <n v="28728.46"/>
    <n v="0"/>
    <n v="57456.92"/>
    <n v="9791.6200000000008"/>
    <x v="2"/>
    <x v="1"/>
    <x v="0"/>
    <x v="1"/>
  </r>
  <r>
    <x v="1834"/>
    <d v="2025-11-06T00:00:00"/>
    <x v="4"/>
    <x v="12"/>
    <n v="1"/>
    <n v="1040.71"/>
    <n v="0.05"/>
    <n v="988.67"/>
    <n v="329.94"/>
    <x v="2"/>
    <x v="0"/>
    <x v="1"/>
    <x v="0"/>
  </r>
  <r>
    <x v="1835"/>
    <d v="2024-04-22T00:00:00"/>
    <x v="3"/>
    <x v="24"/>
    <n v="1"/>
    <n v="3806.06"/>
    <n v="0.15"/>
    <n v="3235.15"/>
    <n v="1100.49"/>
    <x v="1"/>
    <x v="1"/>
    <x v="0"/>
    <x v="6"/>
  </r>
  <r>
    <x v="1836"/>
    <d v="2024-07-05T00:00:00"/>
    <x v="2"/>
    <x v="11"/>
    <n v="2"/>
    <n v="28226.43"/>
    <n v="0.2"/>
    <n v="45162.29"/>
    <n v="12045.21"/>
    <x v="1"/>
    <x v="1"/>
    <x v="0"/>
    <x v="5"/>
  </r>
  <r>
    <x v="1837"/>
    <d v="2026-03-17T00:00:00"/>
    <x v="0"/>
    <x v="0"/>
    <n v="2"/>
    <n v="1231.7"/>
    <n v="0.05"/>
    <n v="2340.23"/>
    <n v="622.02"/>
    <x v="4"/>
    <x v="2"/>
    <x v="0"/>
    <x v="2"/>
  </r>
  <r>
    <x v="1838"/>
    <d v="2026-01-13T00:00:00"/>
    <x v="3"/>
    <x v="23"/>
    <n v="4"/>
    <n v="6340.91"/>
    <n v="0"/>
    <n v="25363.64"/>
    <n v="6341.15"/>
    <x v="1"/>
    <x v="2"/>
    <x v="0"/>
    <x v="6"/>
  </r>
  <r>
    <x v="1839"/>
    <d v="2024-08-14T00:00:00"/>
    <x v="1"/>
    <x v="4"/>
    <n v="2"/>
    <n v="676.23"/>
    <n v="0.15"/>
    <n v="1149.5899999999999"/>
    <n v="0"/>
    <x v="1"/>
    <x v="1"/>
    <x v="3"/>
    <x v="7"/>
  </r>
  <r>
    <x v="1840"/>
    <d v="2024-11-05T00:00:00"/>
    <x v="2"/>
    <x v="11"/>
    <n v="3"/>
    <n v="2872.41"/>
    <n v="0.1"/>
    <n v="7755.51"/>
    <n v="1249.48"/>
    <x v="1"/>
    <x v="1"/>
    <x v="1"/>
    <x v="8"/>
  </r>
  <r>
    <x v="1841"/>
    <d v="2024-04-07T00:00:00"/>
    <x v="2"/>
    <x v="3"/>
    <n v="1"/>
    <n v="28757.439999999999"/>
    <n v="0"/>
    <n v="28757.439999999999"/>
    <n v="4725.55"/>
    <x v="3"/>
    <x v="1"/>
    <x v="0"/>
    <x v="8"/>
  </r>
  <r>
    <x v="1842"/>
    <d v="2024-02-24T00:00:00"/>
    <x v="1"/>
    <x v="19"/>
    <n v="3"/>
    <n v="581.30999999999995"/>
    <n v="0.2"/>
    <n v="1395.14"/>
    <n v="376.78"/>
    <x v="1"/>
    <x v="1"/>
    <x v="0"/>
    <x v="8"/>
  </r>
  <r>
    <x v="1843"/>
    <d v="2025-09-14T00:00:00"/>
    <x v="2"/>
    <x v="6"/>
    <n v="3"/>
    <n v="5498.99"/>
    <n v="0.1"/>
    <n v="14847.27"/>
    <n v="3377.06"/>
    <x v="1"/>
    <x v="0"/>
    <x v="0"/>
    <x v="4"/>
  </r>
  <r>
    <x v="1844"/>
    <d v="2025-10-25T00:00:00"/>
    <x v="2"/>
    <x v="11"/>
    <n v="3"/>
    <n v="10208.68"/>
    <n v="0"/>
    <n v="30626.04"/>
    <n v="5264.95"/>
    <x v="2"/>
    <x v="1"/>
    <x v="0"/>
    <x v="5"/>
  </r>
  <r>
    <x v="1845"/>
    <d v="2026-01-27T00:00:00"/>
    <x v="4"/>
    <x v="17"/>
    <n v="1"/>
    <n v="248.26"/>
    <n v="0"/>
    <n v="248.26"/>
    <n v="35.049999999999997"/>
    <x v="4"/>
    <x v="1"/>
    <x v="0"/>
    <x v="5"/>
  </r>
  <r>
    <x v="1846"/>
    <d v="2025-02-09T00:00:00"/>
    <x v="3"/>
    <x v="18"/>
    <n v="1"/>
    <n v="7773.02"/>
    <n v="0"/>
    <n v="7773.02"/>
    <n v="2647.55"/>
    <x v="1"/>
    <x v="1"/>
    <x v="0"/>
    <x v="5"/>
  </r>
  <r>
    <x v="1847"/>
    <d v="2024-03-09T00:00:00"/>
    <x v="2"/>
    <x v="9"/>
    <n v="1"/>
    <n v="4829.54"/>
    <n v="0.15"/>
    <n v="4105.1099999999997"/>
    <n v="1142.6300000000001"/>
    <x v="1"/>
    <x v="1"/>
    <x v="0"/>
    <x v="9"/>
  </r>
  <r>
    <x v="1848"/>
    <d v="2024-11-07T00:00:00"/>
    <x v="2"/>
    <x v="11"/>
    <n v="2"/>
    <n v="5680.6"/>
    <n v="0.05"/>
    <n v="10793.14"/>
    <n v="1768.65"/>
    <x v="4"/>
    <x v="1"/>
    <x v="0"/>
    <x v="3"/>
  </r>
  <r>
    <x v="1849"/>
    <d v="2024-10-15T00:00:00"/>
    <x v="2"/>
    <x v="3"/>
    <n v="3"/>
    <n v="13415.37"/>
    <n v="0.05"/>
    <n v="38233.800000000003"/>
    <n v="11179.72"/>
    <x v="1"/>
    <x v="1"/>
    <x v="1"/>
    <x v="6"/>
  </r>
  <r>
    <x v="1850"/>
    <d v="2026-01-31T00:00:00"/>
    <x v="2"/>
    <x v="11"/>
    <n v="4"/>
    <n v="29398.69"/>
    <n v="0"/>
    <n v="117594.76"/>
    <n v="18686.68"/>
    <x v="1"/>
    <x v="1"/>
    <x v="0"/>
    <x v="4"/>
  </r>
  <r>
    <x v="1851"/>
    <d v="2025-07-01T00:00:00"/>
    <x v="1"/>
    <x v="2"/>
    <n v="2"/>
    <n v="878.17"/>
    <n v="0.1"/>
    <n v="1580.71"/>
    <n v="403.9"/>
    <x v="1"/>
    <x v="1"/>
    <x v="1"/>
    <x v="6"/>
  </r>
  <r>
    <x v="1852"/>
    <d v="2026-01-20T00:00:00"/>
    <x v="0"/>
    <x v="8"/>
    <n v="2"/>
    <n v="1899.18"/>
    <n v="0"/>
    <n v="3798.36"/>
    <n v="951.36"/>
    <x v="2"/>
    <x v="1"/>
    <x v="0"/>
    <x v="5"/>
  </r>
  <r>
    <x v="1853"/>
    <d v="2024-05-27T00:00:00"/>
    <x v="3"/>
    <x v="5"/>
    <n v="4"/>
    <n v="6932.41"/>
    <n v="0.1"/>
    <n v="24956.68"/>
    <n v="3616.41"/>
    <x v="1"/>
    <x v="1"/>
    <x v="0"/>
    <x v="8"/>
  </r>
  <r>
    <x v="1854"/>
    <d v="2025-04-11T00:00:00"/>
    <x v="4"/>
    <x v="17"/>
    <n v="3"/>
    <n v="577.41"/>
    <n v="0.05"/>
    <n v="1645.62"/>
    <n v="448.75"/>
    <x v="0"/>
    <x v="1"/>
    <x v="0"/>
    <x v="4"/>
  </r>
  <r>
    <x v="1855"/>
    <d v="2026-01-08T00:00:00"/>
    <x v="0"/>
    <x v="8"/>
    <n v="4"/>
    <n v="2876.75"/>
    <n v="0.2"/>
    <n v="9205.6"/>
    <n v="0"/>
    <x v="2"/>
    <x v="0"/>
    <x v="3"/>
    <x v="4"/>
  </r>
  <r>
    <x v="1856"/>
    <d v="2024-08-31T00:00:00"/>
    <x v="2"/>
    <x v="6"/>
    <n v="1"/>
    <n v="12175.1"/>
    <n v="0.15"/>
    <n v="10348.84"/>
    <n v="3150.9"/>
    <x v="2"/>
    <x v="0"/>
    <x v="0"/>
    <x v="9"/>
  </r>
  <r>
    <x v="1857"/>
    <d v="2025-05-05T00:00:00"/>
    <x v="0"/>
    <x v="21"/>
    <n v="3"/>
    <n v="2465.06"/>
    <n v="0"/>
    <n v="7395.18"/>
    <n v="2432.16"/>
    <x v="2"/>
    <x v="1"/>
    <x v="0"/>
    <x v="7"/>
  </r>
  <r>
    <x v="1858"/>
    <d v="2026-04-28T00:00:00"/>
    <x v="4"/>
    <x v="22"/>
    <n v="2"/>
    <n v="448.65"/>
    <n v="0"/>
    <n v="897.3"/>
    <n v="0"/>
    <x v="4"/>
    <x v="0"/>
    <x v="3"/>
    <x v="5"/>
  </r>
  <r>
    <x v="1859"/>
    <d v="2026-08-15T00:00:00"/>
    <x v="1"/>
    <x v="2"/>
    <n v="1"/>
    <n v="1121.99"/>
    <n v="0.05"/>
    <n v="1065.8900000000001"/>
    <n v="202.29"/>
    <x v="2"/>
    <x v="1"/>
    <x v="0"/>
    <x v="5"/>
  </r>
  <r>
    <x v="1860"/>
    <d v="2025-05-21T00:00:00"/>
    <x v="2"/>
    <x v="6"/>
    <n v="1"/>
    <n v="15816.66"/>
    <n v="0.1"/>
    <n v="14234.99"/>
    <n v="2779.76"/>
    <x v="1"/>
    <x v="1"/>
    <x v="0"/>
    <x v="8"/>
  </r>
  <r>
    <x v="1861"/>
    <d v="2024-12-30T00:00:00"/>
    <x v="3"/>
    <x v="5"/>
    <n v="2"/>
    <n v="7197.95"/>
    <n v="0.15"/>
    <n v="12236.52"/>
    <n v="2346.2800000000002"/>
    <x v="1"/>
    <x v="1"/>
    <x v="1"/>
    <x v="5"/>
  </r>
  <r>
    <x v="1862"/>
    <d v="2025-04-26T00:00:00"/>
    <x v="3"/>
    <x v="18"/>
    <n v="4"/>
    <n v="3504.3"/>
    <n v="0.15"/>
    <n v="11914.62"/>
    <n v="3796.39"/>
    <x v="0"/>
    <x v="1"/>
    <x v="0"/>
    <x v="4"/>
  </r>
  <r>
    <x v="1863"/>
    <d v="2024-07-19T00:00:00"/>
    <x v="4"/>
    <x v="17"/>
    <n v="1"/>
    <n v="170.2"/>
    <n v="0"/>
    <n v="170.2"/>
    <n v="39.340000000000003"/>
    <x v="2"/>
    <x v="2"/>
    <x v="0"/>
    <x v="8"/>
  </r>
  <r>
    <x v="1864"/>
    <d v="2024-06-02T00:00:00"/>
    <x v="2"/>
    <x v="6"/>
    <n v="1"/>
    <n v="21199.47"/>
    <n v="0"/>
    <n v="21199.47"/>
    <n v="0"/>
    <x v="2"/>
    <x v="1"/>
    <x v="3"/>
    <x v="1"/>
  </r>
  <r>
    <x v="1865"/>
    <d v="2025-03-25T00:00:00"/>
    <x v="0"/>
    <x v="1"/>
    <n v="3"/>
    <n v="2894.73"/>
    <n v="0.1"/>
    <n v="7815.77"/>
    <n v="2115.3000000000002"/>
    <x v="3"/>
    <x v="2"/>
    <x v="0"/>
    <x v="7"/>
  </r>
  <r>
    <x v="1866"/>
    <d v="2025-05-15T00:00:00"/>
    <x v="1"/>
    <x v="19"/>
    <n v="3"/>
    <n v="1141.28"/>
    <n v="0.15"/>
    <n v="2910.26"/>
    <n v="752.78"/>
    <x v="1"/>
    <x v="1"/>
    <x v="0"/>
    <x v="6"/>
  </r>
  <r>
    <x v="1867"/>
    <d v="2024-03-13T00:00:00"/>
    <x v="0"/>
    <x v="1"/>
    <n v="2"/>
    <n v="2702.93"/>
    <n v="0.15"/>
    <n v="4594.9799999999996"/>
    <n v="1501.39"/>
    <x v="1"/>
    <x v="1"/>
    <x v="0"/>
    <x v="9"/>
  </r>
  <r>
    <x v="1868"/>
    <d v="2025-12-13T00:00:00"/>
    <x v="0"/>
    <x v="1"/>
    <n v="2"/>
    <n v="2024.15"/>
    <n v="0"/>
    <n v="4048.3"/>
    <n v="1034.8"/>
    <x v="4"/>
    <x v="1"/>
    <x v="0"/>
    <x v="4"/>
  </r>
  <r>
    <x v="1869"/>
    <d v="2024-10-22T00:00:00"/>
    <x v="2"/>
    <x v="10"/>
    <n v="2"/>
    <n v="9891.92"/>
    <n v="0.25"/>
    <n v="14837.88"/>
    <n v="0"/>
    <x v="1"/>
    <x v="1"/>
    <x v="2"/>
    <x v="5"/>
  </r>
  <r>
    <x v="1870"/>
    <d v="2024-01-17T00:00:00"/>
    <x v="2"/>
    <x v="6"/>
    <n v="4"/>
    <n v="23624.35"/>
    <n v="0"/>
    <n v="94497.4"/>
    <n v="22181.26"/>
    <x v="1"/>
    <x v="2"/>
    <x v="0"/>
    <x v="7"/>
  </r>
  <r>
    <x v="1871"/>
    <d v="2025-10-02T00:00:00"/>
    <x v="0"/>
    <x v="0"/>
    <n v="1"/>
    <n v="778.3"/>
    <n v="0"/>
    <n v="778.3"/>
    <n v="200.56"/>
    <x v="2"/>
    <x v="1"/>
    <x v="0"/>
    <x v="5"/>
  </r>
  <r>
    <x v="1872"/>
    <d v="2024-08-04T00:00:00"/>
    <x v="4"/>
    <x v="7"/>
    <n v="2"/>
    <n v="241.09"/>
    <n v="0"/>
    <n v="482.18"/>
    <n v="86.61"/>
    <x v="2"/>
    <x v="1"/>
    <x v="0"/>
    <x v="5"/>
  </r>
  <r>
    <x v="1873"/>
    <d v="2024-03-01T00:00:00"/>
    <x v="2"/>
    <x v="9"/>
    <n v="3"/>
    <n v="25411.23"/>
    <n v="0"/>
    <n v="76233.69"/>
    <n v="24513.26"/>
    <x v="2"/>
    <x v="1"/>
    <x v="0"/>
    <x v="5"/>
  </r>
  <r>
    <x v="1874"/>
    <d v="2026-07-27T00:00:00"/>
    <x v="0"/>
    <x v="0"/>
    <n v="1"/>
    <n v="2654.06"/>
    <n v="0.15"/>
    <n v="2255.9499999999998"/>
    <n v="414.96"/>
    <x v="4"/>
    <x v="1"/>
    <x v="0"/>
    <x v="5"/>
  </r>
  <r>
    <x v="1875"/>
    <d v="2025-09-07T00:00:00"/>
    <x v="3"/>
    <x v="16"/>
    <n v="2"/>
    <n v="6901.02"/>
    <n v="0"/>
    <n v="13802.04"/>
    <n v="4714.53"/>
    <x v="1"/>
    <x v="1"/>
    <x v="0"/>
    <x v="8"/>
  </r>
  <r>
    <x v="1876"/>
    <d v="2024-02-11T00:00:00"/>
    <x v="2"/>
    <x v="3"/>
    <n v="1"/>
    <n v="23296.03"/>
    <n v="0.05"/>
    <n v="22131.23"/>
    <n v="4618.93"/>
    <x v="1"/>
    <x v="0"/>
    <x v="0"/>
    <x v="8"/>
  </r>
  <r>
    <x v="1877"/>
    <d v="2024-01-25T00:00:00"/>
    <x v="0"/>
    <x v="8"/>
    <n v="1"/>
    <n v="1411.66"/>
    <n v="0"/>
    <n v="1411.66"/>
    <n v="0"/>
    <x v="3"/>
    <x v="0"/>
    <x v="2"/>
    <x v="4"/>
  </r>
  <r>
    <x v="1878"/>
    <d v="2024-02-08T00:00:00"/>
    <x v="3"/>
    <x v="18"/>
    <n v="1"/>
    <n v="5990.23"/>
    <n v="0"/>
    <n v="5990.23"/>
    <n v="1396.65"/>
    <x v="1"/>
    <x v="1"/>
    <x v="1"/>
    <x v="4"/>
  </r>
  <r>
    <x v="1879"/>
    <d v="2026-03-13T00:00:00"/>
    <x v="1"/>
    <x v="2"/>
    <n v="2"/>
    <n v="1257.08"/>
    <n v="0.2"/>
    <n v="2011.33"/>
    <n v="418.76"/>
    <x v="0"/>
    <x v="1"/>
    <x v="1"/>
    <x v="5"/>
  </r>
  <r>
    <x v="1880"/>
    <d v="2024-05-10T00:00:00"/>
    <x v="3"/>
    <x v="24"/>
    <n v="1"/>
    <n v="5981.43"/>
    <n v="0.15"/>
    <n v="5084.22"/>
    <n v="1282.57"/>
    <x v="1"/>
    <x v="1"/>
    <x v="0"/>
    <x v="5"/>
  </r>
  <r>
    <x v="1881"/>
    <d v="2025-05-12T00:00:00"/>
    <x v="3"/>
    <x v="18"/>
    <n v="1"/>
    <n v="6217.11"/>
    <n v="0.05"/>
    <n v="5906.25"/>
    <n v="1591.69"/>
    <x v="0"/>
    <x v="1"/>
    <x v="0"/>
    <x v="7"/>
  </r>
  <r>
    <x v="1882"/>
    <d v="2024-08-16T00:00:00"/>
    <x v="2"/>
    <x v="6"/>
    <n v="1"/>
    <n v="8865.83"/>
    <n v="0.05"/>
    <n v="8422.5400000000009"/>
    <n v="1344.31"/>
    <x v="3"/>
    <x v="1"/>
    <x v="0"/>
    <x v="7"/>
  </r>
  <r>
    <x v="1883"/>
    <d v="2024-04-17T00:00:00"/>
    <x v="4"/>
    <x v="22"/>
    <n v="3"/>
    <n v="584.67999999999995"/>
    <n v="0.2"/>
    <n v="1403.23"/>
    <n v="436.45"/>
    <x v="1"/>
    <x v="2"/>
    <x v="0"/>
    <x v="0"/>
  </r>
  <r>
    <x v="1884"/>
    <d v="2024-06-20T00:00:00"/>
    <x v="2"/>
    <x v="10"/>
    <n v="2"/>
    <n v="14386.66"/>
    <n v="0.15"/>
    <n v="24457.32"/>
    <n v="6653.59"/>
    <x v="1"/>
    <x v="0"/>
    <x v="0"/>
    <x v="5"/>
  </r>
  <r>
    <x v="1885"/>
    <d v="2025-03-10T00:00:00"/>
    <x v="1"/>
    <x v="4"/>
    <n v="4"/>
    <n v="1284.2"/>
    <n v="0.1"/>
    <n v="4623.12"/>
    <n v="1345.85"/>
    <x v="3"/>
    <x v="1"/>
    <x v="0"/>
    <x v="2"/>
  </r>
  <r>
    <x v="1886"/>
    <d v="2025-04-22T00:00:00"/>
    <x v="2"/>
    <x v="10"/>
    <n v="3"/>
    <n v="6587.67"/>
    <n v="0.1"/>
    <n v="17786.71"/>
    <n v="5980.02"/>
    <x v="0"/>
    <x v="1"/>
    <x v="0"/>
    <x v="8"/>
  </r>
  <r>
    <x v="1887"/>
    <d v="2024-04-11T00:00:00"/>
    <x v="4"/>
    <x v="12"/>
    <n v="1"/>
    <n v="270.49"/>
    <n v="0.1"/>
    <n v="243.44"/>
    <n v="74.540000000000006"/>
    <x v="1"/>
    <x v="1"/>
    <x v="0"/>
    <x v="4"/>
  </r>
  <r>
    <x v="1888"/>
    <d v="2026-05-15T00:00:00"/>
    <x v="3"/>
    <x v="18"/>
    <n v="1"/>
    <n v="1342.33"/>
    <n v="0.05"/>
    <n v="1275.21"/>
    <n v="334"/>
    <x v="1"/>
    <x v="2"/>
    <x v="0"/>
    <x v="6"/>
  </r>
  <r>
    <x v="1889"/>
    <d v="2025-06-07T00:00:00"/>
    <x v="1"/>
    <x v="20"/>
    <n v="4"/>
    <n v="818.89"/>
    <n v="0.1"/>
    <n v="2948"/>
    <n v="559.61"/>
    <x v="1"/>
    <x v="0"/>
    <x v="0"/>
    <x v="2"/>
  </r>
  <r>
    <x v="1890"/>
    <d v="2024-10-01T00:00:00"/>
    <x v="2"/>
    <x v="3"/>
    <n v="4"/>
    <n v="3612.73"/>
    <n v="0.1"/>
    <n v="13005.83"/>
    <n v="3346.29"/>
    <x v="3"/>
    <x v="1"/>
    <x v="0"/>
    <x v="7"/>
  </r>
  <r>
    <x v="1891"/>
    <d v="2025-09-04T00:00:00"/>
    <x v="0"/>
    <x v="21"/>
    <n v="3"/>
    <n v="1438.61"/>
    <n v="0.2"/>
    <n v="3452.66"/>
    <n v="0"/>
    <x v="1"/>
    <x v="1"/>
    <x v="2"/>
    <x v="0"/>
  </r>
  <r>
    <x v="1892"/>
    <d v="2024-02-13T00:00:00"/>
    <x v="3"/>
    <x v="24"/>
    <n v="1"/>
    <n v="6350.92"/>
    <n v="0"/>
    <n v="6350.92"/>
    <n v="1668.96"/>
    <x v="0"/>
    <x v="1"/>
    <x v="0"/>
    <x v="6"/>
  </r>
  <r>
    <x v="1893"/>
    <d v="2026-08-12T00:00:00"/>
    <x v="1"/>
    <x v="2"/>
    <n v="4"/>
    <n v="239.17"/>
    <n v="0"/>
    <n v="956.68"/>
    <n v="209.86"/>
    <x v="1"/>
    <x v="1"/>
    <x v="0"/>
    <x v="7"/>
  </r>
  <r>
    <x v="1894"/>
    <d v="2026-03-27T00:00:00"/>
    <x v="2"/>
    <x v="6"/>
    <n v="3"/>
    <n v="14243.26"/>
    <n v="0"/>
    <n v="42729.78"/>
    <n v="11947.38"/>
    <x v="1"/>
    <x v="1"/>
    <x v="0"/>
    <x v="2"/>
  </r>
  <r>
    <x v="1895"/>
    <d v="2026-08-14T00:00:00"/>
    <x v="4"/>
    <x v="14"/>
    <n v="4"/>
    <n v="492.91"/>
    <n v="0.1"/>
    <n v="1774.48"/>
    <n v="328.18"/>
    <x v="0"/>
    <x v="1"/>
    <x v="0"/>
    <x v="7"/>
  </r>
  <r>
    <x v="1896"/>
    <d v="2024-01-17T00:00:00"/>
    <x v="1"/>
    <x v="2"/>
    <n v="1"/>
    <n v="309.12"/>
    <n v="0.1"/>
    <n v="278.20999999999998"/>
    <n v="73.010000000000005"/>
    <x v="1"/>
    <x v="0"/>
    <x v="0"/>
    <x v="7"/>
  </r>
  <r>
    <x v="1897"/>
    <d v="2024-11-25T00:00:00"/>
    <x v="2"/>
    <x v="3"/>
    <n v="1"/>
    <n v="12734.17"/>
    <n v="0"/>
    <n v="12734.17"/>
    <n v="0"/>
    <x v="1"/>
    <x v="1"/>
    <x v="3"/>
    <x v="6"/>
  </r>
  <r>
    <x v="1898"/>
    <d v="2025-07-22T00:00:00"/>
    <x v="1"/>
    <x v="15"/>
    <n v="1"/>
    <n v="622.67999999999995"/>
    <n v="0.1"/>
    <n v="560.41"/>
    <n v="80.61"/>
    <x v="0"/>
    <x v="1"/>
    <x v="0"/>
    <x v="4"/>
  </r>
  <r>
    <x v="1899"/>
    <d v="2026-04-02T00:00:00"/>
    <x v="0"/>
    <x v="21"/>
    <n v="1"/>
    <n v="2135.48"/>
    <n v="0.1"/>
    <n v="1921.93"/>
    <n v="0"/>
    <x v="1"/>
    <x v="0"/>
    <x v="3"/>
    <x v="3"/>
  </r>
  <r>
    <x v="1900"/>
    <d v="2025-05-11T00:00:00"/>
    <x v="0"/>
    <x v="1"/>
    <n v="2"/>
    <n v="1183.31"/>
    <n v="0.05"/>
    <n v="2248.29"/>
    <n v="771.49"/>
    <x v="2"/>
    <x v="1"/>
    <x v="0"/>
    <x v="5"/>
  </r>
  <r>
    <x v="1901"/>
    <d v="2026-03-25T00:00:00"/>
    <x v="0"/>
    <x v="1"/>
    <n v="2"/>
    <n v="1298.31"/>
    <n v="0"/>
    <n v="2596.62"/>
    <n v="834.69"/>
    <x v="2"/>
    <x v="0"/>
    <x v="0"/>
    <x v="5"/>
  </r>
  <r>
    <x v="1902"/>
    <d v="2024-01-12T00:00:00"/>
    <x v="3"/>
    <x v="23"/>
    <n v="2"/>
    <n v="1731.06"/>
    <n v="0.2"/>
    <n v="2769.7"/>
    <n v="424.38"/>
    <x v="2"/>
    <x v="1"/>
    <x v="0"/>
    <x v="0"/>
  </r>
  <r>
    <x v="1903"/>
    <d v="2024-11-13T00:00:00"/>
    <x v="3"/>
    <x v="18"/>
    <n v="3"/>
    <n v="1458"/>
    <n v="0.1"/>
    <n v="3936.6"/>
    <n v="877.2"/>
    <x v="1"/>
    <x v="1"/>
    <x v="0"/>
    <x v="0"/>
  </r>
  <r>
    <x v="1904"/>
    <d v="2025-08-14T00:00:00"/>
    <x v="0"/>
    <x v="1"/>
    <n v="3"/>
    <n v="2579.21"/>
    <n v="0.15"/>
    <n v="6576.99"/>
    <n v="0"/>
    <x v="1"/>
    <x v="1"/>
    <x v="3"/>
    <x v="5"/>
  </r>
  <r>
    <x v="1905"/>
    <d v="2024-08-03T00:00:00"/>
    <x v="3"/>
    <x v="24"/>
    <n v="4"/>
    <n v="7760.74"/>
    <n v="0.2"/>
    <n v="24834.37"/>
    <n v="3390.31"/>
    <x v="2"/>
    <x v="0"/>
    <x v="0"/>
    <x v="8"/>
  </r>
  <r>
    <x v="1906"/>
    <d v="2024-12-04T00:00:00"/>
    <x v="3"/>
    <x v="16"/>
    <n v="4"/>
    <n v="7785.34"/>
    <n v="0"/>
    <n v="31141.360000000001"/>
    <n v="9396.2999999999993"/>
    <x v="3"/>
    <x v="1"/>
    <x v="0"/>
    <x v="9"/>
  </r>
  <r>
    <x v="1907"/>
    <d v="2026-02-14T00:00:00"/>
    <x v="3"/>
    <x v="24"/>
    <n v="3"/>
    <n v="2209.36"/>
    <n v="0.05"/>
    <n v="6296.68"/>
    <n v="1958.86"/>
    <x v="0"/>
    <x v="1"/>
    <x v="1"/>
    <x v="2"/>
  </r>
  <r>
    <x v="1908"/>
    <d v="2025-10-22T00:00:00"/>
    <x v="2"/>
    <x v="11"/>
    <n v="4"/>
    <n v="2337.5100000000002"/>
    <n v="0.05"/>
    <n v="8882.5400000000009"/>
    <n v="2405.08"/>
    <x v="2"/>
    <x v="1"/>
    <x v="0"/>
    <x v="5"/>
  </r>
  <r>
    <x v="1909"/>
    <d v="2024-03-21T00:00:00"/>
    <x v="1"/>
    <x v="4"/>
    <n v="3"/>
    <n v="1120.52"/>
    <n v="0"/>
    <n v="3361.56"/>
    <n v="473.9"/>
    <x v="1"/>
    <x v="1"/>
    <x v="0"/>
    <x v="5"/>
  </r>
  <r>
    <x v="1910"/>
    <d v="2025-12-27T00:00:00"/>
    <x v="0"/>
    <x v="0"/>
    <n v="2"/>
    <n v="1897.86"/>
    <n v="0.15"/>
    <n v="3226.36"/>
    <n v="444.43"/>
    <x v="1"/>
    <x v="1"/>
    <x v="0"/>
    <x v="6"/>
  </r>
  <r>
    <x v="1911"/>
    <d v="2025-04-29T00:00:00"/>
    <x v="2"/>
    <x v="9"/>
    <n v="3"/>
    <n v="32182.53"/>
    <n v="0"/>
    <n v="96547.59"/>
    <n v="23992.42"/>
    <x v="0"/>
    <x v="0"/>
    <x v="0"/>
    <x v="6"/>
  </r>
  <r>
    <x v="1912"/>
    <d v="2025-01-08T00:00:00"/>
    <x v="2"/>
    <x v="3"/>
    <n v="3"/>
    <n v="10123.379999999999"/>
    <n v="0"/>
    <n v="30370.14"/>
    <n v="9945.52"/>
    <x v="2"/>
    <x v="1"/>
    <x v="0"/>
    <x v="5"/>
  </r>
  <r>
    <x v="1913"/>
    <d v="2025-12-10T00:00:00"/>
    <x v="0"/>
    <x v="8"/>
    <n v="4"/>
    <n v="885.15"/>
    <n v="0"/>
    <n v="3540.6"/>
    <n v="567.99"/>
    <x v="1"/>
    <x v="0"/>
    <x v="0"/>
    <x v="4"/>
  </r>
  <r>
    <x v="1914"/>
    <d v="2024-07-18T00:00:00"/>
    <x v="1"/>
    <x v="19"/>
    <n v="4"/>
    <n v="666.52"/>
    <n v="0.25"/>
    <n v="1999.56"/>
    <n v="530.30999999999995"/>
    <x v="4"/>
    <x v="1"/>
    <x v="0"/>
    <x v="1"/>
  </r>
  <r>
    <x v="1915"/>
    <d v="2025-06-20T00:00:00"/>
    <x v="0"/>
    <x v="0"/>
    <n v="3"/>
    <n v="2095.41"/>
    <n v="0.1"/>
    <n v="5657.61"/>
    <n v="1328.78"/>
    <x v="3"/>
    <x v="1"/>
    <x v="0"/>
    <x v="6"/>
  </r>
  <r>
    <x v="1916"/>
    <d v="2025-04-10T00:00:00"/>
    <x v="3"/>
    <x v="24"/>
    <n v="1"/>
    <n v="6633.75"/>
    <n v="0.15"/>
    <n v="5638.69"/>
    <n v="1010.04"/>
    <x v="2"/>
    <x v="1"/>
    <x v="0"/>
    <x v="4"/>
  </r>
  <r>
    <x v="1917"/>
    <d v="2024-03-29T00:00:00"/>
    <x v="2"/>
    <x v="3"/>
    <n v="4"/>
    <n v="30415.360000000001"/>
    <n v="0"/>
    <n v="121661.44"/>
    <n v="26376.57"/>
    <x v="1"/>
    <x v="1"/>
    <x v="0"/>
    <x v="5"/>
  </r>
  <r>
    <x v="1918"/>
    <d v="2024-09-24T00:00:00"/>
    <x v="0"/>
    <x v="8"/>
    <n v="3"/>
    <n v="1615.04"/>
    <n v="0"/>
    <n v="4845.12"/>
    <n v="1085.92"/>
    <x v="1"/>
    <x v="1"/>
    <x v="0"/>
    <x v="8"/>
  </r>
  <r>
    <x v="1919"/>
    <d v="2025-10-16T00:00:00"/>
    <x v="4"/>
    <x v="7"/>
    <n v="4"/>
    <n v="784.11"/>
    <n v="0.15"/>
    <n v="2665.97"/>
    <n v="412.17"/>
    <x v="3"/>
    <x v="2"/>
    <x v="0"/>
    <x v="6"/>
  </r>
  <r>
    <x v="1920"/>
    <d v="2025-07-24T00:00:00"/>
    <x v="1"/>
    <x v="2"/>
    <n v="1"/>
    <n v="459.71"/>
    <n v="0.1"/>
    <n v="413.74"/>
    <n v="0"/>
    <x v="1"/>
    <x v="1"/>
    <x v="2"/>
    <x v="6"/>
  </r>
  <r>
    <x v="1921"/>
    <d v="2026-07-10T00:00:00"/>
    <x v="2"/>
    <x v="10"/>
    <n v="4"/>
    <n v="25398.01"/>
    <n v="0"/>
    <n v="101592.04"/>
    <n v="27872.25"/>
    <x v="0"/>
    <x v="1"/>
    <x v="0"/>
    <x v="6"/>
  </r>
  <r>
    <x v="1922"/>
    <d v="2025-05-03T00:00:00"/>
    <x v="0"/>
    <x v="0"/>
    <n v="3"/>
    <n v="1301.93"/>
    <n v="0.1"/>
    <n v="3515.21"/>
    <n v="524.73"/>
    <x v="3"/>
    <x v="1"/>
    <x v="1"/>
    <x v="4"/>
  </r>
  <r>
    <x v="1923"/>
    <d v="2026-05-26T00:00:00"/>
    <x v="2"/>
    <x v="9"/>
    <n v="3"/>
    <n v="26580.28"/>
    <n v="0.05"/>
    <n v="75753.8"/>
    <n v="22689.37"/>
    <x v="1"/>
    <x v="1"/>
    <x v="0"/>
    <x v="0"/>
  </r>
  <r>
    <x v="1924"/>
    <d v="2025-06-21T00:00:00"/>
    <x v="0"/>
    <x v="1"/>
    <n v="1"/>
    <n v="1947.53"/>
    <n v="0"/>
    <n v="1947.53"/>
    <n v="613.27"/>
    <x v="2"/>
    <x v="1"/>
    <x v="0"/>
    <x v="0"/>
  </r>
  <r>
    <x v="1925"/>
    <d v="2024-02-16T00:00:00"/>
    <x v="1"/>
    <x v="4"/>
    <n v="3"/>
    <n v="1011.01"/>
    <n v="0.1"/>
    <n v="2729.73"/>
    <n v="399.05"/>
    <x v="1"/>
    <x v="1"/>
    <x v="0"/>
    <x v="5"/>
  </r>
  <r>
    <x v="1926"/>
    <d v="2024-10-14T00:00:00"/>
    <x v="1"/>
    <x v="19"/>
    <n v="1"/>
    <n v="705.49"/>
    <n v="0"/>
    <n v="705.49"/>
    <n v="237.85"/>
    <x v="2"/>
    <x v="1"/>
    <x v="0"/>
    <x v="4"/>
  </r>
  <r>
    <x v="1927"/>
    <d v="2026-02-16T00:00:00"/>
    <x v="2"/>
    <x v="11"/>
    <n v="3"/>
    <n v="10831.66"/>
    <n v="0.15"/>
    <n v="27620.73"/>
    <n v="9524.77"/>
    <x v="1"/>
    <x v="0"/>
    <x v="0"/>
    <x v="5"/>
  </r>
  <r>
    <x v="1928"/>
    <d v="2024-01-16T00:00:00"/>
    <x v="4"/>
    <x v="17"/>
    <n v="3"/>
    <n v="509.52"/>
    <n v="0.1"/>
    <n v="1375.7"/>
    <n v="182.1"/>
    <x v="2"/>
    <x v="2"/>
    <x v="0"/>
    <x v="5"/>
  </r>
  <r>
    <x v="1929"/>
    <d v="2025-12-11T00:00:00"/>
    <x v="3"/>
    <x v="23"/>
    <n v="4"/>
    <n v="2171.9499999999998"/>
    <n v="0.2"/>
    <n v="6950.24"/>
    <n v="0"/>
    <x v="1"/>
    <x v="2"/>
    <x v="2"/>
    <x v="3"/>
  </r>
  <r>
    <x v="1930"/>
    <d v="2025-02-04T00:00:00"/>
    <x v="0"/>
    <x v="0"/>
    <n v="4"/>
    <n v="1288.73"/>
    <n v="0.05"/>
    <n v="4897.17"/>
    <n v="1655.52"/>
    <x v="1"/>
    <x v="1"/>
    <x v="0"/>
    <x v="6"/>
  </r>
  <r>
    <x v="1931"/>
    <d v="2026-07-07T00:00:00"/>
    <x v="0"/>
    <x v="13"/>
    <n v="1"/>
    <n v="413.75"/>
    <n v="0.1"/>
    <n v="372.38"/>
    <n v="52.43"/>
    <x v="2"/>
    <x v="1"/>
    <x v="0"/>
    <x v="4"/>
  </r>
  <r>
    <x v="1932"/>
    <d v="2026-03-04T00:00:00"/>
    <x v="3"/>
    <x v="5"/>
    <n v="4"/>
    <n v="2906.78"/>
    <n v="0.15"/>
    <n v="9883.0499999999993"/>
    <n v="1797.43"/>
    <x v="1"/>
    <x v="0"/>
    <x v="0"/>
    <x v="3"/>
  </r>
  <r>
    <x v="1933"/>
    <d v="2024-03-26T00:00:00"/>
    <x v="3"/>
    <x v="5"/>
    <n v="2"/>
    <n v="7067.78"/>
    <n v="0.1"/>
    <n v="12722"/>
    <n v="2914.72"/>
    <x v="0"/>
    <x v="0"/>
    <x v="0"/>
    <x v="7"/>
  </r>
  <r>
    <x v="1934"/>
    <d v="2024-09-06T00:00:00"/>
    <x v="0"/>
    <x v="8"/>
    <n v="1"/>
    <n v="2863.87"/>
    <n v="0.1"/>
    <n v="2577.48"/>
    <n v="403.15"/>
    <x v="0"/>
    <x v="1"/>
    <x v="0"/>
    <x v="0"/>
  </r>
  <r>
    <x v="1935"/>
    <d v="2025-01-25T00:00:00"/>
    <x v="0"/>
    <x v="8"/>
    <n v="2"/>
    <n v="1179.01"/>
    <n v="0.1"/>
    <n v="2122.2199999999998"/>
    <n v="457.44"/>
    <x v="0"/>
    <x v="1"/>
    <x v="0"/>
    <x v="3"/>
  </r>
  <r>
    <x v="1936"/>
    <d v="2026-02-20T00:00:00"/>
    <x v="2"/>
    <x v="6"/>
    <n v="1"/>
    <n v="16700.419999999998"/>
    <n v="0.05"/>
    <n v="15865.4"/>
    <n v="5287.54"/>
    <x v="2"/>
    <x v="0"/>
    <x v="0"/>
    <x v="1"/>
  </r>
  <r>
    <x v="1937"/>
    <d v="2024-11-30T00:00:00"/>
    <x v="1"/>
    <x v="19"/>
    <n v="2"/>
    <n v="789.41"/>
    <n v="0.15"/>
    <n v="1342"/>
    <n v="434.88"/>
    <x v="3"/>
    <x v="1"/>
    <x v="0"/>
    <x v="3"/>
  </r>
  <r>
    <x v="1938"/>
    <d v="2025-09-20T00:00:00"/>
    <x v="0"/>
    <x v="1"/>
    <n v="4"/>
    <n v="965.99"/>
    <n v="0.05"/>
    <n v="3670.76"/>
    <n v="570.91"/>
    <x v="2"/>
    <x v="1"/>
    <x v="0"/>
    <x v="2"/>
  </r>
  <r>
    <x v="1939"/>
    <d v="2025-06-02T00:00:00"/>
    <x v="2"/>
    <x v="6"/>
    <n v="4"/>
    <n v="33385.06"/>
    <n v="0.2"/>
    <n v="106832.19"/>
    <n v="36019.96"/>
    <x v="1"/>
    <x v="1"/>
    <x v="0"/>
    <x v="0"/>
  </r>
  <r>
    <x v="1940"/>
    <d v="2024-05-16T00:00:00"/>
    <x v="1"/>
    <x v="19"/>
    <n v="3"/>
    <n v="1325.45"/>
    <n v="0.15"/>
    <n v="3379.9"/>
    <n v="958.21"/>
    <x v="1"/>
    <x v="1"/>
    <x v="0"/>
    <x v="4"/>
  </r>
  <r>
    <x v="1941"/>
    <d v="2026-06-01T00:00:00"/>
    <x v="4"/>
    <x v="7"/>
    <n v="2"/>
    <n v="1023.12"/>
    <n v="0.1"/>
    <n v="1841.62"/>
    <n v="632.16999999999996"/>
    <x v="2"/>
    <x v="1"/>
    <x v="0"/>
    <x v="4"/>
  </r>
  <r>
    <x v="1942"/>
    <d v="2025-11-18T00:00:00"/>
    <x v="4"/>
    <x v="12"/>
    <n v="3"/>
    <n v="925.9"/>
    <n v="0.2"/>
    <n v="2222.16"/>
    <n v="357.15"/>
    <x v="1"/>
    <x v="1"/>
    <x v="0"/>
    <x v="6"/>
  </r>
  <r>
    <x v="1943"/>
    <d v="2026-04-19T00:00:00"/>
    <x v="0"/>
    <x v="13"/>
    <n v="1"/>
    <n v="2088.36"/>
    <n v="0.1"/>
    <n v="1879.52"/>
    <n v="253.67"/>
    <x v="1"/>
    <x v="1"/>
    <x v="0"/>
    <x v="1"/>
  </r>
  <r>
    <x v="1944"/>
    <d v="2025-05-12T00:00:00"/>
    <x v="2"/>
    <x v="3"/>
    <n v="2"/>
    <n v="29883"/>
    <n v="0.15"/>
    <n v="50801.1"/>
    <n v="10946.76"/>
    <x v="1"/>
    <x v="1"/>
    <x v="0"/>
    <x v="4"/>
  </r>
  <r>
    <x v="1945"/>
    <d v="2026-04-06T00:00:00"/>
    <x v="0"/>
    <x v="13"/>
    <n v="3"/>
    <n v="1478.58"/>
    <n v="0"/>
    <n v="4435.74"/>
    <n v="1541.17"/>
    <x v="2"/>
    <x v="1"/>
    <x v="0"/>
    <x v="4"/>
  </r>
  <r>
    <x v="1946"/>
    <d v="2025-12-27T00:00:00"/>
    <x v="2"/>
    <x v="10"/>
    <n v="1"/>
    <n v="11368.61"/>
    <n v="0"/>
    <n v="11368.61"/>
    <n v="0"/>
    <x v="3"/>
    <x v="1"/>
    <x v="3"/>
    <x v="7"/>
  </r>
  <r>
    <x v="1947"/>
    <d v="2025-04-21T00:00:00"/>
    <x v="4"/>
    <x v="14"/>
    <n v="2"/>
    <n v="1160.98"/>
    <n v="0.1"/>
    <n v="2089.7600000000002"/>
    <n v="560.80999999999995"/>
    <x v="1"/>
    <x v="1"/>
    <x v="0"/>
    <x v="4"/>
  </r>
  <r>
    <x v="1948"/>
    <d v="2025-08-16T00:00:00"/>
    <x v="2"/>
    <x v="9"/>
    <n v="3"/>
    <n v="32993.839999999997"/>
    <n v="0.05"/>
    <n v="94032.44"/>
    <n v="22913.16"/>
    <x v="0"/>
    <x v="2"/>
    <x v="0"/>
    <x v="7"/>
  </r>
  <r>
    <x v="1949"/>
    <d v="2024-08-10T00:00:00"/>
    <x v="2"/>
    <x v="11"/>
    <n v="2"/>
    <n v="17756.099999999999"/>
    <n v="0.1"/>
    <n v="31960.98"/>
    <n v="10419.34"/>
    <x v="1"/>
    <x v="1"/>
    <x v="0"/>
    <x v="8"/>
  </r>
  <r>
    <x v="1950"/>
    <d v="2025-01-06T00:00:00"/>
    <x v="0"/>
    <x v="8"/>
    <n v="2"/>
    <n v="901.53"/>
    <n v="0"/>
    <n v="1803.06"/>
    <n v="576.86"/>
    <x v="0"/>
    <x v="1"/>
    <x v="0"/>
    <x v="6"/>
  </r>
  <r>
    <x v="1951"/>
    <d v="2026-07-23T00:00:00"/>
    <x v="0"/>
    <x v="8"/>
    <n v="3"/>
    <n v="1866.37"/>
    <n v="0.25"/>
    <n v="4199.33"/>
    <n v="1432.68"/>
    <x v="1"/>
    <x v="1"/>
    <x v="0"/>
    <x v="6"/>
  </r>
  <r>
    <x v="1952"/>
    <d v="2025-02-05T00:00:00"/>
    <x v="1"/>
    <x v="2"/>
    <n v="4"/>
    <n v="789.71"/>
    <n v="0.1"/>
    <n v="2842.96"/>
    <n v="740.01"/>
    <x v="1"/>
    <x v="0"/>
    <x v="0"/>
    <x v="6"/>
  </r>
  <r>
    <x v="1953"/>
    <d v="2025-03-18T00:00:00"/>
    <x v="0"/>
    <x v="21"/>
    <n v="4"/>
    <n v="2083.7600000000002"/>
    <n v="0"/>
    <n v="8335.0400000000009"/>
    <n v="2076.34"/>
    <x v="1"/>
    <x v="1"/>
    <x v="0"/>
    <x v="5"/>
  </r>
  <r>
    <x v="1954"/>
    <d v="2025-05-04T00:00:00"/>
    <x v="2"/>
    <x v="11"/>
    <n v="3"/>
    <n v="21950.94"/>
    <n v="0.05"/>
    <n v="62560.18"/>
    <n v="8421.01"/>
    <x v="1"/>
    <x v="1"/>
    <x v="0"/>
    <x v="5"/>
  </r>
  <r>
    <x v="1955"/>
    <d v="2025-09-06T00:00:00"/>
    <x v="2"/>
    <x v="11"/>
    <n v="1"/>
    <n v="20040.810000000001"/>
    <n v="0.15"/>
    <n v="17034.689999999999"/>
    <n v="3252.75"/>
    <x v="1"/>
    <x v="1"/>
    <x v="0"/>
    <x v="5"/>
  </r>
  <r>
    <x v="1956"/>
    <d v="2024-09-29T00:00:00"/>
    <x v="0"/>
    <x v="13"/>
    <n v="3"/>
    <n v="1829.97"/>
    <n v="0.2"/>
    <n v="4391.93"/>
    <n v="890.43"/>
    <x v="2"/>
    <x v="1"/>
    <x v="0"/>
    <x v="0"/>
  </r>
  <r>
    <x v="1957"/>
    <d v="2025-06-09T00:00:00"/>
    <x v="2"/>
    <x v="10"/>
    <n v="3"/>
    <n v="4077.91"/>
    <n v="0.05"/>
    <n v="11622.04"/>
    <n v="0"/>
    <x v="1"/>
    <x v="0"/>
    <x v="2"/>
    <x v="0"/>
  </r>
  <r>
    <x v="1958"/>
    <d v="2024-06-07T00:00:00"/>
    <x v="3"/>
    <x v="24"/>
    <n v="2"/>
    <n v="4903.37"/>
    <n v="0"/>
    <n v="9806.74"/>
    <n v="0"/>
    <x v="3"/>
    <x v="1"/>
    <x v="2"/>
    <x v="6"/>
  </r>
  <r>
    <x v="1959"/>
    <d v="2024-05-31T00:00:00"/>
    <x v="3"/>
    <x v="16"/>
    <n v="4"/>
    <n v="624.33000000000004"/>
    <n v="0.2"/>
    <n v="1997.86"/>
    <n v="486.03"/>
    <x v="0"/>
    <x v="1"/>
    <x v="0"/>
    <x v="5"/>
  </r>
  <r>
    <x v="1960"/>
    <d v="2025-09-11T00:00:00"/>
    <x v="3"/>
    <x v="24"/>
    <n v="4"/>
    <n v="3565.75"/>
    <n v="0.25"/>
    <n v="10697.25"/>
    <n v="1932.23"/>
    <x v="1"/>
    <x v="1"/>
    <x v="0"/>
    <x v="5"/>
  </r>
  <r>
    <x v="1961"/>
    <d v="2024-07-06T00:00:00"/>
    <x v="4"/>
    <x v="7"/>
    <n v="4"/>
    <n v="440.58"/>
    <n v="0"/>
    <n v="1762.32"/>
    <n v="0"/>
    <x v="2"/>
    <x v="1"/>
    <x v="3"/>
    <x v="3"/>
  </r>
  <r>
    <x v="1962"/>
    <d v="2026-03-23T00:00:00"/>
    <x v="4"/>
    <x v="17"/>
    <n v="4"/>
    <n v="956.61"/>
    <n v="0"/>
    <n v="3826.44"/>
    <n v="640.89"/>
    <x v="0"/>
    <x v="0"/>
    <x v="0"/>
    <x v="4"/>
  </r>
  <r>
    <x v="1963"/>
    <d v="2024-04-07T00:00:00"/>
    <x v="4"/>
    <x v="12"/>
    <n v="3"/>
    <n v="372.65"/>
    <n v="0.1"/>
    <n v="1006.15"/>
    <n v="161.02000000000001"/>
    <x v="2"/>
    <x v="1"/>
    <x v="0"/>
    <x v="5"/>
  </r>
  <r>
    <x v="1964"/>
    <d v="2024-05-10T00:00:00"/>
    <x v="2"/>
    <x v="6"/>
    <n v="2"/>
    <n v="12960.44"/>
    <n v="0.1"/>
    <n v="23328.79"/>
    <n v="5559.3"/>
    <x v="2"/>
    <x v="1"/>
    <x v="0"/>
    <x v="5"/>
  </r>
  <r>
    <x v="1965"/>
    <d v="2026-03-15T00:00:00"/>
    <x v="2"/>
    <x v="6"/>
    <n v="4"/>
    <n v="27194.89"/>
    <n v="0.1"/>
    <n v="97901.6"/>
    <n v="32590.85"/>
    <x v="3"/>
    <x v="1"/>
    <x v="0"/>
    <x v="0"/>
  </r>
  <r>
    <x v="1966"/>
    <d v="2024-06-19T00:00:00"/>
    <x v="0"/>
    <x v="8"/>
    <n v="4"/>
    <n v="1086.55"/>
    <n v="0.05"/>
    <n v="4128.8900000000003"/>
    <n v="600.67999999999995"/>
    <x v="3"/>
    <x v="1"/>
    <x v="0"/>
    <x v="0"/>
  </r>
  <r>
    <x v="1967"/>
    <d v="2026-07-24T00:00:00"/>
    <x v="1"/>
    <x v="2"/>
    <n v="2"/>
    <n v="524.6"/>
    <n v="0"/>
    <n v="1049.2"/>
    <n v="347.36"/>
    <x v="3"/>
    <x v="0"/>
    <x v="0"/>
    <x v="3"/>
  </r>
  <r>
    <x v="1968"/>
    <d v="2024-07-01T00:00:00"/>
    <x v="4"/>
    <x v="14"/>
    <n v="3"/>
    <n v="1058.7"/>
    <n v="0.1"/>
    <n v="2858.49"/>
    <n v="413.9"/>
    <x v="3"/>
    <x v="1"/>
    <x v="1"/>
    <x v="9"/>
  </r>
  <r>
    <x v="1969"/>
    <d v="2024-12-29T00:00:00"/>
    <x v="1"/>
    <x v="2"/>
    <n v="3"/>
    <n v="836.09"/>
    <n v="0"/>
    <n v="2508.27"/>
    <n v="400.21"/>
    <x v="2"/>
    <x v="1"/>
    <x v="0"/>
    <x v="5"/>
  </r>
  <r>
    <x v="1970"/>
    <d v="2024-02-08T00:00:00"/>
    <x v="2"/>
    <x v="10"/>
    <n v="3"/>
    <n v="31154.39"/>
    <n v="0.05"/>
    <n v="88790.01"/>
    <n v="13889.11"/>
    <x v="1"/>
    <x v="1"/>
    <x v="0"/>
    <x v="2"/>
  </r>
  <r>
    <x v="1971"/>
    <d v="2025-06-10T00:00:00"/>
    <x v="4"/>
    <x v="14"/>
    <n v="4"/>
    <n v="603.61"/>
    <n v="0.1"/>
    <n v="2173"/>
    <n v="375.86"/>
    <x v="1"/>
    <x v="0"/>
    <x v="0"/>
    <x v="3"/>
  </r>
  <r>
    <x v="1972"/>
    <d v="2026-06-06T00:00:00"/>
    <x v="0"/>
    <x v="8"/>
    <n v="4"/>
    <n v="408.21"/>
    <n v="0"/>
    <n v="1632.84"/>
    <n v="478.03"/>
    <x v="0"/>
    <x v="1"/>
    <x v="0"/>
    <x v="7"/>
  </r>
  <r>
    <x v="1973"/>
    <d v="2025-05-11T00:00:00"/>
    <x v="2"/>
    <x v="10"/>
    <n v="4"/>
    <n v="18636.25"/>
    <n v="0.1"/>
    <n v="67090.5"/>
    <n v="14604.72"/>
    <x v="3"/>
    <x v="0"/>
    <x v="0"/>
    <x v="5"/>
  </r>
  <r>
    <x v="1974"/>
    <d v="2025-05-30T00:00:00"/>
    <x v="0"/>
    <x v="13"/>
    <n v="3"/>
    <n v="1232.81"/>
    <n v="0.15"/>
    <n v="3143.67"/>
    <n v="963.94"/>
    <x v="1"/>
    <x v="0"/>
    <x v="0"/>
    <x v="4"/>
  </r>
  <r>
    <x v="1975"/>
    <d v="2024-12-14T00:00:00"/>
    <x v="2"/>
    <x v="6"/>
    <n v="4"/>
    <n v="31450.959999999999"/>
    <n v="0"/>
    <n v="125803.84"/>
    <n v="24593.71"/>
    <x v="3"/>
    <x v="1"/>
    <x v="0"/>
    <x v="2"/>
  </r>
  <r>
    <x v="1976"/>
    <d v="2026-07-09T00:00:00"/>
    <x v="0"/>
    <x v="8"/>
    <n v="1"/>
    <n v="1041.1199999999999"/>
    <n v="0.1"/>
    <n v="937.01"/>
    <n v="0"/>
    <x v="0"/>
    <x v="1"/>
    <x v="3"/>
    <x v="3"/>
  </r>
  <r>
    <x v="1977"/>
    <d v="2025-01-31T00:00:00"/>
    <x v="0"/>
    <x v="8"/>
    <n v="2"/>
    <n v="353.93"/>
    <n v="0.1"/>
    <n v="637.07000000000005"/>
    <n v="0"/>
    <x v="1"/>
    <x v="0"/>
    <x v="2"/>
    <x v="3"/>
  </r>
  <r>
    <x v="1978"/>
    <d v="2025-12-22T00:00:00"/>
    <x v="0"/>
    <x v="1"/>
    <n v="1"/>
    <n v="1113.5899999999999"/>
    <n v="0"/>
    <n v="1113.5899999999999"/>
    <n v="252.88"/>
    <x v="2"/>
    <x v="1"/>
    <x v="0"/>
    <x v="7"/>
  </r>
  <r>
    <x v="1979"/>
    <d v="2024-06-09T00:00:00"/>
    <x v="3"/>
    <x v="5"/>
    <n v="1"/>
    <n v="7583.37"/>
    <n v="0.15"/>
    <n v="6445.86"/>
    <n v="1363.9"/>
    <x v="4"/>
    <x v="1"/>
    <x v="0"/>
    <x v="8"/>
  </r>
  <r>
    <x v="1980"/>
    <d v="2024-01-16T00:00:00"/>
    <x v="1"/>
    <x v="20"/>
    <n v="4"/>
    <n v="757.25"/>
    <n v="0.05"/>
    <n v="2877.55"/>
    <n v="577.04"/>
    <x v="3"/>
    <x v="0"/>
    <x v="0"/>
    <x v="8"/>
  </r>
  <r>
    <x v="1981"/>
    <d v="2025-05-07T00:00:00"/>
    <x v="3"/>
    <x v="5"/>
    <n v="2"/>
    <n v="4421.74"/>
    <n v="0"/>
    <n v="8843.48"/>
    <n v="2783.21"/>
    <x v="1"/>
    <x v="0"/>
    <x v="0"/>
    <x v="6"/>
  </r>
  <r>
    <x v="1982"/>
    <d v="2025-03-01T00:00:00"/>
    <x v="0"/>
    <x v="1"/>
    <n v="1"/>
    <n v="689.35"/>
    <n v="0"/>
    <n v="689.35"/>
    <n v="147.31"/>
    <x v="3"/>
    <x v="1"/>
    <x v="0"/>
    <x v="1"/>
  </r>
  <r>
    <x v="1983"/>
    <d v="2024-04-17T00:00:00"/>
    <x v="1"/>
    <x v="15"/>
    <n v="3"/>
    <n v="723.77"/>
    <n v="0.1"/>
    <n v="1954.18"/>
    <n v="293.67"/>
    <x v="1"/>
    <x v="1"/>
    <x v="0"/>
    <x v="2"/>
  </r>
  <r>
    <x v="1984"/>
    <d v="2026-06-12T00:00:00"/>
    <x v="4"/>
    <x v="7"/>
    <n v="3"/>
    <n v="533.61"/>
    <n v="0.1"/>
    <n v="1440.75"/>
    <n v="237.14"/>
    <x v="1"/>
    <x v="1"/>
    <x v="0"/>
    <x v="5"/>
  </r>
  <r>
    <x v="1985"/>
    <d v="2025-03-25T00:00:00"/>
    <x v="2"/>
    <x v="3"/>
    <n v="3"/>
    <n v="6757.71"/>
    <n v="0"/>
    <n v="20273.13"/>
    <n v="5694.33"/>
    <x v="1"/>
    <x v="1"/>
    <x v="0"/>
    <x v="5"/>
  </r>
  <r>
    <x v="1986"/>
    <d v="2024-11-06T00:00:00"/>
    <x v="0"/>
    <x v="8"/>
    <n v="3"/>
    <n v="1937.44"/>
    <n v="0.2"/>
    <n v="4649.8599999999997"/>
    <n v="1620.42"/>
    <x v="1"/>
    <x v="1"/>
    <x v="0"/>
    <x v="7"/>
  </r>
  <r>
    <x v="1987"/>
    <d v="2026-01-08T00:00:00"/>
    <x v="2"/>
    <x v="10"/>
    <n v="2"/>
    <n v="29013.45"/>
    <n v="0.05"/>
    <n v="55125.56"/>
    <n v="15226.22"/>
    <x v="0"/>
    <x v="1"/>
    <x v="0"/>
    <x v="7"/>
  </r>
  <r>
    <x v="1988"/>
    <d v="2024-06-18T00:00:00"/>
    <x v="2"/>
    <x v="11"/>
    <n v="3"/>
    <n v="10647.87"/>
    <n v="0"/>
    <n v="31943.61"/>
    <n v="4460.28"/>
    <x v="1"/>
    <x v="1"/>
    <x v="0"/>
    <x v="5"/>
  </r>
  <r>
    <x v="1989"/>
    <d v="2025-06-29T00:00:00"/>
    <x v="3"/>
    <x v="23"/>
    <n v="2"/>
    <n v="7692.94"/>
    <n v="0"/>
    <n v="15385.88"/>
    <n v="3698.2"/>
    <x v="1"/>
    <x v="0"/>
    <x v="0"/>
    <x v="6"/>
  </r>
  <r>
    <x v="1990"/>
    <d v="2025-02-17T00:00:00"/>
    <x v="1"/>
    <x v="2"/>
    <n v="2"/>
    <n v="221.22"/>
    <n v="0"/>
    <n v="442.44"/>
    <n v="115.19"/>
    <x v="1"/>
    <x v="1"/>
    <x v="0"/>
    <x v="1"/>
  </r>
  <r>
    <x v="1991"/>
    <d v="2024-09-07T00:00:00"/>
    <x v="2"/>
    <x v="10"/>
    <n v="2"/>
    <n v="18555.53"/>
    <n v="0.25"/>
    <n v="27833.3"/>
    <n v="7002.2"/>
    <x v="1"/>
    <x v="0"/>
    <x v="0"/>
    <x v="6"/>
  </r>
  <r>
    <x v="1992"/>
    <d v="2026-01-28T00:00:00"/>
    <x v="1"/>
    <x v="15"/>
    <n v="2"/>
    <n v="632"/>
    <n v="0.1"/>
    <n v="1137.5999999999999"/>
    <n v="179.01"/>
    <x v="3"/>
    <x v="1"/>
    <x v="0"/>
    <x v="8"/>
  </r>
  <r>
    <x v="1993"/>
    <d v="2026-02-19T00:00:00"/>
    <x v="1"/>
    <x v="20"/>
    <n v="4"/>
    <n v="1141.8"/>
    <n v="0.15"/>
    <n v="3882.12"/>
    <n v="1060.6199999999999"/>
    <x v="2"/>
    <x v="1"/>
    <x v="0"/>
    <x v="0"/>
  </r>
  <r>
    <x v="1994"/>
    <d v="2024-05-20T00:00:00"/>
    <x v="4"/>
    <x v="7"/>
    <n v="1"/>
    <n v="574.74"/>
    <n v="0.05"/>
    <n v="546"/>
    <n v="67.849999999999994"/>
    <x v="2"/>
    <x v="1"/>
    <x v="0"/>
    <x v="5"/>
  </r>
  <r>
    <x v="1995"/>
    <d v="2024-09-30T00:00:00"/>
    <x v="2"/>
    <x v="9"/>
    <n v="4"/>
    <n v="9769.56"/>
    <n v="0.05"/>
    <n v="37124.33"/>
    <n v="10925.45"/>
    <x v="1"/>
    <x v="1"/>
    <x v="0"/>
    <x v="4"/>
  </r>
  <r>
    <x v="1996"/>
    <d v="2025-02-19T00:00:00"/>
    <x v="4"/>
    <x v="12"/>
    <n v="1"/>
    <n v="286.70999999999998"/>
    <n v="0.25"/>
    <n v="215.03"/>
    <n v="38.869999999999997"/>
    <x v="1"/>
    <x v="1"/>
    <x v="1"/>
    <x v="1"/>
  </r>
  <r>
    <x v="1997"/>
    <d v="2025-08-30T00:00:00"/>
    <x v="0"/>
    <x v="0"/>
    <n v="4"/>
    <n v="2896.95"/>
    <n v="0"/>
    <n v="11587.8"/>
    <n v="3958.87"/>
    <x v="3"/>
    <x v="0"/>
    <x v="0"/>
    <x v="7"/>
  </r>
  <r>
    <x v="1998"/>
    <d v="2026-01-08T00:00:00"/>
    <x v="3"/>
    <x v="16"/>
    <n v="3"/>
    <n v="6072.4"/>
    <n v="0.05"/>
    <n v="17306.34"/>
    <n v="0"/>
    <x v="3"/>
    <x v="0"/>
    <x v="2"/>
    <x v="3"/>
  </r>
  <r>
    <x v="1999"/>
    <d v="2026-06-09T00:00:00"/>
    <x v="2"/>
    <x v="6"/>
    <n v="2"/>
    <n v="26927.98"/>
    <n v="0"/>
    <n v="53855.96"/>
    <n v="7324.59"/>
    <x v="1"/>
    <x v="1"/>
    <x v="0"/>
    <x v="9"/>
  </r>
  <r>
    <x v="2000"/>
    <d v="2024-02-08T00:00:00"/>
    <x v="2"/>
    <x v="11"/>
    <n v="3"/>
    <n v="3190.45"/>
    <n v="0"/>
    <n v="9571.35"/>
    <n v="3329.15"/>
    <x v="2"/>
    <x v="1"/>
    <x v="1"/>
    <x v="4"/>
  </r>
  <r>
    <x v="2001"/>
    <d v="2026-03-24T00:00:00"/>
    <x v="3"/>
    <x v="18"/>
    <n v="3"/>
    <n v="3693.92"/>
    <n v="0.1"/>
    <n v="9973.58"/>
    <n v="2652.62"/>
    <x v="1"/>
    <x v="1"/>
    <x v="0"/>
    <x v="4"/>
  </r>
  <r>
    <x v="2002"/>
    <d v="2024-01-29T00:00:00"/>
    <x v="0"/>
    <x v="1"/>
    <n v="3"/>
    <n v="1429.6"/>
    <n v="0.05"/>
    <n v="4074.36"/>
    <n v="1017.43"/>
    <x v="0"/>
    <x v="1"/>
    <x v="0"/>
    <x v="6"/>
  </r>
  <r>
    <x v="2003"/>
    <d v="2026-08-15T00:00:00"/>
    <x v="2"/>
    <x v="11"/>
    <n v="4"/>
    <n v="29867.919999999998"/>
    <n v="0.2"/>
    <n v="95577.34"/>
    <n v="19280.849999999999"/>
    <x v="1"/>
    <x v="2"/>
    <x v="0"/>
    <x v="7"/>
  </r>
  <r>
    <x v="2004"/>
    <d v="2025-04-21T00:00:00"/>
    <x v="2"/>
    <x v="6"/>
    <n v="3"/>
    <n v="25006.39"/>
    <n v="0"/>
    <n v="75019.17"/>
    <n v="16825.25"/>
    <x v="2"/>
    <x v="0"/>
    <x v="0"/>
    <x v="9"/>
  </r>
  <r>
    <x v="2005"/>
    <d v="2024-11-13T00:00:00"/>
    <x v="3"/>
    <x v="23"/>
    <n v="2"/>
    <n v="5355.85"/>
    <n v="0.05"/>
    <n v="10176.120000000001"/>
    <n v="2264.6799999999998"/>
    <x v="1"/>
    <x v="1"/>
    <x v="0"/>
    <x v="7"/>
  </r>
  <r>
    <x v="2006"/>
    <d v="2024-09-01T00:00:00"/>
    <x v="2"/>
    <x v="9"/>
    <n v="2"/>
    <n v="2387.81"/>
    <n v="0.2"/>
    <n v="3820.5"/>
    <n v="696.16"/>
    <x v="0"/>
    <x v="1"/>
    <x v="0"/>
    <x v="2"/>
  </r>
  <r>
    <x v="2007"/>
    <d v="2026-01-17T00:00:00"/>
    <x v="1"/>
    <x v="4"/>
    <n v="1"/>
    <n v="891.39"/>
    <n v="0.1"/>
    <n v="802.25"/>
    <n v="159.81"/>
    <x v="1"/>
    <x v="0"/>
    <x v="0"/>
    <x v="7"/>
  </r>
  <r>
    <x v="2008"/>
    <d v="2025-11-27T00:00:00"/>
    <x v="2"/>
    <x v="9"/>
    <n v="4"/>
    <n v="19268.29"/>
    <n v="0.15"/>
    <n v="65512.19"/>
    <n v="22006.13"/>
    <x v="1"/>
    <x v="1"/>
    <x v="0"/>
    <x v="4"/>
  </r>
  <r>
    <x v="2009"/>
    <d v="2024-09-28T00:00:00"/>
    <x v="2"/>
    <x v="9"/>
    <n v="2"/>
    <n v="29015"/>
    <n v="0.05"/>
    <n v="55128.5"/>
    <n v="8782.64"/>
    <x v="1"/>
    <x v="1"/>
    <x v="0"/>
    <x v="6"/>
  </r>
  <r>
    <x v="2010"/>
    <d v="2025-03-15T00:00:00"/>
    <x v="0"/>
    <x v="1"/>
    <n v="2"/>
    <n v="2635.67"/>
    <n v="0.05"/>
    <n v="5007.7700000000004"/>
    <n v="1169.3399999999999"/>
    <x v="1"/>
    <x v="0"/>
    <x v="0"/>
    <x v="6"/>
  </r>
  <r>
    <x v="2011"/>
    <d v="2026-01-17T00:00:00"/>
    <x v="0"/>
    <x v="13"/>
    <n v="4"/>
    <n v="1200.8800000000001"/>
    <n v="0.2"/>
    <n v="3842.82"/>
    <n v="1260.8399999999999"/>
    <x v="0"/>
    <x v="1"/>
    <x v="0"/>
    <x v="3"/>
  </r>
  <r>
    <x v="2012"/>
    <d v="2024-08-26T00:00:00"/>
    <x v="0"/>
    <x v="13"/>
    <n v="3"/>
    <n v="2619.27"/>
    <n v="0.15"/>
    <n v="6679.14"/>
    <n v="1981.76"/>
    <x v="1"/>
    <x v="1"/>
    <x v="0"/>
    <x v="7"/>
  </r>
  <r>
    <x v="2013"/>
    <d v="2025-01-11T00:00:00"/>
    <x v="0"/>
    <x v="1"/>
    <n v="2"/>
    <n v="806.56"/>
    <n v="0.05"/>
    <n v="1532.46"/>
    <n v="535.34"/>
    <x v="3"/>
    <x v="1"/>
    <x v="0"/>
    <x v="5"/>
  </r>
  <r>
    <x v="2014"/>
    <d v="2024-09-22T00:00:00"/>
    <x v="4"/>
    <x v="14"/>
    <n v="3"/>
    <n v="417.83"/>
    <n v="0"/>
    <n v="1253.49"/>
    <n v="375.71"/>
    <x v="3"/>
    <x v="1"/>
    <x v="0"/>
    <x v="7"/>
  </r>
  <r>
    <x v="2015"/>
    <d v="2026-07-14T00:00:00"/>
    <x v="3"/>
    <x v="23"/>
    <n v="2"/>
    <n v="7422.77"/>
    <n v="0"/>
    <n v="14845.54"/>
    <n v="1889.52"/>
    <x v="0"/>
    <x v="1"/>
    <x v="1"/>
    <x v="7"/>
  </r>
  <r>
    <x v="2016"/>
    <d v="2026-07-09T00:00:00"/>
    <x v="2"/>
    <x v="10"/>
    <n v="1"/>
    <n v="3072.15"/>
    <n v="0.2"/>
    <n v="2457.7199999999998"/>
    <n v="412.35"/>
    <x v="4"/>
    <x v="1"/>
    <x v="0"/>
    <x v="7"/>
  </r>
  <r>
    <x v="2017"/>
    <d v="2024-12-24T00:00:00"/>
    <x v="0"/>
    <x v="13"/>
    <n v="3"/>
    <n v="1156.33"/>
    <n v="0.1"/>
    <n v="3122.09"/>
    <n v="1043.1600000000001"/>
    <x v="0"/>
    <x v="1"/>
    <x v="0"/>
    <x v="4"/>
  </r>
  <r>
    <x v="2018"/>
    <d v="2024-12-05T00:00:00"/>
    <x v="1"/>
    <x v="2"/>
    <n v="2"/>
    <n v="889.6"/>
    <n v="0.1"/>
    <n v="1601.28"/>
    <n v="542.09"/>
    <x v="2"/>
    <x v="1"/>
    <x v="0"/>
    <x v="4"/>
  </r>
  <r>
    <x v="2019"/>
    <d v="2025-01-23T00:00:00"/>
    <x v="0"/>
    <x v="0"/>
    <n v="4"/>
    <n v="1930.79"/>
    <n v="0.15"/>
    <n v="6564.69"/>
    <n v="1617.65"/>
    <x v="0"/>
    <x v="0"/>
    <x v="0"/>
    <x v="4"/>
  </r>
  <r>
    <x v="2020"/>
    <d v="2025-07-30T00:00:00"/>
    <x v="2"/>
    <x v="3"/>
    <n v="4"/>
    <n v="33620.959999999999"/>
    <n v="0.2"/>
    <n v="107587.07"/>
    <n v="24055.919999999998"/>
    <x v="1"/>
    <x v="0"/>
    <x v="0"/>
    <x v="5"/>
  </r>
  <r>
    <x v="2021"/>
    <d v="2025-11-19T00:00:00"/>
    <x v="1"/>
    <x v="2"/>
    <n v="4"/>
    <n v="560.41"/>
    <n v="0.15"/>
    <n v="1905.39"/>
    <n v="0"/>
    <x v="2"/>
    <x v="1"/>
    <x v="2"/>
    <x v="6"/>
  </r>
  <r>
    <x v="2022"/>
    <d v="2024-01-03T00:00:00"/>
    <x v="3"/>
    <x v="18"/>
    <n v="2"/>
    <n v="3757.98"/>
    <n v="0.05"/>
    <n v="7140.16"/>
    <n v="2334.77"/>
    <x v="1"/>
    <x v="1"/>
    <x v="0"/>
    <x v="0"/>
  </r>
  <r>
    <x v="2023"/>
    <d v="2025-03-04T00:00:00"/>
    <x v="3"/>
    <x v="16"/>
    <n v="3"/>
    <n v="2961.16"/>
    <n v="0"/>
    <n v="8883.48"/>
    <n v="2020.93"/>
    <x v="3"/>
    <x v="1"/>
    <x v="0"/>
    <x v="7"/>
  </r>
  <r>
    <x v="2024"/>
    <d v="2024-05-21T00:00:00"/>
    <x v="2"/>
    <x v="3"/>
    <n v="1"/>
    <n v="10684.08"/>
    <n v="0.15"/>
    <n v="9081.4699999999993"/>
    <n v="2427.4699999999998"/>
    <x v="3"/>
    <x v="1"/>
    <x v="0"/>
    <x v="5"/>
  </r>
  <r>
    <x v="2025"/>
    <d v="2025-01-10T00:00:00"/>
    <x v="2"/>
    <x v="9"/>
    <n v="1"/>
    <n v="5980.27"/>
    <n v="0"/>
    <n v="5980.27"/>
    <n v="1033.44"/>
    <x v="1"/>
    <x v="0"/>
    <x v="0"/>
    <x v="2"/>
  </r>
  <r>
    <x v="2026"/>
    <d v="2025-10-31T00:00:00"/>
    <x v="3"/>
    <x v="24"/>
    <n v="2"/>
    <n v="5987.64"/>
    <n v="0.15"/>
    <n v="10178.99"/>
    <n v="2512.04"/>
    <x v="2"/>
    <x v="1"/>
    <x v="0"/>
    <x v="6"/>
  </r>
  <r>
    <x v="2027"/>
    <d v="2024-11-19T00:00:00"/>
    <x v="2"/>
    <x v="3"/>
    <n v="2"/>
    <n v="17493.21"/>
    <n v="0.05"/>
    <n v="33237.1"/>
    <n v="5020.47"/>
    <x v="2"/>
    <x v="1"/>
    <x v="0"/>
    <x v="0"/>
  </r>
  <r>
    <x v="2028"/>
    <d v="2024-05-25T00:00:00"/>
    <x v="0"/>
    <x v="0"/>
    <n v="2"/>
    <n v="2459.62"/>
    <n v="0"/>
    <n v="4919.24"/>
    <n v="609.61"/>
    <x v="1"/>
    <x v="1"/>
    <x v="0"/>
    <x v="0"/>
  </r>
  <r>
    <x v="2029"/>
    <d v="2026-08-15T00:00:00"/>
    <x v="0"/>
    <x v="21"/>
    <n v="3"/>
    <n v="1023.62"/>
    <n v="0"/>
    <n v="3070.86"/>
    <n v="775.11"/>
    <x v="1"/>
    <x v="2"/>
    <x v="0"/>
    <x v="7"/>
  </r>
  <r>
    <x v="2030"/>
    <d v="2024-10-19T00:00:00"/>
    <x v="2"/>
    <x v="10"/>
    <n v="4"/>
    <n v="20049.810000000001"/>
    <n v="0"/>
    <n v="80199.240000000005"/>
    <n v="22482.93"/>
    <x v="1"/>
    <x v="1"/>
    <x v="0"/>
    <x v="2"/>
  </r>
  <r>
    <x v="2031"/>
    <d v="2025-10-26T00:00:00"/>
    <x v="4"/>
    <x v="7"/>
    <n v="3"/>
    <n v="363.34"/>
    <n v="0.05"/>
    <n v="1035.52"/>
    <n v="179.72"/>
    <x v="2"/>
    <x v="0"/>
    <x v="0"/>
    <x v="8"/>
  </r>
  <r>
    <x v="2032"/>
    <d v="2025-03-07T00:00:00"/>
    <x v="1"/>
    <x v="4"/>
    <n v="3"/>
    <n v="278.49"/>
    <n v="0"/>
    <n v="835.47"/>
    <n v="138.84"/>
    <x v="2"/>
    <x v="2"/>
    <x v="0"/>
    <x v="2"/>
  </r>
  <r>
    <x v="2033"/>
    <d v="2025-12-05T00:00:00"/>
    <x v="3"/>
    <x v="16"/>
    <n v="2"/>
    <n v="1904.73"/>
    <n v="0"/>
    <n v="3809.46"/>
    <n v="1056.3900000000001"/>
    <x v="1"/>
    <x v="1"/>
    <x v="0"/>
    <x v="0"/>
  </r>
  <r>
    <x v="2034"/>
    <d v="2026-08-06T00:00:00"/>
    <x v="2"/>
    <x v="10"/>
    <n v="1"/>
    <n v="15873.71"/>
    <n v="0.05"/>
    <n v="15080.02"/>
    <n v="3942.02"/>
    <x v="2"/>
    <x v="1"/>
    <x v="0"/>
    <x v="5"/>
  </r>
  <r>
    <x v="2035"/>
    <d v="2025-08-07T00:00:00"/>
    <x v="2"/>
    <x v="10"/>
    <n v="3"/>
    <n v="16627.32"/>
    <n v="0.2"/>
    <n v="39905.57"/>
    <n v="12329.57"/>
    <x v="0"/>
    <x v="1"/>
    <x v="0"/>
    <x v="4"/>
  </r>
  <r>
    <x v="2036"/>
    <d v="2025-02-02T00:00:00"/>
    <x v="0"/>
    <x v="8"/>
    <n v="1"/>
    <n v="541.84"/>
    <n v="0"/>
    <n v="541.84"/>
    <n v="98.71"/>
    <x v="3"/>
    <x v="1"/>
    <x v="0"/>
    <x v="6"/>
  </r>
  <r>
    <x v="2037"/>
    <d v="2026-03-27T00:00:00"/>
    <x v="2"/>
    <x v="11"/>
    <n v="2"/>
    <n v="5534.85"/>
    <n v="0"/>
    <n v="11069.7"/>
    <n v="3115.4"/>
    <x v="2"/>
    <x v="1"/>
    <x v="0"/>
    <x v="6"/>
  </r>
  <r>
    <x v="2038"/>
    <d v="2026-06-07T00:00:00"/>
    <x v="4"/>
    <x v="14"/>
    <n v="3"/>
    <n v="651.86"/>
    <n v="0.1"/>
    <n v="1760.02"/>
    <n v="288.13"/>
    <x v="2"/>
    <x v="1"/>
    <x v="0"/>
    <x v="4"/>
  </r>
  <r>
    <x v="2039"/>
    <d v="2024-12-09T00:00:00"/>
    <x v="2"/>
    <x v="3"/>
    <n v="4"/>
    <n v="23229.29"/>
    <n v="0.2"/>
    <n v="74333.73"/>
    <n v="13162.26"/>
    <x v="0"/>
    <x v="1"/>
    <x v="1"/>
    <x v="6"/>
  </r>
  <r>
    <x v="2040"/>
    <d v="2026-08-21T00:00:00"/>
    <x v="0"/>
    <x v="13"/>
    <n v="4"/>
    <n v="1851.75"/>
    <n v="0"/>
    <n v="7407"/>
    <n v="1750.15"/>
    <x v="1"/>
    <x v="1"/>
    <x v="0"/>
    <x v="7"/>
  </r>
  <r>
    <x v="2041"/>
    <d v="2024-05-19T00:00:00"/>
    <x v="0"/>
    <x v="8"/>
    <n v="3"/>
    <n v="2560"/>
    <n v="0.05"/>
    <n v="7296"/>
    <n v="2274.5"/>
    <x v="1"/>
    <x v="1"/>
    <x v="0"/>
    <x v="1"/>
  </r>
  <r>
    <x v="2042"/>
    <d v="2024-07-05T00:00:00"/>
    <x v="3"/>
    <x v="24"/>
    <n v="4"/>
    <n v="1426.43"/>
    <n v="0.15"/>
    <n v="4849.8599999999997"/>
    <n v="908.28"/>
    <x v="1"/>
    <x v="1"/>
    <x v="0"/>
    <x v="4"/>
  </r>
  <r>
    <x v="2043"/>
    <d v="2026-03-15T00:00:00"/>
    <x v="2"/>
    <x v="11"/>
    <n v="3"/>
    <n v="8791.0400000000009"/>
    <n v="0.05"/>
    <n v="25054.46"/>
    <n v="4135.82"/>
    <x v="1"/>
    <x v="1"/>
    <x v="1"/>
    <x v="5"/>
  </r>
  <r>
    <x v="2044"/>
    <d v="2024-03-01T00:00:00"/>
    <x v="0"/>
    <x v="21"/>
    <n v="4"/>
    <n v="2025.55"/>
    <n v="0.2"/>
    <n v="6481.76"/>
    <n v="1700.61"/>
    <x v="1"/>
    <x v="2"/>
    <x v="0"/>
    <x v="4"/>
  </r>
  <r>
    <x v="2045"/>
    <d v="2026-07-27T00:00:00"/>
    <x v="2"/>
    <x v="10"/>
    <n v="2"/>
    <n v="30611.279999999999"/>
    <n v="0.05"/>
    <n v="58161.43"/>
    <n v="11575.13"/>
    <x v="2"/>
    <x v="1"/>
    <x v="0"/>
    <x v="0"/>
  </r>
  <r>
    <x v="2046"/>
    <d v="2025-01-14T00:00:00"/>
    <x v="1"/>
    <x v="2"/>
    <n v="4"/>
    <n v="728.31"/>
    <n v="0.1"/>
    <n v="2621.92"/>
    <n v="557.46"/>
    <x v="0"/>
    <x v="2"/>
    <x v="0"/>
    <x v="6"/>
  </r>
  <r>
    <x v="2047"/>
    <d v="2025-12-10T00:00:00"/>
    <x v="2"/>
    <x v="10"/>
    <n v="4"/>
    <n v="9016.16"/>
    <n v="0.1"/>
    <n v="32458.18"/>
    <n v="8303.83"/>
    <x v="1"/>
    <x v="1"/>
    <x v="0"/>
    <x v="4"/>
  </r>
  <r>
    <x v="2048"/>
    <d v="2026-03-17T00:00:00"/>
    <x v="4"/>
    <x v="17"/>
    <n v="2"/>
    <n v="389.96"/>
    <n v="0"/>
    <n v="779.92"/>
    <n v="109.89"/>
    <x v="1"/>
    <x v="1"/>
    <x v="0"/>
    <x v="6"/>
  </r>
  <r>
    <x v="2049"/>
    <d v="2025-03-15T00:00:00"/>
    <x v="1"/>
    <x v="15"/>
    <n v="2"/>
    <n v="659.46"/>
    <n v="0.05"/>
    <n v="1252.97"/>
    <n v="239.68"/>
    <x v="1"/>
    <x v="1"/>
    <x v="0"/>
    <x v="0"/>
  </r>
  <r>
    <x v="2050"/>
    <d v="2024-11-14T00:00:00"/>
    <x v="2"/>
    <x v="3"/>
    <n v="4"/>
    <n v="31718.02"/>
    <n v="0"/>
    <n v="126872.08"/>
    <n v="32224.18"/>
    <x v="1"/>
    <x v="1"/>
    <x v="0"/>
    <x v="5"/>
  </r>
  <r>
    <x v="2051"/>
    <d v="2024-10-28T00:00:00"/>
    <x v="1"/>
    <x v="19"/>
    <n v="1"/>
    <n v="667.2"/>
    <n v="0.1"/>
    <n v="600.48"/>
    <n v="91.11"/>
    <x v="1"/>
    <x v="1"/>
    <x v="0"/>
    <x v="0"/>
  </r>
  <r>
    <x v="2052"/>
    <d v="2024-12-09T00:00:00"/>
    <x v="2"/>
    <x v="3"/>
    <n v="1"/>
    <n v="34329.379999999997"/>
    <n v="0.2"/>
    <n v="27463.5"/>
    <n v="6732.46"/>
    <x v="1"/>
    <x v="2"/>
    <x v="0"/>
    <x v="5"/>
  </r>
  <r>
    <x v="2053"/>
    <d v="2024-01-11T00:00:00"/>
    <x v="4"/>
    <x v="7"/>
    <n v="3"/>
    <n v="856.79"/>
    <n v="0"/>
    <n v="2570.37"/>
    <n v="732.76"/>
    <x v="1"/>
    <x v="0"/>
    <x v="0"/>
    <x v="3"/>
  </r>
  <r>
    <x v="2054"/>
    <d v="2024-03-02T00:00:00"/>
    <x v="0"/>
    <x v="1"/>
    <n v="4"/>
    <n v="2429.9499999999998"/>
    <n v="0"/>
    <n v="9719.7999999999993"/>
    <n v="2285.14"/>
    <x v="1"/>
    <x v="1"/>
    <x v="1"/>
    <x v="6"/>
  </r>
  <r>
    <x v="2055"/>
    <d v="2026-04-24T00:00:00"/>
    <x v="0"/>
    <x v="21"/>
    <n v="3"/>
    <n v="1490.88"/>
    <n v="0.1"/>
    <n v="4025.38"/>
    <n v="949.99"/>
    <x v="2"/>
    <x v="1"/>
    <x v="0"/>
    <x v="6"/>
  </r>
  <r>
    <x v="2056"/>
    <d v="2024-08-13T00:00:00"/>
    <x v="0"/>
    <x v="8"/>
    <n v="2"/>
    <n v="2178.46"/>
    <n v="0.05"/>
    <n v="4139.07"/>
    <n v="643.51"/>
    <x v="1"/>
    <x v="1"/>
    <x v="0"/>
    <x v="8"/>
  </r>
  <r>
    <x v="2057"/>
    <d v="2024-06-01T00:00:00"/>
    <x v="2"/>
    <x v="3"/>
    <n v="4"/>
    <n v="1885.28"/>
    <n v="0"/>
    <n v="7541.12"/>
    <n v="956.7"/>
    <x v="2"/>
    <x v="1"/>
    <x v="0"/>
    <x v="5"/>
  </r>
  <r>
    <x v="2058"/>
    <d v="2025-12-11T00:00:00"/>
    <x v="4"/>
    <x v="14"/>
    <n v="2"/>
    <n v="270.77"/>
    <n v="0.2"/>
    <n v="433.23"/>
    <n v="59.16"/>
    <x v="2"/>
    <x v="1"/>
    <x v="0"/>
    <x v="6"/>
  </r>
  <r>
    <x v="2059"/>
    <d v="2025-07-17T00:00:00"/>
    <x v="2"/>
    <x v="11"/>
    <n v="4"/>
    <n v="11455.82"/>
    <n v="0.2"/>
    <n v="36658.620000000003"/>
    <n v="8694.2800000000007"/>
    <x v="1"/>
    <x v="1"/>
    <x v="0"/>
    <x v="7"/>
  </r>
  <r>
    <x v="2060"/>
    <d v="2026-02-10T00:00:00"/>
    <x v="3"/>
    <x v="5"/>
    <n v="4"/>
    <n v="742.82"/>
    <n v="0.2"/>
    <n v="2377.02"/>
    <n v="530.62"/>
    <x v="2"/>
    <x v="1"/>
    <x v="0"/>
    <x v="5"/>
  </r>
  <r>
    <x v="2061"/>
    <d v="2025-07-24T00:00:00"/>
    <x v="0"/>
    <x v="0"/>
    <n v="2"/>
    <n v="1644.89"/>
    <n v="0"/>
    <n v="3289.78"/>
    <n v="1009.83"/>
    <x v="1"/>
    <x v="1"/>
    <x v="0"/>
    <x v="4"/>
  </r>
  <r>
    <x v="2062"/>
    <d v="2025-08-06T00:00:00"/>
    <x v="4"/>
    <x v="12"/>
    <n v="4"/>
    <n v="1084.4100000000001"/>
    <n v="0"/>
    <n v="4337.6400000000003"/>
    <n v="0"/>
    <x v="1"/>
    <x v="1"/>
    <x v="2"/>
    <x v="7"/>
  </r>
  <r>
    <x v="2063"/>
    <d v="2025-10-21T00:00:00"/>
    <x v="2"/>
    <x v="9"/>
    <n v="4"/>
    <n v="11355.91"/>
    <n v="0.1"/>
    <n v="40881.279999999999"/>
    <n v="13671.53"/>
    <x v="2"/>
    <x v="1"/>
    <x v="0"/>
    <x v="8"/>
  </r>
  <r>
    <x v="2064"/>
    <d v="2026-05-10T00:00:00"/>
    <x v="0"/>
    <x v="21"/>
    <n v="3"/>
    <n v="1621.3"/>
    <n v="0"/>
    <n v="4863.8999999999996"/>
    <n v="960.03"/>
    <x v="1"/>
    <x v="1"/>
    <x v="1"/>
    <x v="4"/>
  </r>
  <r>
    <x v="2065"/>
    <d v="2025-07-28T00:00:00"/>
    <x v="0"/>
    <x v="8"/>
    <n v="2"/>
    <n v="2135.83"/>
    <n v="0"/>
    <n v="4271.66"/>
    <n v="1059.05"/>
    <x v="1"/>
    <x v="1"/>
    <x v="0"/>
    <x v="8"/>
  </r>
  <r>
    <x v="2066"/>
    <d v="2024-11-05T00:00:00"/>
    <x v="3"/>
    <x v="18"/>
    <n v="1"/>
    <n v="7592.16"/>
    <n v="0.1"/>
    <n v="6832.94"/>
    <n v="0"/>
    <x v="2"/>
    <x v="0"/>
    <x v="3"/>
    <x v="4"/>
  </r>
  <r>
    <x v="2067"/>
    <d v="2026-06-03T00:00:00"/>
    <x v="2"/>
    <x v="6"/>
    <n v="1"/>
    <n v="13607.08"/>
    <n v="0.15"/>
    <n v="11566.02"/>
    <n v="3432.8"/>
    <x v="4"/>
    <x v="0"/>
    <x v="0"/>
    <x v="6"/>
  </r>
  <r>
    <x v="2068"/>
    <d v="2024-08-30T00:00:00"/>
    <x v="2"/>
    <x v="6"/>
    <n v="4"/>
    <n v="14424.25"/>
    <n v="0.1"/>
    <n v="51927.3"/>
    <n v="14036.87"/>
    <x v="2"/>
    <x v="1"/>
    <x v="0"/>
    <x v="6"/>
  </r>
  <r>
    <x v="2069"/>
    <d v="2025-05-07T00:00:00"/>
    <x v="2"/>
    <x v="10"/>
    <n v="3"/>
    <n v="6516.13"/>
    <n v="0.05"/>
    <n v="18570.97"/>
    <n v="2765.6"/>
    <x v="1"/>
    <x v="0"/>
    <x v="0"/>
    <x v="5"/>
  </r>
  <r>
    <x v="2070"/>
    <d v="2024-12-31T00:00:00"/>
    <x v="3"/>
    <x v="18"/>
    <n v="4"/>
    <n v="5359.43"/>
    <n v="0.1"/>
    <n v="19293.95"/>
    <n v="5364.18"/>
    <x v="1"/>
    <x v="1"/>
    <x v="0"/>
    <x v="1"/>
  </r>
  <r>
    <x v="2071"/>
    <d v="2024-11-25T00:00:00"/>
    <x v="2"/>
    <x v="3"/>
    <n v="3"/>
    <n v="31470"/>
    <n v="0.1"/>
    <n v="84969"/>
    <n v="10214.92"/>
    <x v="1"/>
    <x v="2"/>
    <x v="0"/>
    <x v="0"/>
  </r>
  <r>
    <x v="2072"/>
    <d v="2024-04-16T00:00:00"/>
    <x v="3"/>
    <x v="16"/>
    <n v="4"/>
    <n v="1164.8800000000001"/>
    <n v="0"/>
    <n v="4659.5200000000004"/>
    <n v="919.17"/>
    <x v="1"/>
    <x v="1"/>
    <x v="0"/>
    <x v="8"/>
  </r>
  <r>
    <x v="2073"/>
    <d v="2024-08-13T00:00:00"/>
    <x v="2"/>
    <x v="9"/>
    <n v="1"/>
    <n v="14563.69"/>
    <n v="0.05"/>
    <n v="13835.51"/>
    <n v="3183.06"/>
    <x v="3"/>
    <x v="1"/>
    <x v="0"/>
    <x v="4"/>
  </r>
  <r>
    <x v="2074"/>
    <d v="2026-04-04T00:00:00"/>
    <x v="1"/>
    <x v="2"/>
    <n v="2"/>
    <n v="1193.44"/>
    <n v="0.1"/>
    <n v="2148.19"/>
    <n v="461.48"/>
    <x v="1"/>
    <x v="1"/>
    <x v="1"/>
    <x v="2"/>
  </r>
  <r>
    <x v="2075"/>
    <d v="2024-08-05T00:00:00"/>
    <x v="4"/>
    <x v="17"/>
    <n v="3"/>
    <n v="486.94"/>
    <n v="0"/>
    <n v="1460.82"/>
    <n v="263.77"/>
    <x v="2"/>
    <x v="1"/>
    <x v="0"/>
    <x v="0"/>
  </r>
  <r>
    <x v="2076"/>
    <d v="2026-07-25T00:00:00"/>
    <x v="0"/>
    <x v="21"/>
    <n v="4"/>
    <n v="1676.51"/>
    <n v="0.05"/>
    <n v="6370.74"/>
    <n v="2022.95"/>
    <x v="2"/>
    <x v="1"/>
    <x v="0"/>
    <x v="5"/>
  </r>
  <r>
    <x v="2077"/>
    <d v="2026-01-22T00:00:00"/>
    <x v="0"/>
    <x v="0"/>
    <n v="4"/>
    <n v="799.29"/>
    <n v="0.05"/>
    <n v="3037.3"/>
    <n v="1058.24"/>
    <x v="1"/>
    <x v="1"/>
    <x v="0"/>
    <x v="7"/>
  </r>
  <r>
    <x v="2078"/>
    <d v="2025-05-20T00:00:00"/>
    <x v="2"/>
    <x v="6"/>
    <n v="3"/>
    <n v="6865.94"/>
    <n v="0.2"/>
    <n v="16478.259999999998"/>
    <n v="0"/>
    <x v="0"/>
    <x v="1"/>
    <x v="2"/>
    <x v="4"/>
  </r>
  <r>
    <x v="2079"/>
    <d v="2024-09-15T00:00:00"/>
    <x v="2"/>
    <x v="6"/>
    <n v="3"/>
    <n v="8334.6299999999992"/>
    <n v="0.05"/>
    <n v="23753.7"/>
    <n v="3528.24"/>
    <x v="2"/>
    <x v="1"/>
    <x v="0"/>
    <x v="0"/>
  </r>
  <r>
    <x v="2080"/>
    <d v="2026-06-06T00:00:00"/>
    <x v="2"/>
    <x v="6"/>
    <n v="1"/>
    <n v="11563.71"/>
    <n v="0.05"/>
    <n v="10985.52"/>
    <n v="1789.48"/>
    <x v="1"/>
    <x v="1"/>
    <x v="0"/>
    <x v="6"/>
  </r>
  <r>
    <x v="2081"/>
    <d v="2026-02-12T00:00:00"/>
    <x v="3"/>
    <x v="5"/>
    <n v="3"/>
    <n v="2914.69"/>
    <n v="0"/>
    <n v="8744.07"/>
    <n v="1056.5"/>
    <x v="2"/>
    <x v="1"/>
    <x v="0"/>
    <x v="4"/>
  </r>
  <r>
    <x v="2082"/>
    <d v="2025-05-31T00:00:00"/>
    <x v="0"/>
    <x v="8"/>
    <n v="4"/>
    <n v="1551.4"/>
    <n v="0.25"/>
    <n v="4654.2"/>
    <n v="951.37"/>
    <x v="0"/>
    <x v="2"/>
    <x v="0"/>
    <x v="1"/>
  </r>
  <r>
    <x v="2083"/>
    <d v="2026-02-11T00:00:00"/>
    <x v="4"/>
    <x v="22"/>
    <n v="1"/>
    <n v="638.36"/>
    <n v="0.25"/>
    <n v="478.77"/>
    <n v="147.76"/>
    <x v="2"/>
    <x v="0"/>
    <x v="0"/>
    <x v="1"/>
  </r>
  <r>
    <x v="2084"/>
    <d v="2024-02-23T00:00:00"/>
    <x v="0"/>
    <x v="0"/>
    <n v="1"/>
    <n v="2313.0700000000002"/>
    <n v="0.05"/>
    <n v="2197.42"/>
    <n v="382.48"/>
    <x v="2"/>
    <x v="1"/>
    <x v="0"/>
    <x v="2"/>
  </r>
  <r>
    <x v="2085"/>
    <d v="2024-02-16T00:00:00"/>
    <x v="3"/>
    <x v="16"/>
    <n v="2"/>
    <n v="7616.06"/>
    <n v="0.2"/>
    <n v="12185.7"/>
    <n v="2594.54"/>
    <x v="2"/>
    <x v="1"/>
    <x v="0"/>
    <x v="5"/>
  </r>
  <r>
    <x v="2086"/>
    <d v="2025-12-27T00:00:00"/>
    <x v="0"/>
    <x v="0"/>
    <n v="2"/>
    <n v="2260.04"/>
    <n v="0.1"/>
    <n v="4068.07"/>
    <n v="0"/>
    <x v="2"/>
    <x v="0"/>
    <x v="3"/>
    <x v="0"/>
  </r>
  <r>
    <x v="2087"/>
    <d v="2025-11-19T00:00:00"/>
    <x v="0"/>
    <x v="1"/>
    <n v="2"/>
    <n v="869.3"/>
    <n v="0.15"/>
    <n v="1477.81"/>
    <n v="357.84"/>
    <x v="1"/>
    <x v="1"/>
    <x v="1"/>
    <x v="5"/>
  </r>
  <r>
    <x v="2088"/>
    <d v="2025-06-04T00:00:00"/>
    <x v="2"/>
    <x v="6"/>
    <n v="3"/>
    <n v="28224.29"/>
    <n v="0"/>
    <n v="84672.87"/>
    <n v="28466.36"/>
    <x v="0"/>
    <x v="1"/>
    <x v="0"/>
    <x v="5"/>
  </r>
  <r>
    <x v="2089"/>
    <d v="2024-04-08T00:00:00"/>
    <x v="0"/>
    <x v="0"/>
    <n v="1"/>
    <n v="2486.36"/>
    <n v="0"/>
    <n v="2486.36"/>
    <n v="326.91000000000003"/>
    <x v="3"/>
    <x v="1"/>
    <x v="0"/>
    <x v="5"/>
  </r>
  <r>
    <x v="2090"/>
    <d v="2024-01-20T00:00:00"/>
    <x v="0"/>
    <x v="0"/>
    <n v="3"/>
    <n v="1333.4"/>
    <n v="0.1"/>
    <n v="3600.18"/>
    <n v="990.1"/>
    <x v="2"/>
    <x v="0"/>
    <x v="0"/>
    <x v="0"/>
  </r>
  <r>
    <x v="2091"/>
    <d v="2026-06-08T00:00:00"/>
    <x v="3"/>
    <x v="24"/>
    <n v="1"/>
    <n v="2863.2"/>
    <n v="0"/>
    <n v="2863.2"/>
    <n v="429.88"/>
    <x v="3"/>
    <x v="1"/>
    <x v="0"/>
    <x v="6"/>
  </r>
  <r>
    <x v="2092"/>
    <d v="2026-01-22T00:00:00"/>
    <x v="4"/>
    <x v="12"/>
    <n v="4"/>
    <n v="224"/>
    <n v="0.2"/>
    <n v="716.8"/>
    <n v="90.85"/>
    <x v="0"/>
    <x v="0"/>
    <x v="0"/>
    <x v="9"/>
  </r>
  <r>
    <x v="2093"/>
    <d v="2025-07-26T00:00:00"/>
    <x v="0"/>
    <x v="1"/>
    <n v="3"/>
    <n v="820.09"/>
    <n v="0.15"/>
    <n v="2091.23"/>
    <n v="0"/>
    <x v="1"/>
    <x v="1"/>
    <x v="3"/>
    <x v="0"/>
  </r>
  <r>
    <x v="2094"/>
    <d v="2026-06-09T00:00:00"/>
    <x v="2"/>
    <x v="9"/>
    <n v="1"/>
    <n v="11287.15"/>
    <n v="0.15"/>
    <n v="9594.08"/>
    <n v="0"/>
    <x v="1"/>
    <x v="1"/>
    <x v="3"/>
    <x v="0"/>
  </r>
  <r>
    <x v="2095"/>
    <d v="2025-05-04T00:00:00"/>
    <x v="0"/>
    <x v="1"/>
    <n v="2"/>
    <n v="1299.71"/>
    <n v="0"/>
    <n v="2599.42"/>
    <n v="407.72"/>
    <x v="2"/>
    <x v="2"/>
    <x v="1"/>
    <x v="1"/>
  </r>
  <r>
    <x v="2096"/>
    <d v="2025-02-22T00:00:00"/>
    <x v="0"/>
    <x v="1"/>
    <n v="2"/>
    <n v="603.42999999999995"/>
    <n v="0.05"/>
    <n v="1146.52"/>
    <n v="190.58"/>
    <x v="3"/>
    <x v="1"/>
    <x v="0"/>
    <x v="8"/>
  </r>
  <r>
    <x v="2097"/>
    <d v="2025-11-20T00:00:00"/>
    <x v="2"/>
    <x v="11"/>
    <n v="4"/>
    <n v="25104.82"/>
    <n v="0"/>
    <n v="100419.28"/>
    <n v="35069.67"/>
    <x v="2"/>
    <x v="1"/>
    <x v="0"/>
    <x v="9"/>
  </r>
  <r>
    <x v="2098"/>
    <d v="2026-04-29T00:00:00"/>
    <x v="1"/>
    <x v="4"/>
    <n v="3"/>
    <n v="213.76"/>
    <n v="0.2"/>
    <n v="513.02"/>
    <n v="68.55"/>
    <x v="2"/>
    <x v="1"/>
    <x v="1"/>
    <x v="4"/>
  </r>
  <r>
    <x v="2099"/>
    <d v="2024-03-02T00:00:00"/>
    <x v="4"/>
    <x v="12"/>
    <n v="1"/>
    <n v="514.87"/>
    <n v="0.1"/>
    <n v="463.38"/>
    <n v="156.93"/>
    <x v="1"/>
    <x v="2"/>
    <x v="0"/>
    <x v="1"/>
  </r>
  <r>
    <x v="2100"/>
    <d v="2024-05-24T00:00:00"/>
    <x v="4"/>
    <x v="22"/>
    <n v="2"/>
    <n v="673.9"/>
    <n v="0"/>
    <n v="1347.8"/>
    <n v="280.66000000000003"/>
    <x v="2"/>
    <x v="1"/>
    <x v="0"/>
    <x v="1"/>
  </r>
  <r>
    <x v="2101"/>
    <d v="2024-08-03T00:00:00"/>
    <x v="2"/>
    <x v="10"/>
    <n v="1"/>
    <n v="9883.01"/>
    <n v="0.1"/>
    <n v="8894.7099999999991"/>
    <n v="2177.81"/>
    <x v="2"/>
    <x v="1"/>
    <x v="0"/>
    <x v="6"/>
  </r>
  <r>
    <x v="2102"/>
    <d v="2024-01-03T00:00:00"/>
    <x v="1"/>
    <x v="15"/>
    <n v="3"/>
    <n v="1332.02"/>
    <n v="0"/>
    <n v="3996.06"/>
    <n v="510.33"/>
    <x v="3"/>
    <x v="1"/>
    <x v="1"/>
    <x v="6"/>
  </r>
  <r>
    <x v="2103"/>
    <d v="2024-06-08T00:00:00"/>
    <x v="3"/>
    <x v="24"/>
    <n v="2"/>
    <n v="6577.17"/>
    <n v="0"/>
    <n v="13154.34"/>
    <n v="1594.74"/>
    <x v="1"/>
    <x v="2"/>
    <x v="0"/>
    <x v="4"/>
  </r>
  <r>
    <x v="2104"/>
    <d v="2026-01-08T00:00:00"/>
    <x v="0"/>
    <x v="1"/>
    <n v="4"/>
    <n v="1891.02"/>
    <n v="0"/>
    <n v="7564.08"/>
    <n v="1333.38"/>
    <x v="0"/>
    <x v="1"/>
    <x v="0"/>
    <x v="7"/>
  </r>
  <r>
    <x v="2105"/>
    <d v="2026-02-19T00:00:00"/>
    <x v="0"/>
    <x v="0"/>
    <n v="4"/>
    <n v="459.99"/>
    <n v="0.2"/>
    <n v="1471.97"/>
    <n v="409.22"/>
    <x v="1"/>
    <x v="1"/>
    <x v="0"/>
    <x v="8"/>
  </r>
  <r>
    <x v="2106"/>
    <d v="2024-04-29T00:00:00"/>
    <x v="1"/>
    <x v="2"/>
    <n v="3"/>
    <n v="737.23"/>
    <n v="0.1"/>
    <n v="1990.52"/>
    <n v="0"/>
    <x v="1"/>
    <x v="1"/>
    <x v="3"/>
    <x v="7"/>
  </r>
  <r>
    <x v="2107"/>
    <d v="2026-06-11T00:00:00"/>
    <x v="0"/>
    <x v="13"/>
    <n v="3"/>
    <n v="1914.33"/>
    <n v="0.05"/>
    <n v="5455.84"/>
    <n v="1389.32"/>
    <x v="1"/>
    <x v="1"/>
    <x v="0"/>
    <x v="7"/>
  </r>
  <r>
    <x v="2108"/>
    <d v="2024-03-29T00:00:00"/>
    <x v="0"/>
    <x v="8"/>
    <n v="1"/>
    <n v="2886.37"/>
    <n v="0"/>
    <n v="2886.37"/>
    <n v="653.91999999999996"/>
    <x v="3"/>
    <x v="1"/>
    <x v="0"/>
    <x v="5"/>
  </r>
  <r>
    <x v="2109"/>
    <d v="2024-11-24T00:00:00"/>
    <x v="0"/>
    <x v="1"/>
    <n v="4"/>
    <n v="1215.1300000000001"/>
    <n v="0.05"/>
    <n v="4617.49"/>
    <n v="809.23"/>
    <x v="1"/>
    <x v="1"/>
    <x v="1"/>
    <x v="9"/>
  </r>
  <r>
    <x v="2110"/>
    <d v="2025-08-02T00:00:00"/>
    <x v="3"/>
    <x v="5"/>
    <n v="3"/>
    <n v="6418.13"/>
    <n v="0.1"/>
    <n v="17328.95"/>
    <n v="5416.49"/>
    <x v="1"/>
    <x v="1"/>
    <x v="0"/>
    <x v="5"/>
  </r>
  <r>
    <x v="2111"/>
    <d v="2026-06-28T00:00:00"/>
    <x v="2"/>
    <x v="9"/>
    <n v="3"/>
    <n v="22766.6"/>
    <n v="0.05"/>
    <n v="64884.81"/>
    <n v="16340.42"/>
    <x v="1"/>
    <x v="1"/>
    <x v="0"/>
    <x v="0"/>
  </r>
  <r>
    <x v="2112"/>
    <d v="2024-12-22T00:00:00"/>
    <x v="4"/>
    <x v="12"/>
    <n v="4"/>
    <n v="952.76"/>
    <n v="0.05"/>
    <n v="3620.49"/>
    <n v="720.6"/>
    <x v="0"/>
    <x v="1"/>
    <x v="0"/>
    <x v="4"/>
  </r>
  <r>
    <x v="2113"/>
    <d v="2025-09-01T00:00:00"/>
    <x v="3"/>
    <x v="24"/>
    <n v="1"/>
    <n v="3765.25"/>
    <n v="0"/>
    <n v="3765.25"/>
    <n v="580.11"/>
    <x v="1"/>
    <x v="1"/>
    <x v="1"/>
    <x v="7"/>
  </r>
  <r>
    <x v="2114"/>
    <d v="2024-09-23T00:00:00"/>
    <x v="3"/>
    <x v="16"/>
    <n v="1"/>
    <n v="2699.83"/>
    <n v="0.2"/>
    <n v="2159.86"/>
    <n v="586.74"/>
    <x v="1"/>
    <x v="0"/>
    <x v="0"/>
    <x v="5"/>
  </r>
  <r>
    <x v="2115"/>
    <d v="2025-09-08T00:00:00"/>
    <x v="2"/>
    <x v="6"/>
    <n v="4"/>
    <n v="16498.37"/>
    <n v="0"/>
    <n v="65993.48"/>
    <n v="10886.39"/>
    <x v="1"/>
    <x v="2"/>
    <x v="0"/>
    <x v="2"/>
  </r>
  <r>
    <x v="2116"/>
    <d v="2026-08-09T00:00:00"/>
    <x v="3"/>
    <x v="16"/>
    <n v="4"/>
    <n v="900.84"/>
    <n v="0.2"/>
    <n v="2882.69"/>
    <n v="0"/>
    <x v="2"/>
    <x v="2"/>
    <x v="2"/>
    <x v="3"/>
  </r>
  <r>
    <x v="2117"/>
    <d v="2024-11-18T00:00:00"/>
    <x v="2"/>
    <x v="10"/>
    <n v="4"/>
    <n v="16374.7"/>
    <n v="0.05"/>
    <n v="62223.86"/>
    <n v="13692.16"/>
    <x v="4"/>
    <x v="2"/>
    <x v="0"/>
    <x v="5"/>
  </r>
  <r>
    <x v="2118"/>
    <d v="2025-09-26T00:00:00"/>
    <x v="2"/>
    <x v="6"/>
    <n v="4"/>
    <n v="31250.23"/>
    <n v="0.2"/>
    <n v="100000.74"/>
    <n v="16611.689999999999"/>
    <x v="2"/>
    <x v="2"/>
    <x v="0"/>
    <x v="4"/>
  </r>
  <r>
    <x v="2119"/>
    <d v="2025-06-24T00:00:00"/>
    <x v="0"/>
    <x v="8"/>
    <n v="4"/>
    <n v="817.75"/>
    <n v="0.1"/>
    <n v="2943.9"/>
    <n v="881.28"/>
    <x v="3"/>
    <x v="0"/>
    <x v="0"/>
    <x v="5"/>
  </r>
  <r>
    <x v="2120"/>
    <d v="2025-10-10T00:00:00"/>
    <x v="0"/>
    <x v="1"/>
    <n v="3"/>
    <n v="1825.94"/>
    <n v="0.15"/>
    <n v="4656.1499999999996"/>
    <n v="1049.44"/>
    <x v="3"/>
    <x v="0"/>
    <x v="0"/>
    <x v="5"/>
  </r>
  <r>
    <x v="2121"/>
    <d v="2024-07-13T00:00:00"/>
    <x v="3"/>
    <x v="5"/>
    <n v="2"/>
    <n v="2674.57"/>
    <n v="0"/>
    <n v="5349.14"/>
    <n v="673.1"/>
    <x v="1"/>
    <x v="1"/>
    <x v="0"/>
    <x v="7"/>
  </r>
  <r>
    <x v="2122"/>
    <d v="2026-07-09T00:00:00"/>
    <x v="2"/>
    <x v="3"/>
    <n v="4"/>
    <n v="10806.52"/>
    <n v="0"/>
    <n v="43226.080000000002"/>
    <n v="10192.42"/>
    <x v="3"/>
    <x v="1"/>
    <x v="0"/>
    <x v="5"/>
  </r>
  <r>
    <x v="2123"/>
    <d v="2026-01-07T00:00:00"/>
    <x v="0"/>
    <x v="13"/>
    <n v="2"/>
    <n v="1500.18"/>
    <n v="0.05"/>
    <n v="2850.34"/>
    <n v="477.45"/>
    <x v="1"/>
    <x v="1"/>
    <x v="1"/>
    <x v="4"/>
  </r>
  <r>
    <x v="2124"/>
    <d v="2024-11-27T00:00:00"/>
    <x v="2"/>
    <x v="9"/>
    <n v="1"/>
    <n v="18656.82"/>
    <n v="0"/>
    <n v="18656.82"/>
    <n v="6500.23"/>
    <x v="2"/>
    <x v="0"/>
    <x v="0"/>
    <x v="6"/>
  </r>
  <r>
    <x v="2125"/>
    <d v="2024-06-18T00:00:00"/>
    <x v="4"/>
    <x v="22"/>
    <n v="3"/>
    <n v="660.58"/>
    <n v="0.2"/>
    <n v="1585.39"/>
    <n v="426.33"/>
    <x v="2"/>
    <x v="1"/>
    <x v="0"/>
    <x v="7"/>
  </r>
  <r>
    <x v="2126"/>
    <d v="2025-06-04T00:00:00"/>
    <x v="3"/>
    <x v="23"/>
    <n v="2"/>
    <n v="1005.84"/>
    <n v="0.05"/>
    <n v="1911.1"/>
    <n v="271.88"/>
    <x v="0"/>
    <x v="1"/>
    <x v="0"/>
    <x v="4"/>
  </r>
  <r>
    <x v="2127"/>
    <d v="2025-04-07T00:00:00"/>
    <x v="3"/>
    <x v="18"/>
    <n v="1"/>
    <n v="5726.87"/>
    <n v="0.25"/>
    <n v="4295.1499999999996"/>
    <n v="1013.96"/>
    <x v="0"/>
    <x v="0"/>
    <x v="0"/>
    <x v="3"/>
  </r>
  <r>
    <x v="2128"/>
    <d v="2024-02-09T00:00:00"/>
    <x v="0"/>
    <x v="21"/>
    <n v="1"/>
    <n v="797.4"/>
    <n v="0.1"/>
    <n v="717.66"/>
    <n v="151.37"/>
    <x v="1"/>
    <x v="0"/>
    <x v="0"/>
    <x v="5"/>
  </r>
  <r>
    <x v="2129"/>
    <d v="2025-06-20T00:00:00"/>
    <x v="2"/>
    <x v="3"/>
    <n v="1"/>
    <n v="27427.71"/>
    <n v="0.15"/>
    <n v="23313.55"/>
    <n v="5974.93"/>
    <x v="3"/>
    <x v="1"/>
    <x v="0"/>
    <x v="4"/>
  </r>
  <r>
    <x v="2130"/>
    <d v="2024-09-17T00:00:00"/>
    <x v="4"/>
    <x v="7"/>
    <n v="4"/>
    <n v="824.75"/>
    <n v="0.05"/>
    <n v="3134.05"/>
    <n v="851.57"/>
    <x v="1"/>
    <x v="1"/>
    <x v="0"/>
    <x v="6"/>
  </r>
  <r>
    <x v="2131"/>
    <d v="2025-01-29T00:00:00"/>
    <x v="2"/>
    <x v="6"/>
    <n v="3"/>
    <n v="17278.52"/>
    <n v="0"/>
    <n v="51835.56"/>
    <n v="11630.82"/>
    <x v="4"/>
    <x v="0"/>
    <x v="0"/>
    <x v="4"/>
  </r>
  <r>
    <x v="2132"/>
    <d v="2026-08-12T00:00:00"/>
    <x v="0"/>
    <x v="1"/>
    <n v="1"/>
    <n v="2358.66"/>
    <n v="0"/>
    <n v="2358.66"/>
    <n v="0"/>
    <x v="4"/>
    <x v="0"/>
    <x v="2"/>
    <x v="2"/>
  </r>
  <r>
    <x v="2133"/>
    <d v="2024-08-13T00:00:00"/>
    <x v="3"/>
    <x v="5"/>
    <n v="4"/>
    <n v="7569.92"/>
    <n v="0.1"/>
    <n v="27251.71"/>
    <n v="5073.1899999999996"/>
    <x v="2"/>
    <x v="1"/>
    <x v="0"/>
    <x v="5"/>
  </r>
  <r>
    <x v="2134"/>
    <d v="2024-05-03T00:00:00"/>
    <x v="2"/>
    <x v="9"/>
    <n v="2"/>
    <n v="4445.3999999999996"/>
    <n v="0.25"/>
    <n v="6668.1"/>
    <n v="856.99"/>
    <x v="2"/>
    <x v="0"/>
    <x v="0"/>
    <x v="0"/>
  </r>
  <r>
    <x v="2135"/>
    <d v="2024-02-07T00:00:00"/>
    <x v="1"/>
    <x v="19"/>
    <n v="3"/>
    <n v="828.06"/>
    <n v="0"/>
    <n v="2484.1799999999998"/>
    <n v="329.97"/>
    <x v="4"/>
    <x v="1"/>
    <x v="0"/>
    <x v="5"/>
  </r>
  <r>
    <x v="2136"/>
    <d v="2024-11-23T00:00:00"/>
    <x v="0"/>
    <x v="8"/>
    <n v="2"/>
    <n v="1433.37"/>
    <n v="0.15"/>
    <n v="2436.73"/>
    <n v="770.08"/>
    <x v="1"/>
    <x v="1"/>
    <x v="0"/>
    <x v="4"/>
  </r>
  <r>
    <x v="2137"/>
    <d v="2024-09-07T00:00:00"/>
    <x v="2"/>
    <x v="10"/>
    <n v="2"/>
    <n v="25194.37"/>
    <n v="0.05"/>
    <n v="47869.3"/>
    <n v="9500.94"/>
    <x v="2"/>
    <x v="1"/>
    <x v="0"/>
    <x v="0"/>
  </r>
  <r>
    <x v="2138"/>
    <d v="2026-06-19T00:00:00"/>
    <x v="2"/>
    <x v="10"/>
    <n v="4"/>
    <n v="6920.99"/>
    <n v="0.25"/>
    <n v="20762.97"/>
    <n v="6996.93"/>
    <x v="1"/>
    <x v="1"/>
    <x v="0"/>
    <x v="5"/>
  </r>
  <r>
    <x v="2139"/>
    <d v="2024-06-24T00:00:00"/>
    <x v="2"/>
    <x v="6"/>
    <n v="2"/>
    <n v="1377.21"/>
    <n v="0.2"/>
    <n v="2203.54"/>
    <n v="503.92"/>
    <x v="1"/>
    <x v="0"/>
    <x v="0"/>
    <x v="1"/>
  </r>
  <r>
    <x v="2140"/>
    <d v="2025-08-24T00:00:00"/>
    <x v="1"/>
    <x v="15"/>
    <n v="3"/>
    <n v="431.48"/>
    <n v="0"/>
    <n v="1294.44"/>
    <n v="406.3"/>
    <x v="1"/>
    <x v="1"/>
    <x v="0"/>
    <x v="4"/>
  </r>
  <r>
    <x v="2141"/>
    <d v="2026-07-02T00:00:00"/>
    <x v="3"/>
    <x v="24"/>
    <n v="2"/>
    <n v="7721.42"/>
    <n v="0.15"/>
    <n v="13126.41"/>
    <n v="1989.47"/>
    <x v="0"/>
    <x v="1"/>
    <x v="0"/>
    <x v="6"/>
  </r>
  <r>
    <x v="2142"/>
    <d v="2025-03-29T00:00:00"/>
    <x v="2"/>
    <x v="6"/>
    <n v="4"/>
    <n v="4446.34"/>
    <n v="0.15"/>
    <n v="15117.56"/>
    <n v="4797.2299999999996"/>
    <x v="1"/>
    <x v="1"/>
    <x v="0"/>
    <x v="4"/>
  </r>
  <r>
    <x v="2143"/>
    <d v="2024-02-06T00:00:00"/>
    <x v="2"/>
    <x v="3"/>
    <n v="1"/>
    <n v="7560.62"/>
    <n v="0.15"/>
    <n v="6426.53"/>
    <n v="2158.2199999999998"/>
    <x v="2"/>
    <x v="1"/>
    <x v="0"/>
    <x v="9"/>
  </r>
  <r>
    <x v="2144"/>
    <d v="2024-11-11T00:00:00"/>
    <x v="3"/>
    <x v="16"/>
    <n v="4"/>
    <n v="6355.85"/>
    <n v="0"/>
    <n v="25423.4"/>
    <n v="8630.57"/>
    <x v="1"/>
    <x v="1"/>
    <x v="0"/>
    <x v="8"/>
  </r>
  <r>
    <x v="2145"/>
    <d v="2025-11-18T00:00:00"/>
    <x v="3"/>
    <x v="5"/>
    <n v="1"/>
    <n v="4651.1499999999996"/>
    <n v="0.15"/>
    <n v="3953.48"/>
    <n v="747.64"/>
    <x v="1"/>
    <x v="1"/>
    <x v="0"/>
    <x v="5"/>
  </r>
  <r>
    <x v="2146"/>
    <d v="2026-08-30T00:00:00"/>
    <x v="0"/>
    <x v="8"/>
    <n v="2"/>
    <n v="1627.57"/>
    <n v="0"/>
    <n v="3255.14"/>
    <n v="928.86"/>
    <x v="0"/>
    <x v="0"/>
    <x v="0"/>
    <x v="1"/>
  </r>
  <r>
    <x v="2147"/>
    <d v="2026-03-06T00:00:00"/>
    <x v="0"/>
    <x v="8"/>
    <n v="1"/>
    <n v="1283.32"/>
    <n v="0.1"/>
    <n v="1154.99"/>
    <n v="155.19"/>
    <x v="2"/>
    <x v="1"/>
    <x v="0"/>
    <x v="1"/>
  </r>
  <r>
    <x v="2148"/>
    <d v="2026-08-22T00:00:00"/>
    <x v="2"/>
    <x v="11"/>
    <n v="4"/>
    <n v="15178.91"/>
    <n v="0"/>
    <n v="60715.64"/>
    <n v="11326.19"/>
    <x v="3"/>
    <x v="1"/>
    <x v="0"/>
    <x v="7"/>
  </r>
  <r>
    <x v="2149"/>
    <d v="2026-08-30T00:00:00"/>
    <x v="3"/>
    <x v="24"/>
    <n v="4"/>
    <n v="2493.11"/>
    <n v="0.1"/>
    <n v="8975.2000000000007"/>
    <n v="1758.86"/>
    <x v="2"/>
    <x v="1"/>
    <x v="0"/>
    <x v="4"/>
  </r>
  <r>
    <x v="2150"/>
    <d v="2025-08-15T00:00:00"/>
    <x v="4"/>
    <x v="22"/>
    <n v="3"/>
    <n v="412.83"/>
    <n v="0.2"/>
    <n v="990.79"/>
    <n v="280.44"/>
    <x v="1"/>
    <x v="1"/>
    <x v="0"/>
    <x v="5"/>
  </r>
  <r>
    <x v="2151"/>
    <d v="2024-04-23T00:00:00"/>
    <x v="2"/>
    <x v="6"/>
    <n v="3"/>
    <n v="16894.419999999998"/>
    <n v="0"/>
    <n v="50683.26"/>
    <n v="9830.43"/>
    <x v="3"/>
    <x v="1"/>
    <x v="0"/>
    <x v="4"/>
  </r>
  <r>
    <x v="2152"/>
    <d v="2024-02-09T00:00:00"/>
    <x v="3"/>
    <x v="24"/>
    <n v="1"/>
    <n v="5177.21"/>
    <n v="0.2"/>
    <n v="4141.7700000000004"/>
    <n v="560.17999999999995"/>
    <x v="1"/>
    <x v="1"/>
    <x v="0"/>
    <x v="9"/>
  </r>
  <r>
    <x v="2153"/>
    <d v="2024-10-27T00:00:00"/>
    <x v="0"/>
    <x v="1"/>
    <n v="1"/>
    <n v="429.1"/>
    <n v="0.05"/>
    <n v="407.64"/>
    <n v="0"/>
    <x v="3"/>
    <x v="0"/>
    <x v="3"/>
    <x v="4"/>
  </r>
  <r>
    <x v="2154"/>
    <d v="2024-08-11T00:00:00"/>
    <x v="0"/>
    <x v="21"/>
    <n v="3"/>
    <n v="2566.9499999999998"/>
    <n v="0.05"/>
    <n v="7315.81"/>
    <n v="1382.63"/>
    <x v="1"/>
    <x v="0"/>
    <x v="0"/>
    <x v="5"/>
  </r>
  <r>
    <x v="2155"/>
    <d v="2024-11-13T00:00:00"/>
    <x v="2"/>
    <x v="10"/>
    <n v="2"/>
    <n v="15487.73"/>
    <n v="0"/>
    <n v="30975.46"/>
    <n v="9212.44"/>
    <x v="2"/>
    <x v="1"/>
    <x v="0"/>
    <x v="4"/>
  </r>
  <r>
    <x v="2156"/>
    <d v="2024-12-14T00:00:00"/>
    <x v="1"/>
    <x v="15"/>
    <n v="3"/>
    <n v="821.41"/>
    <n v="0.1"/>
    <n v="2217.81"/>
    <n v="528.79"/>
    <x v="1"/>
    <x v="1"/>
    <x v="0"/>
    <x v="4"/>
  </r>
  <r>
    <x v="2157"/>
    <d v="2024-04-24T00:00:00"/>
    <x v="0"/>
    <x v="0"/>
    <n v="2"/>
    <n v="1957.46"/>
    <n v="0"/>
    <n v="3914.92"/>
    <n v="747.1"/>
    <x v="1"/>
    <x v="1"/>
    <x v="0"/>
    <x v="0"/>
  </r>
  <r>
    <x v="2158"/>
    <d v="2025-11-28T00:00:00"/>
    <x v="0"/>
    <x v="13"/>
    <n v="1"/>
    <n v="2514.44"/>
    <n v="0.2"/>
    <n v="2011.55"/>
    <n v="266.69"/>
    <x v="4"/>
    <x v="1"/>
    <x v="0"/>
    <x v="6"/>
  </r>
  <r>
    <x v="2159"/>
    <d v="2024-11-18T00:00:00"/>
    <x v="0"/>
    <x v="21"/>
    <n v="1"/>
    <n v="852.44"/>
    <n v="0"/>
    <n v="852.44"/>
    <n v="144.94999999999999"/>
    <x v="1"/>
    <x v="0"/>
    <x v="0"/>
    <x v="4"/>
  </r>
  <r>
    <x v="2160"/>
    <d v="2025-07-21T00:00:00"/>
    <x v="2"/>
    <x v="10"/>
    <n v="4"/>
    <n v="34690.07"/>
    <n v="0.1"/>
    <n v="124884.25"/>
    <n v="19866.73"/>
    <x v="2"/>
    <x v="1"/>
    <x v="0"/>
    <x v="5"/>
  </r>
  <r>
    <x v="2161"/>
    <d v="2024-02-09T00:00:00"/>
    <x v="2"/>
    <x v="10"/>
    <n v="4"/>
    <n v="13008.5"/>
    <n v="0.1"/>
    <n v="46830.6"/>
    <n v="9375.08"/>
    <x v="1"/>
    <x v="0"/>
    <x v="0"/>
    <x v="7"/>
  </r>
  <r>
    <x v="2162"/>
    <d v="2026-05-15T00:00:00"/>
    <x v="3"/>
    <x v="16"/>
    <n v="2"/>
    <n v="6942.5"/>
    <n v="0.05"/>
    <n v="13190.75"/>
    <n v="1694.62"/>
    <x v="2"/>
    <x v="2"/>
    <x v="0"/>
    <x v="1"/>
  </r>
  <r>
    <x v="2163"/>
    <d v="2024-02-09T00:00:00"/>
    <x v="2"/>
    <x v="11"/>
    <n v="2"/>
    <n v="8281.9699999999993"/>
    <n v="0.2"/>
    <n v="13251.15"/>
    <n v="1718.32"/>
    <x v="1"/>
    <x v="1"/>
    <x v="0"/>
    <x v="6"/>
  </r>
  <r>
    <x v="2164"/>
    <d v="2026-05-08T00:00:00"/>
    <x v="3"/>
    <x v="5"/>
    <n v="3"/>
    <n v="2060.0500000000002"/>
    <n v="0"/>
    <n v="6180.15"/>
    <n v="2041.98"/>
    <x v="0"/>
    <x v="1"/>
    <x v="0"/>
    <x v="5"/>
  </r>
  <r>
    <x v="2165"/>
    <d v="2026-08-30T00:00:00"/>
    <x v="0"/>
    <x v="1"/>
    <n v="2"/>
    <n v="602.5"/>
    <n v="0.15"/>
    <n v="1024.25"/>
    <n v="333.04"/>
    <x v="1"/>
    <x v="1"/>
    <x v="0"/>
    <x v="4"/>
  </r>
  <r>
    <x v="2166"/>
    <d v="2026-01-18T00:00:00"/>
    <x v="0"/>
    <x v="1"/>
    <n v="1"/>
    <n v="1933.53"/>
    <n v="0"/>
    <n v="1933.53"/>
    <n v="547.74"/>
    <x v="1"/>
    <x v="1"/>
    <x v="0"/>
    <x v="4"/>
  </r>
  <r>
    <x v="2167"/>
    <d v="2024-10-15T00:00:00"/>
    <x v="0"/>
    <x v="13"/>
    <n v="1"/>
    <n v="2790.56"/>
    <n v="0"/>
    <n v="2790.56"/>
    <n v="797.65"/>
    <x v="1"/>
    <x v="1"/>
    <x v="0"/>
    <x v="8"/>
  </r>
  <r>
    <x v="2168"/>
    <d v="2024-09-18T00:00:00"/>
    <x v="0"/>
    <x v="21"/>
    <n v="1"/>
    <n v="2013.72"/>
    <n v="0.2"/>
    <n v="1610.98"/>
    <n v="222.36"/>
    <x v="1"/>
    <x v="1"/>
    <x v="0"/>
    <x v="9"/>
  </r>
  <r>
    <x v="2169"/>
    <d v="2024-08-03T00:00:00"/>
    <x v="2"/>
    <x v="11"/>
    <n v="4"/>
    <n v="19747.14"/>
    <n v="0.1"/>
    <n v="71089.7"/>
    <n v="10951.94"/>
    <x v="2"/>
    <x v="1"/>
    <x v="0"/>
    <x v="3"/>
  </r>
  <r>
    <x v="2170"/>
    <d v="2024-05-26T00:00:00"/>
    <x v="0"/>
    <x v="1"/>
    <n v="2"/>
    <n v="1930.5"/>
    <n v="0.1"/>
    <n v="3474.9"/>
    <n v="641"/>
    <x v="1"/>
    <x v="1"/>
    <x v="0"/>
    <x v="4"/>
  </r>
  <r>
    <x v="2171"/>
    <d v="2024-12-01T00:00:00"/>
    <x v="3"/>
    <x v="16"/>
    <n v="2"/>
    <n v="6784.99"/>
    <n v="0"/>
    <n v="13569.98"/>
    <n v="0"/>
    <x v="2"/>
    <x v="1"/>
    <x v="3"/>
    <x v="9"/>
  </r>
  <r>
    <x v="2172"/>
    <d v="2024-06-16T00:00:00"/>
    <x v="3"/>
    <x v="18"/>
    <n v="4"/>
    <n v="6962.91"/>
    <n v="0"/>
    <n v="27851.64"/>
    <n v="8773.77"/>
    <x v="2"/>
    <x v="1"/>
    <x v="0"/>
    <x v="5"/>
  </r>
  <r>
    <x v="2173"/>
    <d v="2024-04-01T00:00:00"/>
    <x v="2"/>
    <x v="3"/>
    <n v="4"/>
    <n v="29386.44"/>
    <n v="0.15"/>
    <n v="99913.9"/>
    <n v="34599.9"/>
    <x v="1"/>
    <x v="1"/>
    <x v="1"/>
    <x v="7"/>
  </r>
  <r>
    <x v="2174"/>
    <d v="2024-12-18T00:00:00"/>
    <x v="0"/>
    <x v="13"/>
    <n v="4"/>
    <n v="1009.49"/>
    <n v="0.1"/>
    <n v="3634.16"/>
    <n v="1087.19"/>
    <x v="1"/>
    <x v="1"/>
    <x v="0"/>
    <x v="6"/>
  </r>
  <r>
    <x v="2175"/>
    <d v="2025-07-24T00:00:00"/>
    <x v="2"/>
    <x v="6"/>
    <n v="1"/>
    <n v="22431.759999999998"/>
    <n v="0.05"/>
    <n v="21310.17"/>
    <n v="3306.99"/>
    <x v="2"/>
    <x v="1"/>
    <x v="0"/>
    <x v="5"/>
  </r>
  <r>
    <x v="2176"/>
    <d v="2025-07-24T00:00:00"/>
    <x v="2"/>
    <x v="9"/>
    <n v="2"/>
    <n v="32328.16"/>
    <n v="0.05"/>
    <n v="61423.5"/>
    <n v="20062.38"/>
    <x v="1"/>
    <x v="0"/>
    <x v="0"/>
    <x v="4"/>
  </r>
  <r>
    <x v="2177"/>
    <d v="2026-03-26T00:00:00"/>
    <x v="2"/>
    <x v="10"/>
    <n v="3"/>
    <n v="32601.43"/>
    <n v="0.2"/>
    <n v="78243.429999999993"/>
    <n v="21845.919999999998"/>
    <x v="1"/>
    <x v="1"/>
    <x v="0"/>
    <x v="4"/>
  </r>
  <r>
    <x v="2178"/>
    <d v="2025-11-11T00:00:00"/>
    <x v="1"/>
    <x v="15"/>
    <n v="3"/>
    <n v="682.06"/>
    <n v="0.2"/>
    <n v="1636.94"/>
    <n v="0"/>
    <x v="2"/>
    <x v="1"/>
    <x v="3"/>
    <x v="0"/>
  </r>
  <r>
    <x v="2179"/>
    <d v="2026-02-19T00:00:00"/>
    <x v="2"/>
    <x v="3"/>
    <n v="2"/>
    <n v="1065.2"/>
    <n v="0"/>
    <n v="2130.4"/>
    <n v="422.47"/>
    <x v="0"/>
    <x v="0"/>
    <x v="0"/>
    <x v="3"/>
  </r>
  <r>
    <x v="2180"/>
    <d v="2024-12-28T00:00:00"/>
    <x v="2"/>
    <x v="6"/>
    <n v="2"/>
    <n v="4370.8599999999997"/>
    <n v="0.15"/>
    <n v="7430.46"/>
    <n v="2265.11"/>
    <x v="0"/>
    <x v="0"/>
    <x v="1"/>
    <x v="5"/>
  </r>
  <r>
    <x v="2181"/>
    <d v="2025-07-10T00:00:00"/>
    <x v="2"/>
    <x v="9"/>
    <n v="4"/>
    <n v="30141.63"/>
    <n v="0"/>
    <n v="120566.52"/>
    <n v="38657.89"/>
    <x v="1"/>
    <x v="1"/>
    <x v="1"/>
    <x v="2"/>
  </r>
  <r>
    <x v="2182"/>
    <d v="2024-12-10T00:00:00"/>
    <x v="2"/>
    <x v="11"/>
    <n v="4"/>
    <n v="3697.22"/>
    <n v="0.15"/>
    <n v="12570.55"/>
    <n v="3672.31"/>
    <x v="1"/>
    <x v="1"/>
    <x v="0"/>
    <x v="7"/>
  </r>
  <r>
    <x v="2183"/>
    <d v="2025-11-23T00:00:00"/>
    <x v="3"/>
    <x v="5"/>
    <n v="1"/>
    <n v="6277.05"/>
    <n v="0"/>
    <n v="6277.05"/>
    <n v="0"/>
    <x v="3"/>
    <x v="0"/>
    <x v="3"/>
    <x v="5"/>
  </r>
  <r>
    <x v="2184"/>
    <d v="2024-06-18T00:00:00"/>
    <x v="2"/>
    <x v="3"/>
    <n v="4"/>
    <n v="8684.7000000000007"/>
    <n v="0.15"/>
    <n v="29527.98"/>
    <n v="10307.94"/>
    <x v="2"/>
    <x v="1"/>
    <x v="0"/>
    <x v="4"/>
  </r>
  <r>
    <x v="2185"/>
    <d v="2024-12-21T00:00:00"/>
    <x v="2"/>
    <x v="11"/>
    <n v="2"/>
    <n v="21328.03"/>
    <n v="0.1"/>
    <n v="38390.449999999997"/>
    <n v="4628.71"/>
    <x v="3"/>
    <x v="0"/>
    <x v="0"/>
    <x v="6"/>
  </r>
  <r>
    <x v="2186"/>
    <d v="2024-07-09T00:00:00"/>
    <x v="3"/>
    <x v="16"/>
    <n v="1"/>
    <n v="3137.01"/>
    <n v="0"/>
    <n v="3137.01"/>
    <n v="452.8"/>
    <x v="1"/>
    <x v="1"/>
    <x v="0"/>
    <x v="0"/>
  </r>
  <r>
    <x v="2187"/>
    <d v="2025-10-28T00:00:00"/>
    <x v="0"/>
    <x v="0"/>
    <n v="3"/>
    <n v="1659.42"/>
    <n v="0.1"/>
    <n v="4480.43"/>
    <n v="1012.55"/>
    <x v="2"/>
    <x v="1"/>
    <x v="0"/>
    <x v="4"/>
  </r>
  <r>
    <x v="2188"/>
    <d v="2025-02-25T00:00:00"/>
    <x v="3"/>
    <x v="16"/>
    <n v="2"/>
    <n v="3026.92"/>
    <n v="0"/>
    <n v="6053.84"/>
    <n v="1713.93"/>
    <x v="1"/>
    <x v="1"/>
    <x v="0"/>
    <x v="8"/>
  </r>
  <r>
    <x v="2189"/>
    <d v="2025-11-30T00:00:00"/>
    <x v="3"/>
    <x v="23"/>
    <n v="3"/>
    <n v="7775.49"/>
    <n v="0"/>
    <n v="23326.47"/>
    <n v="2944.58"/>
    <x v="3"/>
    <x v="2"/>
    <x v="0"/>
    <x v="4"/>
  </r>
  <r>
    <x v="2190"/>
    <d v="2024-01-07T00:00:00"/>
    <x v="2"/>
    <x v="11"/>
    <n v="2"/>
    <n v="32792.6"/>
    <n v="0.05"/>
    <n v="62305.94"/>
    <n v="0"/>
    <x v="2"/>
    <x v="2"/>
    <x v="3"/>
    <x v="2"/>
  </r>
  <r>
    <x v="2191"/>
    <d v="2024-05-12T00:00:00"/>
    <x v="3"/>
    <x v="5"/>
    <n v="2"/>
    <n v="4757.1499999999996"/>
    <n v="0.25"/>
    <n v="7135.72"/>
    <n v="1268.53"/>
    <x v="2"/>
    <x v="1"/>
    <x v="1"/>
    <x v="4"/>
  </r>
  <r>
    <x v="2192"/>
    <d v="2026-01-16T00:00:00"/>
    <x v="2"/>
    <x v="11"/>
    <n v="1"/>
    <n v="5354.77"/>
    <n v="0.2"/>
    <n v="4283.82"/>
    <n v="1066.07"/>
    <x v="3"/>
    <x v="1"/>
    <x v="0"/>
    <x v="2"/>
  </r>
  <r>
    <x v="2193"/>
    <d v="2025-07-10T00:00:00"/>
    <x v="0"/>
    <x v="1"/>
    <n v="1"/>
    <n v="1470.43"/>
    <n v="0.15"/>
    <n v="1249.8699999999999"/>
    <n v="240.23"/>
    <x v="1"/>
    <x v="0"/>
    <x v="1"/>
    <x v="4"/>
  </r>
  <r>
    <x v="2194"/>
    <d v="2026-04-05T00:00:00"/>
    <x v="0"/>
    <x v="21"/>
    <n v="4"/>
    <n v="1971.78"/>
    <n v="0.2"/>
    <n v="6309.7"/>
    <n v="1705.81"/>
    <x v="2"/>
    <x v="1"/>
    <x v="1"/>
    <x v="7"/>
  </r>
  <r>
    <x v="2195"/>
    <d v="2026-01-30T00:00:00"/>
    <x v="2"/>
    <x v="3"/>
    <n v="2"/>
    <n v="27858.65"/>
    <n v="0.05"/>
    <n v="52931.44"/>
    <n v="8140.62"/>
    <x v="1"/>
    <x v="1"/>
    <x v="0"/>
    <x v="2"/>
  </r>
  <r>
    <x v="2196"/>
    <d v="2024-01-31T00:00:00"/>
    <x v="3"/>
    <x v="23"/>
    <n v="2"/>
    <n v="4112.87"/>
    <n v="0.05"/>
    <n v="7814.45"/>
    <n v="2303.75"/>
    <x v="1"/>
    <x v="1"/>
    <x v="0"/>
    <x v="5"/>
  </r>
  <r>
    <x v="2197"/>
    <d v="2025-06-18T00:00:00"/>
    <x v="1"/>
    <x v="19"/>
    <n v="1"/>
    <n v="511.36"/>
    <n v="0.2"/>
    <n v="409.09"/>
    <n v="100.43"/>
    <x v="1"/>
    <x v="2"/>
    <x v="0"/>
    <x v="5"/>
  </r>
  <r>
    <x v="2198"/>
    <d v="2025-03-01T00:00:00"/>
    <x v="4"/>
    <x v="7"/>
    <n v="3"/>
    <n v="1045.01"/>
    <n v="0"/>
    <n v="3135.03"/>
    <n v="918.11"/>
    <x v="1"/>
    <x v="1"/>
    <x v="0"/>
    <x v="3"/>
  </r>
  <r>
    <x v="2199"/>
    <d v="2025-01-28T00:00:00"/>
    <x v="3"/>
    <x v="24"/>
    <n v="4"/>
    <n v="5817.35"/>
    <n v="0.25"/>
    <n v="17452.05"/>
    <n v="4055.17"/>
    <x v="2"/>
    <x v="1"/>
    <x v="0"/>
    <x v="4"/>
  </r>
  <r>
    <x v="2200"/>
    <d v="2025-11-02T00:00:00"/>
    <x v="0"/>
    <x v="13"/>
    <n v="2"/>
    <n v="2686.35"/>
    <n v="0.1"/>
    <n v="4835.43"/>
    <n v="1002.71"/>
    <x v="1"/>
    <x v="1"/>
    <x v="0"/>
    <x v="9"/>
  </r>
  <r>
    <x v="2201"/>
    <d v="2024-12-28T00:00:00"/>
    <x v="2"/>
    <x v="10"/>
    <n v="1"/>
    <n v="28921.84"/>
    <n v="0.1"/>
    <n v="26029.66"/>
    <n v="4544.1099999999997"/>
    <x v="1"/>
    <x v="1"/>
    <x v="1"/>
    <x v="7"/>
  </r>
  <r>
    <x v="2202"/>
    <d v="2025-03-12T00:00:00"/>
    <x v="2"/>
    <x v="9"/>
    <n v="2"/>
    <n v="20705.89"/>
    <n v="0"/>
    <n v="41411.78"/>
    <n v="13404.75"/>
    <x v="0"/>
    <x v="1"/>
    <x v="0"/>
    <x v="5"/>
  </r>
  <r>
    <x v="2203"/>
    <d v="2025-10-31T00:00:00"/>
    <x v="0"/>
    <x v="13"/>
    <n v="1"/>
    <n v="1843.21"/>
    <n v="0"/>
    <n v="1843.21"/>
    <n v="406.33"/>
    <x v="1"/>
    <x v="2"/>
    <x v="1"/>
    <x v="7"/>
  </r>
  <r>
    <x v="2204"/>
    <d v="2025-07-04T00:00:00"/>
    <x v="0"/>
    <x v="8"/>
    <n v="4"/>
    <n v="1457.21"/>
    <n v="0.1"/>
    <n v="5245.96"/>
    <n v="1203.26"/>
    <x v="1"/>
    <x v="0"/>
    <x v="0"/>
    <x v="7"/>
  </r>
  <r>
    <x v="2205"/>
    <d v="2026-07-15T00:00:00"/>
    <x v="4"/>
    <x v="12"/>
    <n v="3"/>
    <n v="879.53"/>
    <n v="0.05"/>
    <n v="2506.66"/>
    <n v="604.66999999999996"/>
    <x v="0"/>
    <x v="1"/>
    <x v="1"/>
    <x v="5"/>
  </r>
  <r>
    <x v="2206"/>
    <d v="2024-03-22T00:00:00"/>
    <x v="0"/>
    <x v="8"/>
    <n v="2"/>
    <n v="2888.42"/>
    <n v="0.05"/>
    <n v="5488"/>
    <n v="1314.55"/>
    <x v="1"/>
    <x v="1"/>
    <x v="0"/>
    <x v="0"/>
  </r>
  <r>
    <x v="2207"/>
    <d v="2024-12-21T00:00:00"/>
    <x v="0"/>
    <x v="8"/>
    <n v="2"/>
    <n v="1560.51"/>
    <n v="0"/>
    <n v="3121.02"/>
    <n v="795.95"/>
    <x v="0"/>
    <x v="1"/>
    <x v="0"/>
    <x v="5"/>
  </r>
  <r>
    <x v="2208"/>
    <d v="2024-09-14T00:00:00"/>
    <x v="0"/>
    <x v="8"/>
    <n v="4"/>
    <n v="2256.5"/>
    <n v="0.1"/>
    <n v="8123.4"/>
    <n v="1226.5899999999999"/>
    <x v="1"/>
    <x v="0"/>
    <x v="0"/>
    <x v="5"/>
  </r>
  <r>
    <x v="2209"/>
    <d v="2025-12-18T00:00:00"/>
    <x v="1"/>
    <x v="4"/>
    <n v="3"/>
    <n v="375.94"/>
    <n v="0.1"/>
    <n v="1015.04"/>
    <n v="0"/>
    <x v="4"/>
    <x v="1"/>
    <x v="3"/>
    <x v="7"/>
  </r>
  <r>
    <x v="2210"/>
    <d v="2025-08-11T00:00:00"/>
    <x v="3"/>
    <x v="23"/>
    <n v="2"/>
    <n v="1603.21"/>
    <n v="0.05"/>
    <n v="3046.1"/>
    <n v="606.79"/>
    <x v="3"/>
    <x v="2"/>
    <x v="0"/>
    <x v="2"/>
  </r>
  <r>
    <x v="2211"/>
    <d v="2025-06-07T00:00:00"/>
    <x v="3"/>
    <x v="18"/>
    <n v="4"/>
    <n v="3530.62"/>
    <n v="0"/>
    <n v="14122.48"/>
    <n v="2189.77"/>
    <x v="0"/>
    <x v="1"/>
    <x v="0"/>
    <x v="8"/>
  </r>
  <r>
    <x v="2212"/>
    <d v="2024-10-21T00:00:00"/>
    <x v="0"/>
    <x v="1"/>
    <n v="2"/>
    <n v="1181.0899999999999"/>
    <n v="0.05"/>
    <n v="2244.0700000000002"/>
    <n v="357.84"/>
    <x v="1"/>
    <x v="0"/>
    <x v="1"/>
    <x v="5"/>
  </r>
  <r>
    <x v="2213"/>
    <d v="2026-08-19T00:00:00"/>
    <x v="1"/>
    <x v="15"/>
    <n v="2"/>
    <n v="1010.6"/>
    <n v="0"/>
    <n v="2021.2"/>
    <n v="410.5"/>
    <x v="0"/>
    <x v="1"/>
    <x v="0"/>
    <x v="6"/>
  </r>
  <r>
    <x v="2214"/>
    <d v="2024-08-11T00:00:00"/>
    <x v="2"/>
    <x v="9"/>
    <n v="4"/>
    <n v="27483.05"/>
    <n v="0"/>
    <n v="109932.2"/>
    <n v="19715.07"/>
    <x v="0"/>
    <x v="2"/>
    <x v="0"/>
    <x v="0"/>
  </r>
  <r>
    <x v="2215"/>
    <d v="2025-06-08T00:00:00"/>
    <x v="1"/>
    <x v="19"/>
    <n v="4"/>
    <n v="1462.91"/>
    <n v="0.1"/>
    <n v="5266.48"/>
    <n v="1642.99"/>
    <x v="1"/>
    <x v="1"/>
    <x v="0"/>
    <x v="4"/>
  </r>
  <r>
    <x v="2216"/>
    <d v="2024-02-15T00:00:00"/>
    <x v="0"/>
    <x v="21"/>
    <n v="1"/>
    <n v="2894.47"/>
    <n v="0.1"/>
    <n v="2605.02"/>
    <n v="839.22"/>
    <x v="1"/>
    <x v="1"/>
    <x v="0"/>
    <x v="0"/>
  </r>
  <r>
    <x v="2217"/>
    <d v="2025-10-28T00:00:00"/>
    <x v="0"/>
    <x v="21"/>
    <n v="1"/>
    <n v="2181.9299999999998"/>
    <n v="0.1"/>
    <n v="1963.74"/>
    <n v="557.17999999999995"/>
    <x v="1"/>
    <x v="1"/>
    <x v="0"/>
    <x v="6"/>
  </r>
  <r>
    <x v="2218"/>
    <d v="2024-04-22T00:00:00"/>
    <x v="0"/>
    <x v="8"/>
    <n v="2"/>
    <n v="2345.42"/>
    <n v="0.1"/>
    <n v="4221.76"/>
    <n v="1294.8800000000001"/>
    <x v="2"/>
    <x v="1"/>
    <x v="0"/>
    <x v="3"/>
  </r>
  <r>
    <x v="2219"/>
    <d v="2024-08-20T00:00:00"/>
    <x v="3"/>
    <x v="18"/>
    <n v="4"/>
    <n v="6846.66"/>
    <n v="0.1"/>
    <n v="24647.98"/>
    <n v="3031.9"/>
    <x v="1"/>
    <x v="0"/>
    <x v="0"/>
    <x v="7"/>
  </r>
  <r>
    <x v="2220"/>
    <d v="2024-01-17T00:00:00"/>
    <x v="2"/>
    <x v="6"/>
    <n v="3"/>
    <n v="11956.33"/>
    <n v="0"/>
    <n v="35868.99"/>
    <n v="0"/>
    <x v="2"/>
    <x v="1"/>
    <x v="2"/>
    <x v="9"/>
  </r>
  <r>
    <x v="2221"/>
    <d v="2024-12-25T00:00:00"/>
    <x v="1"/>
    <x v="19"/>
    <n v="3"/>
    <n v="394.84"/>
    <n v="0"/>
    <n v="1184.52"/>
    <n v="362.83"/>
    <x v="1"/>
    <x v="1"/>
    <x v="0"/>
    <x v="6"/>
  </r>
  <r>
    <x v="2222"/>
    <d v="2024-08-10T00:00:00"/>
    <x v="0"/>
    <x v="1"/>
    <n v="2"/>
    <n v="1352.72"/>
    <n v="0"/>
    <n v="2705.44"/>
    <n v="617.15"/>
    <x v="1"/>
    <x v="1"/>
    <x v="0"/>
    <x v="0"/>
  </r>
  <r>
    <x v="2223"/>
    <d v="2026-05-15T00:00:00"/>
    <x v="0"/>
    <x v="8"/>
    <n v="1"/>
    <n v="1265.1600000000001"/>
    <n v="0.25"/>
    <n v="948.87"/>
    <n v="0"/>
    <x v="2"/>
    <x v="0"/>
    <x v="2"/>
    <x v="4"/>
  </r>
  <r>
    <x v="2224"/>
    <d v="2025-11-30T00:00:00"/>
    <x v="2"/>
    <x v="9"/>
    <n v="4"/>
    <n v="14673.96"/>
    <n v="0"/>
    <n v="58695.839999999997"/>
    <n v="18511.68"/>
    <x v="1"/>
    <x v="2"/>
    <x v="0"/>
    <x v="4"/>
  </r>
  <r>
    <x v="2225"/>
    <d v="2025-03-23T00:00:00"/>
    <x v="0"/>
    <x v="8"/>
    <n v="4"/>
    <n v="561.19000000000005"/>
    <n v="0.15"/>
    <n v="1908.05"/>
    <n v="377.32"/>
    <x v="2"/>
    <x v="0"/>
    <x v="0"/>
    <x v="5"/>
  </r>
  <r>
    <x v="2226"/>
    <d v="2026-05-05T00:00:00"/>
    <x v="0"/>
    <x v="0"/>
    <n v="1"/>
    <n v="624.16999999999996"/>
    <n v="0.15"/>
    <n v="530.54"/>
    <n v="102.8"/>
    <x v="4"/>
    <x v="1"/>
    <x v="0"/>
    <x v="8"/>
  </r>
  <r>
    <x v="2227"/>
    <d v="2024-12-30T00:00:00"/>
    <x v="0"/>
    <x v="21"/>
    <n v="4"/>
    <n v="1966.32"/>
    <n v="0.15"/>
    <n v="6685.49"/>
    <n v="2159.3000000000002"/>
    <x v="0"/>
    <x v="2"/>
    <x v="0"/>
    <x v="7"/>
  </r>
  <r>
    <x v="2228"/>
    <d v="2025-11-05T00:00:00"/>
    <x v="3"/>
    <x v="23"/>
    <n v="2"/>
    <n v="7303.25"/>
    <n v="0.05"/>
    <n v="13876.18"/>
    <n v="3052.96"/>
    <x v="1"/>
    <x v="1"/>
    <x v="0"/>
    <x v="6"/>
  </r>
  <r>
    <x v="2229"/>
    <d v="2024-11-21T00:00:00"/>
    <x v="0"/>
    <x v="1"/>
    <n v="4"/>
    <n v="1250.69"/>
    <n v="0.1"/>
    <n v="4502.4799999999996"/>
    <n v="1005.38"/>
    <x v="3"/>
    <x v="0"/>
    <x v="0"/>
    <x v="5"/>
  </r>
  <r>
    <x v="2230"/>
    <d v="2025-04-11T00:00:00"/>
    <x v="4"/>
    <x v="22"/>
    <n v="4"/>
    <n v="836.3"/>
    <n v="0"/>
    <n v="3345.2"/>
    <n v="812.85"/>
    <x v="2"/>
    <x v="1"/>
    <x v="0"/>
    <x v="8"/>
  </r>
  <r>
    <x v="2231"/>
    <d v="2025-02-17T00:00:00"/>
    <x v="3"/>
    <x v="24"/>
    <n v="1"/>
    <n v="5637.52"/>
    <n v="0"/>
    <n v="5637.52"/>
    <n v="1670.7"/>
    <x v="2"/>
    <x v="0"/>
    <x v="0"/>
    <x v="0"/>
  </r>
  <r>
    <x v="2232"/>
    <d v="2025-03-30T00:00:00"/>
    <x v="1"/>
    <x v="20"/>
    <n v="1"/>
    <n v="444.82"/>
    <n v="0.05"/>
    <n v="422.58"/>
    <n v="85.93"/>
    <x v="1"/>
    <x v="1"/>
    <x v="0"/>
    <x v="4"/>
  </r>
  <r>
    <x v="2233"/>
    <d v="2025-08-08T00:00:00"/>
    <x v="2"/>
    <x v="3"/>
    <n v="3"/>
    <n v="12716.97"/>
    <n v="0.15"/>
    <n v="32428.27"/>
    <n v="7007.35"/>
    <x v="1"/>
    <x v="1"/>
    <x v="0"/>
    <x v="8"/>
  </r>
  <r>
    <x v="2234"/>
    <d v="2024-08-20T00:00:00"/>
    <x v="0"/>
    <x v="13"/>
    <n v="2"/>
    <n v="721.12"/>
    <n v="0.1"/>
    <n v="1298.02"/>
    <n v="289.87"/>
    <x v="1"/>
    <x v="1"/>
    <x v="0"/>
    <x v="9"/>
  </r>
  <r>
    <x v="2235"/>
    <d v="2024-08-11T00:00:00"/>
    <x v="0"/>
    <x v="1"/>
    <n v="1"/>
    <n v="2039.04"/>
    <n v="0.15"/>
    <n v="1733.18"/>
    <n v="542.09"/>
    <x v="0"/>
    <x v="1"/>
    <x v="0"/>
    <x v="6"/>
  </r>
  <r>
    <x v="2236"/>
    <d v="2026-04-10T00:00:00"/>
    <x v="3"/>
    <x v="18"/>
    <n v="1"/>
    <n v="2264.94"/>
    <n v="0.2"/>
    <n v="1811.95"/>
    <n v="391.25"/>
    <x v="1"/>
    <x v="1"/>
    <x v="0"/>
    <x v="0"/>
  </r>
  <r>
    <x v="2237"/>
    <d v="2025-02-15T00:00:00"/>
    <x v="1"/>
    <x v="4"/>
    <n v="1"/>
    <n v="1069.46"/>
    <n v="0.1"/>
    <n v="962.51"/>
    <n v="299.83"/>
    <x v="1"/>
    <x v="0"/>
    <x v="0"/>
    <x v="9"/>
  </r>
  <r>
    <x v="2238"/>
    <d v="2025-07-25T00:00:00"/>
    <x v="2"/>
    <x v="6"/>
    <n v="4"/>
    <n v="6368.12"/>
    <n v="0.05"/>
    <n v="24198.86"/>
    <n v="5986.02"/>
    <x v="2"/>
    <x v="1"/>
    <x v="0"/>
    <x v="6"/>
  </r>
  <r>
    <x v="2239"/>
    <d v="2024-11-30T00:00:00"/>
    <x v="2"/>
    <x v="11"/>
    <n v="2"/>
    <n v="5907.88"/>
    <n v="0.2"/>
    <n v="9452.61"/>
    <n v="2438.9"/>
    <x v="1"/>
    <x v="1"/>
    <x v="0"/>
    <x v="5"/>
  </r>
  <r>
    <x v="2240"/>
    <d v="2024-08-09T00:00:00"/>
    <x v="1"/>
    <x v="4"/>
    <n v="2"/>
    <n v="612.88"/>
    <n v="0"/>
    <n v="1225.76"/>
    <n v="327.10000000000002"/>
    <x v="0"/>
    <x v="1"/>
    <x v="0"/>
    <x v="5"/>
  </r>
  <r>
    <x v="2241"/>
    <d v="2024-02-06T00:00:00"/>
    <x v="2"/>
    <x v="6"/>
    <n v="4"/>
    <n v="25721.84"/>
    <n v="0"/>
    <n v="102887.36"/>
    <n v="21414.14"/>
    <x v="3"/>
    <x v="1"/>
    <x v="0"/>
    <x v="0"/>
  </r>
  <r>
    <x v="2242"/>
    <d v="2024-10-04T00:00:00"/>
    <x v="3"/>
    <x v="23"/>
    <n v="4"/>
    <n v="5919.54"/>
    <n v="0"/>
    <n v="23678.16"/>
    <n v="6147.1"/>
    <x v="1"/>
    <x v="0"/>
    <x v="0"/>
    <x v="7"/>
  </r>
  <r>
    <x v="2243"/>
    <d v="2024-07-14T00:00:00"/>
    <x v="0"/>
    <x v="13"/>
    <n v="1"/>
    <n v="2406.36"/>
    <n v="0.1"/>
    <n v="2165.7199999999998"/>
    <n v="348.53"/>
    <x v="2"/>
    <x v="1"/>
    <x v="0"/>
    <x v="5"/>
  </r>
  <r>
    <x v="2244"/>
    <d v="2026-07-04T00:00:00"/>
    <x v="1"/>
    <x v="2"/>
    <n v="3"/>
    <n v="544.05999999999995"/>
    <n v="0.2"/>
    <n v="1305.74"/>
    <n v="251.76"/>
    <x v="1"/>
    <x v="1"/>
    <x v="0"/>
    <x v="5"/>
  </r>
  <r>
    <x v="2245"/>
    <d v="2026-05-13T00:00:00"/>
    <x v="2"/>
    <x v="11"/>
    <n v="3"/>
    <n v="13948.57"/>
    <n v="0.1"/>
    <n v="37661.14"/>
    <n v="11901.04"/>
    <x v="2"/>
    <x v="1"/>
    <x v="0"/>
    <x v="6"/>
  </r>
  <r>
    <x v="2246"/>
    <d v="2025-04-28T00:00:00"/>
    <x v="2"/>
    <x v="3"/>
    <n v="2"/>
    <n v="32201.5"/>
    <n v="0.05"/>
    <n v="61182.85"/>
    <n v="12461.94"/>
    <x v="2"/>
    <x v="1"/>
    <x v="1"/>
    <x v="6"/>
  </r>
  <r>
    <x v="2247"/>
    <d v="2024-08-29T00:00:00"/>
    <x v="3"/>
    <x v="23"/>
    <n v="3"/>
    <n v="7164.3"/>
    <n v="0.1"/>
    <n v="19343.61"/>
    <n v="4051.55"/>
    <x v="1"/>
    <x v="1"/>
    <x v="0"/>
    <x v="3"/>
  </r>
  <r>
    <x v="2248"/>
    <d v="2024-11-19T00:00:00"/>
    <x v="4"/>
    <x v="7"/>
    <n v="1"/>
    <n v="626.54999999999995"/>
    <n v="0.1"/>
    <n v="563.9"/>
    <n v="184.36"/>
    <x v="2"/>
    <x v="1"/>
    <x v="0"/>
    <x v="5"/>
  </r>
  <r>
    <x v="2249"/>
    <d v="2025-12-31T00:00:00"/>
    <x v="0"/>
    <x v="13"/>
    <n v="4"/>
    <n v="1722.88"/>
    <n v="0.15"/>
    <n v="5857.79"/>
    <n v="1162.22"/>
    <x v="1"/>
    <x v="0"/>
    <x v="0"/>
    <x v="4"/>
  </r>
  <r>
    <x v="2250"/>
    <d v="2024-07-10T00:00:00"/>
    <x v="0"/>
    <x v="8"/>
    <n v="2"/>
    <n v="1901.18"/>
    <n v="0.05"/>
    <n v="3612.24"/>
    <n v="0"/>
    <x v="2"/>
    <x v="0"/>
    <x v="3"/>
    <x v="3"/>
  </r>
  <r>
    <x v="2251"/>
    <d v="2024-01-17T00:00:00"/>
    <x v="3"/>
    <x v="23"/>
    <n v="2"/>
    <n v="6107.3"/>
    <n v="0.05"/>
    <n v="11603.87"/>
    <n v="3914.28"/>
    <x v="3"/>
    <x v="0"/>
    <x v="0"/>
    <x v="5"/>
  </r>
  <r>
    <x v="2252"/>
    <d v="2025-06-07T00:00:00"/>
    <x v="4"/>
    <x v="12"/>
    <n v="4"/>
    <n v="942.99"/>
    <n v="0"/>
    <n v="3771.96"/>
    <n v="1318.65"/>
    <x v="1"/>
    <x v="1"/>
    <x v="1"/>
    <x v="2"/>
  </r>
  <r>
    <x v="2253"/>
    <d v="2026-07-06T00:00:00"/>
    <x v="1"/>
    <x v="20"/>
    <n v="3"/>
    <n v="1359.76"/>
    <n v="0.1"/>
    <n v="3671.35"/>
    <n v="893.78"/>
    <x v="1"/>
    <x v="2"/>
    <x v="0"/>
    <x v="2"/>
  </r>
  <r>
    <x v="2254"/>
    <d v="2025-02-04T00:00:00"/>
    <x v="4"/>
    <x v="14"/>
    <n v="2"/>
    <n v="343.02"/>
    <n v="0.15"/>
    <n v="583.13"/>
    <n v="151.78"/>
    <x v="1"/>
    <x v="1"/>
    <x v="0"/>
    <x v="4"/>
  </r>
  <r>
    <x v="2255"/>
    <d v="2026-06-24T00:00:00"/>
    <x v="2"/>
    <x v="6"/>
    <n v="4"/>
    <n v="6518.75"/>
    <n v="0.1"/>
    <n v="23467.5"/>
    <n v="0"/>
    <x v="1"/>
    <x v="1"/>
    <x v="2"/>
    <x v="6"/>
  </r>
  <r>
    <x v="2256"/>
    <d v="2026-06-04T00:00:00"/>
    <x v="2"/>
    <x v="9"/>
    <n v="4"/>
    <n v="24156.9"/>
    <n v="0.05"/>
    <n v="91796.22"/>
    <n v="26848.17"/>
    <x v="3"/>
    <x v="1"/>
    <x v="0"/>
    <x v="1"/>
  </r>
  <r>
    <x v="2257"/>
    <d v="2025-12-05T00:00:00"/>
    <x v="3"/>
    <x v="16"/>
    <n v="3"/>
    <n v="571.65"/>
    <n v="0.05"/>
    <n v="1629.2"/>
    <n v="465.08"/>
    <x v="2"/>
    <x v="0"/>
    <x v="0"/>
    <x v="8"/>
  </r>
  <r>
    <x v="2258"/>
    <d v="2024-01-22T00:00:00"/>
    <x v="1"/>
    <x v="20"/>
    <n v="3"/>
    <n v="887.24"/>
    <n v="0.1"/>
    <n v="2395.5500000000002"/>
    <n v="497.13"/>
    <x v="1"/>
    <x v="1"/>
    <x v="0"/>
    <x v="9"/>
  </r>
  <r>
    <x v="2259"/>
    <d v="2025-04-18T00:00:00"/>
    <x v="2"/>
    <x v="11"/>
    <n v="1"/>
    <n v="29874.76"/>
    <n v="0.05"/>
    <n v="28381.02"/>
    <n v="3772.26"/>
    <x v="3"/>
    <x v="1"/>
    <x v="1"/>
    <x v="2"/>
  </r>
  <r>
    <x v="2260"/>
    <d v="2024-04-29T00:00:00"/>
    <x v="2"/>
    <x v="9"/>
    <n v="3"/>
    <n v="29162.83"/>
    <n v="0.1"/>
    <n v="78739.64"/>
    <n v="20788.2"/>
    <x v="2"/>
    <x v="1"/>
    <x v="0"/>
    <x v="7"/>
  </r>
  <r>
    <x v="2261"/>
    <d v="2024-07-28T00:00:00"/>
    <x v="1"/>
    <x v="2"/>
    <n v="3"/>
    <n v="1396.41"/>
    <n v="0.2"/>
    <n v="3351.38"/>
    <n v="428.19"/>
    <x v="4"/>
    <x v="1"/>
    <x v="0"/>
    <x v="5"/>
  </r>
  <r>
    <x v="2262"/>
    <d v="2024-11-01T00:00:00"/>
    <x v="2"/>
    <x v="11"/>
    <n v="4"/>
    <n v="19966.45"/>
    <n v="0.05"/>
    <n v="75872.509999999995"/>
    <n v="20246.38"/>
    <x v="0"/>
    <x v="0"/>
    <x v="0"/>
    <x v="7"/>
  </r>
  <r>
    <x v="2263"/>
    <d v="2024-09-26T00:00:00"/>
    <x v="0"/>
    <x v="1"/>
    <n v="2"/>
    <n v="2263.3200000000002"/>
    <n v="0"/>
    <n v="4526.6400000000003"/>
    <n v="1391"/>
    <x v="3"/>
    <x v="0"/>
    <x v="0"/>
    <x v="5"/>
  </r>
  <r>
    <x v="2264"/>
    <d v="2025-12-04T00:00:00"/>
    <x v="0"/>
    <x v="0"/>
    <n v="4"/>
    <n v="1182.6300000000001"/>
    <n v="0.2"/>
    <n v="3784.42"/>
    <n v="955.89"/>
    <x v="2"/>
    <x v="0"/>
    <x v="0"/>
    <x v="4"/>
  </r>
  <r>
    <x v="2265"/>
    <d v="2025-11-17T00:00:00"/>
    <x v="3"/>
    <x v="23"/>
    <n v="1"/>
    <n v="5720.32"/>
    <n v="0"/>
    <n v="5720.32"/>
    <n v="1124.58"/>
    <x v="4"/>
    <x v="1"/>
    <x v="0"/>
    <x v="5"/>
  </r>
  <r>
    <x v="2266"/>
    <d v="2024-10-11T00:00:00"/>
    <x v="3"/>
    <x v="5"/>
    <n v="4"/>
    <n v="722.46"/>
    <n v="0.25"/>
    <n v="2167.38"/>
    <n v="511.08"/>
    <x v="2"/>
    <x v="1"/>
    <x v="0"/>
    <x v="6"/>
  </r>
  <r>
    <x v="2267"/>
    <d v="2025-12-16T00:00:00"/>
    <x v="0"/>
    <x v="0"/>
    <n v="1"/>
    <n v="781.14"/>
    <n v="0.15"/>
    <n v="663.97"/>
    <n v="134.51"/>
    <x v="2"/>
    <x v="1"/>
    <x v="0"/>
    <x v="5"/>
  </r>
  <r>
    <x v="2268"/>
    <d v="2025-11-06T00:00:00"/>
    <x v="3"/>
    <x v="23"/>
    <n v="3"/>
    <n v="7156.3"/>
    <n v="0.05"/>
    <n v="20395.46"/>
    <n v="2967.41"/>
    <x v="1"/>
    <x v="1"/>
    <x v="0"/>
    <x v="6"/>
  </r>
  <r>
    <x v="2269"/>
    <d v="2026-02-01T00:00:00"/>
    <x v="3"/>
    <x v="18"/>
    <n v="2"/>
    <n v="1473.36"/>
    <n v="0.1"/>
    <n v="2652.05"/>
    <n v="511.78"/>
    <x v="3"/>
    <x v="1"/>
    <x v="0"/>
    <x v="5"/>
  </r>
  <r>
    <x v="2270"/>
    <d v="2024-08-14T00:00:00"/>
    <x v="0"/>
    <x v="8"/>
    <n v="2"/>
    <n v="2439.15"/>
    <n v="0"/>
    <n v="4878.3"/>
    <n v="1132.23"/>
    <x v="1"/>
    <x v="1"/>
    <x v="0"/>
    <x v="4"/>
  </r>
  <r>
    <x v="2271"/>
    <d v="2026-08-05T00:00:00"/>
    <x v="3"/>
    <x v="18"/>
    <n v="4"/>
    <n v="4854.3900000000003"/>
    <n v="0"/>
    <n v="19417.560000000001"/>
    <n v="3858.75"/>
    <x v="2"/>
    <x v="1"/>
    <x v="0"/>
    <x v="6"/>
  </r>
  <r>
    <x v="2272"/>
    <d v="2025-01-15T00:00:00"/>
    <x v="2"/>
    <x v="3"/>
    <n v="2"/>
    <n v="12461.59"/>
    <n v="0.1"/>
    <n v="22430.86"/>
    <n v="2810"/>
    <x v="1"/>
    <x v="1"/>
    <x v="0"/>
    <x v="4"/>
  </r>
  <r>
    <x v="2273"/>
    <d v="2025-04-04T00:00:00"/>
    <x v="2"/>
    <x v="10"/>
    <n v="1"/>
    <n v="26412.05"/>
    <n v="0.05"/>
    <n v="25091.45"/>
    <n v="0"/>
    <x v="3"/>
    <x v="1"/>
    <x v="2"/>
    <x v="3"/>
  </r>
  <r>
    <x v="2274"/>
    <d v="2024-01-07T00:00:00"/>
    <x v="2"/>
    <x v="11"/>
    <n v="1"/>
    <n v="15926.64"/>
    <n v="0.25"/>
    <n v="11944.98"/>
    <n v="1770.99"/>
    <x v="1"/>
    <x v="1"/>
    <x v="0"/>
    <x v="4"/>
  </r>
  <r>
    <x v="2275"/>
    <d v="2024-01-29T00:00:00"/>
    <x v="2"/>
    <x v="9"/>
    <n v="3"/>
    <n v="13699.56"/>
    <n v="0.1"/>
    <n v="36988.81"/>
    <n v="7968.36"/>
    <x v="3"/>
    <x v="1"/>
    <x v="0"/>
    <x v="8"/>
  </r>
  <r>
    <x v="2276"/>
    <d v="2026-06-25T00:00:00"/>
    <x v="0"/>
    <x v="13"/>
    <n v="4"/>
    <n v="2650.58"/>
    <n v="0.15"/>
    <n v="9011.9699999999993"/>
    <n v="0"/>
    <x v="2"/>
    <x v="2"/>
    <x v="2"/>
    <x v="4"/>
  </r>
  <r>
    <x v="2277"/>
    <d v="2024-02-02T00:00:00"/>
    <x v="1"/>
    <x v="4"/>
    <n v="3"/>
    <n v="443.65"/>
    <n v="0"/>
    <n v="1330.95"/>
    <n v="306.20999999999998"/>
    <x v="4"/>
    <x v="2"/>
    <x v="0"/>
    <x v="2"/>
  </r>
  <r>
    <x v="2278"/>
    <d v="2025-10-07T00:00:00"/>
    <x v="3"/>
    <x v="18"/>
    <n v="2"/>
    <n v="3699.75"/>
    <n v="0.15"/>
    <n v="6289.58"/>
    <n v="844.45"/>
    <x v="2"/>
    <x v="1"/>
    <x v="0"/>
    <x v="0"/>
  </r>
  <r>
    <x v="2279"/>
    <d v="2026-05-28T00:00:00"/>
    <x v="1"/>
    <x v="20"/>
    <n v="3"/>
    <n v="1015.1"/>
    <n v="0"/>
    <n v="3045.3"/>
    <n v="1003.98"/>
    <x v="1"/>
    <x v="2"/>
    <x v="0"/>
    <x v="2"/>
  </r>
  <r>
    <x v="2280"/>
    <d v="2024-03-19T00:00:00"/>
    <x v="0"/>
    <x v="8"/>
    <n v="2"/>
    <n v="2701.58"/>
    <n v="0.1"/>
    <n v="4862.84"/>
    <n v="1694.92"/>
    <x v="1"/>
    <x v="1"/>
    <x v="0"/>
    <x v="5"/>
  </r>
  <r>
    <x v="2281"/>
    <d v="2026-07-16T00:00:00"/>
    <x v="0"/>
    <x v="8"/>
    <n v="1"/>
    <n v="2512.67"/>
    <n v="0.15"/>
    <n v="2135.77"/>
    <n v="442.91"/>
    <x v="1"/>
    <x v="1"/>
    <x v="0"/>
    <x v="6"/>
  </r>
  <r>
    <x v="2282"/>
    <d v="2026-08-04T00:00:00"/>
    <x v="0"/>
    <x v="21"/>
    <n v="4"/>
    <n v="2888.85"/>
    <n v="0.05"/>
    <n v="10977.63"/>
    <n v="3291.3"/>
    <x v="1"/>
    <x v="0"/>
    <x v="0"/>
    <x v="4"/>
  </r>
  <r>
    <x v="2283"/>
    <d v="2025-04-03T00:00:00"/>
    <x v="2"/>
    <x v="11"/>
    <n v="4"/>
    <n v="3410.76"/>
    <n v="0"/>
    <n v="13643.04"/>
    <n v="0"/>
    <x v="1"/>
    <x v="1"/>
    <x v="2"/>
    <x v="0"/>
  </r>
  <r>
    <x v="2284"/>
    <d v="2025-07-23T00:00:00"/>
    <x v="2"/>
    <x v="6"/>
    <n v="3"/>
    <n v="11340.24"/>
    <n v="0.05"/>
    <n v="32319.68"/>
    <n v="10163.19"/>
    <x v="2"/>
    <x v="1"/>
    <x v="0"/>
    <x v="8"/>
  </r>
  <r>
    <x v="2285"/>
    <d v="2025-06-21T00:00:00"/>
    <x v="3"/>
    <x v="24"/>
    <n v="2"/>
    <n v="7237.45"/>
    <n v="0.15"/>
    <n v="12303.66"/>
    <n v="3053.65"/>
    <x v="1"/>
    <x v="0"/>
    <x v="0"/>
    <x v="3"/>
  </r>
  <r>
    <x v="2286"/>
    <d v="2025-04-26T00:00:00"/>
    <x v="4"/>
    <x v="7"/>
    <n v="1"/>
    <n v="771.41"/>
    <n v="0.15"/>
    <n v="655.7"/>
    <n v="147.03"/>
    <x v="1"/>
    <x v="1"/>
    <x v="0"/>
    <x v="1"/>
  </r>
  <r>
    <x v="2287"/>
    <d v="2025-03-05T00:00:00"/>
    <x v="2"/>
    <x v="6"/>
    <n v="2"/>
    <n v="10234.07"/>
    <n v="0.1"/>
    <n v="18421.330000000002"/>
    <n v="3586.81"/>
    <x v="3"/>
    <x v="2"/>
    <x v="0"/>
    <x v="1"/>
  </r>
  <r>
    <x v="2288"/>
    <d v="2026-01-07T00:00:00"/>
    <x v="2"/>
    <x v="11"/>
    <n v="3"/>
    <n v="16042.08"/>
    <n v="0.1"/>
    <n v="43313.62"/>
    <n v="6064.57"/>
    <x v="1"/>
    <x v="2"/>
    <x v="0"/>
    <x v="7"/>
  </r>
  <r>
    <x v="2289"/>
    <d v="2024-10-11T00:00:00"/>
    <x v="1"/>
    <x v="2"/>
    <n v="2"/>
    <n v="998.68"/>
    <n v="0.15"/>
    <n v="1697.76"/>
    <n v="582.66"/>
    <x v="1"/>
    <x v="2"/>
    <x v="0"/>
    <x v="5"/>
  </r>
  <r>
    <x v="2290"/>
    <d v="2025-05-30T00:00:00"/>
    <x v="2"/>
    <x v="9"/>
    <n v="1"/>
    <n v="2529.79"/>
    <n v="0"/>
    <n v="2529.79"/>
    <n v="338.85"/>
    <x v="1"/>
    <x v="1"/>
    <x v="1"/>
    <x v="1"/>
  </r>
  <r>
    <x v="2291"/>
    <d v="2024-04-08T00:00:00"/>
    <x v="1"/>
    <x v="19"/>
    <n v="3"/>
    <n v="740.86"/>
    <n v="0.15"/>
    <n v="1889.19"/>
    <n v="308.07"/>
    <x v="0"/>
    <x v="0"/>
    <x v="0"/>
    <x v="9"/>
  </r>
  <r>
    <x v="2292"/>
    <d v="2025-01-31T00:00:00"/>
    <x v="3"/>
    <x v="18"/>
    <n v="1"/>
    <n v="6174.64"/>
    <n v="0.15"/>
    <n v="5248.44"/>
    <n v="1242.3"/>
    <x v="3"/>
    <x v="2"/>
    <x v="0"/>
    <x v="6"/>
  </r>
  <r>
    <x v="2293"/>
    <d v="2025-05-03T00:00:00"/>
    <x v="4"/>
    <x v="12"/>
    <n v="3"/>
    <n v="557.83000000000004"/>
    <n v="0.05"/>
    <n v="1589.82"/>
    <n v="221.35"/>
    <x v="3"/>
    <x v="1"/>
    <x v="0"/>
    <x v="7"/>
  </r>
  <r>
    <x v="2294"/>
    <d v="2024-02-08T00:00:00"/>
    <x v="0"/>
    <x v="21"/>
    <n v="4"/>
    <n v="1913.59"/>
    <n v="0.05"/>
    <n v="7271.64"/>
    <n v="2052.0100000000002"/>
    <x v="3"/>
    <x v="0"/>
    <x v="0"/>
    <x v="5"/>
  </r>
  <r>
    <x v="2295"/>
    <d v="2024-09-27T00:00:00"/>
    <x v="3"/>
    <x v="5"/>
    <n v="2"/>
    <n v="6745.5"/>
    <n v="0.2"/>
    <n v="10792.8"/>
    <n v="1325.25"/>
    <x v="1"/>
    <x v="1"/>
    <x v="0"/>
    <x v="6"/>
  </r>
  <r>
    <x v="2296"/>
    <d v="2026-06-05T00:00:00"/>
    <x v="0"/>
    <x v="21"/>
    <n v="1"/>
    <n v="2603.7199999999998"/>
    <n v="0.15"/>
    <n v="2213.16"/>
    <n v="698.37"/>
    <x v="2"/>
    <x v="2"/>
    <x v="0"/>
    <x v="2"/>
  </r>
  <r>
    <x v="2297"/>
    <d v="2026-03-07T00:00:00"/>
    <x v="3"/>
    <x v="23"/>
    <n v="1"/>
    <n v="2980.11"/>
    <n v="0.25"/>
    <n v="2235.08"/>
    <n v="741.25"/>
    <x v="2"/>
    <x v="1"/>
    <x v="0"/>
    <x v="3"/>
  </r>
  <r>
    <x v="2298"/>
    <d v="2024-06-05T00:00:00"/>
    <x v="0"/>
    <x v="8"/>
    <n v="2"/>
    <n v="1434.38"/>
    <n v="0.1"/>
    <n v="2581.88"/>
    <n v="712.87"/>
    <x v="3"/>
    <x v="1"/>
    <x v="0"/>
    <x v="7"/>
  </r>
  <r>
    <x v="2299"/>
    <d v="2024-03-15T00:00:00"/>
    <x v="2"/>
    <x v="9"/>
    <n v="1"/>
    <n v="24977.08"/>
    <n v="0"/>
    <n v="24977.08"/>
    <n v="6644.91"/>
    <x v="0"/>
    <x v="1"/>
    <x v="0"/>
    <x v="4"/>
  </r>
  <r>
    <x v="2300"/>
    <d v="2026-06-02T00:00:00"/>
    <x v="0"/>
    <x v="8"/>
    <n v="1"/>
    <n v="2659.08"/>
    <n v="0"/>
    <n v="2659.08"/>
    <n v="680.79"/>
    <x v="1"/>
    <x v="1"/>
    <x v="0"/>
    <x v="2"/>
  </r>
  <r>
    <x v="2301"/>
    <d v="2026-03-10T00:00:00"/>
    <x v="0"/>
    <x v="21"/>
    <n v="1"/>
    <n v="2279.9699999999998"/>
    <n v="0.15"/>
    <n v="1937.97"/>
    <n v="265.04000000000002"/>
    <x v="2"/>
    <x v="0"/>
    <x v="0"/>
    <x v="9"/>
  </r>
  <r>
    <x v="2302"/>
    <d v="2024-05-09T00:00:00"/>
    <x v="1"/>
    <x v="20"/>
    <n v="4"/>
    <n v="859.51"/>
    <n v="0.1"/>
    <n v="3094.24"/>
    <n v="612.41"/>
    <x v="1"/>
    <x v="1"/>
    <x v="0"/>
    <x v="8"/>
  </r>
  <r>
    <x v="2303"/>
    <d v="2025-11-17T00:00:00"/>
    <x v="3"/>
    <x v="23"/>
    <n v="1"/>
    <n v="5279.42"/>
    <n v="0"/>
    <n v="5279.42"/>
    <n v="1400.61"/>
    <x v="1"/>
    <x v="1"/>
    <x v="0"/>
    <x v="7"/>
  </r>
  <r>
    <x v="2304"/>
    <d v="2024-03-24T00:00:00"/>
    <x v="3"/>
    <x v="24"/>
    <n v="4"/>
    <n v="3006.83"/>
    <n v="0"/>
    <n v="12027.32"/>
    <n v="2027.22"/>
    <x v="1"/>
    <x v="1"/>
    <x v="0"/>
    <x v="9"/>
  </r>
  <r>
    <x v="2305"/>
    <d v="2024-01-22T00:00:00"/>
    <x v="2"/>
    <x v="6"/>
    <n v="2"/>
    <n v="21717.919999999998"/>
    <n v="0"/>
    <n v="43435.839999999997"/>
    <n v="5257.52"/>
    <x v="1"/>
    <x v="0"/>
    <x v="0"/>
    <x v="8"/>
  </r>
  <r>
    <x v="2306"/>
    <d v="2025-04-03T00:00:00"/>
    <x v="3"/>
    <x v="24"/>
    <n v="4"/>
    <n v="2071.11"/>
    <n v="0"/>
    <n v="8284.44"/>
    <n v="2005.35"/>
    <x v="2"/>
    <x v="1"/>
    <x v="0"/>
    <x v="5"/>
  </r>
  <r>
    <x v="2307"/>
    <d v="2025-06-22T00:00:00"/>
    <x v="0"/>
    <x v="8"/>
    <n v="1"/>
    <n v="2256.39"/>
    <n v="0.2"/>
    <n v="1805.11"/>
    <n v="363.66"/>
    <x v="0"/>
    <x v="0"/>
    <x v="0"/>
    <x v="3"/>
  </r>
  <r>
    <x v="2308"/>
    <d v="2025-12-07T00:00:00"/>
    <x v="1"/>
    <x v="4"/>
    <n v="1"/>
    <n v="1254.44"/>
    <n v="0.2"/>
    <n v="1003.55"/>
    <n v="173.98"/>
    <x v="3"/>
    <x v="1"/>
    <x v="0"/>
    <x v="0"/>
  </r>
  <r>
    <x v="2309"/>
    <d v="2026-04-28T00:00:00"/>
    <x v="4"/>
    <x v="14"/>
    <n v="1"/>
    <n v="425.58"/>
    <n v="0.15"/>
    <n v="361.74"/>
    <n v="110.6"/>
    <x v="2"/>
    <x v="1"/>
    <x v="0"/>
    <x v="7"/>
  </r>
  <r>
    <x v="2310"/>
    <d v="2025-01-16T00:00:00"/>
    <x v="2"/>
    <x v="3"/>
    <n v="4"/>
    <n v="17939.43"/>
    <n v="0"/>
    <n v="71757.72"/>
    <n v="20204.04"/>
    <x v="1"/>
    <x v="1"/>
    <x v="0"/>
    <x v="5"/>
  </r>
  <r>
    <x v="2311"/>
    <d v="2026-01-17T00:00:00"/>
    <x v="1"/>
    <x v="19"/>
    <n v="3"/>
    <n v="1166.75"/>
    <n v="0"/>
    <n v="3500.25"/>
    <n v="941.48"/>
    <x v="2"/>
    <x v="0"/>
    <x v="0"/>
    <x v="5"/>
  </r>
  <r>
    <x v="2312"/>
    <d v="2025-03-15T00:00:00"/>
    <x v="2"/>
    <x v="9"/>
    <n v="3"/>
    <n v="1500.81"/>
    <n v="0"/>
    <n v="4502.43"/>
    <n v="1543.9"/>
    <x v="1"/>
    <x v="1"/>
    <x v="0"/>
    <x v="3"/>
  </r>
  <r>
    <x v="2313"/>
    <d v="2025-08-26T00:00:00"/>
    <x v="0"/>
    <x v="1"/>
    <n v="2"/>
    <n v="673.73"/>
    <n v="0"/>
    <n v="1347.46"/>
    <n v="364.57"/>
    <x v="1"/>
    <x v="0"/>
    <x v="0"/>
    <x v="2"/>
  </r>
  <r>
    <x v="2314"/>
    <d v="2024-01-21T00:00:00"/>
    <x v="0"/>
    <x v="13"/>
    <n v="2"/>
    <n v="1437.43"/>
    <n v="0"/>
    <n v="2874.86"/>
    <n v="827.6"/>
    <x v="1"/>
    <x v="0"/>
    <x v="0"/>
    <x v="5"/>
  </r>
  <r>
    <x v="2315"/>
    <d v="2024-10-29T00:00:00"/>
    <x v="2"/>
    <x v="6"/>
    <n v="2"/>
    <n v="22634.639999999999"/>
    <n v="0.25"/>
    <n v="33951.96"/>
    <n v="6088.02"/>
    <x v="0"/>
    <x v="1"/>
    <x v="1"/>
    <x v="0"/>
  </r>
  <r>
    <x v="2316"/>
    <d v="2026-05-18T00:00:00"/>
    <x v="3"/>
    <x v="24"/>
    <n v="1"/>
    <n v="1925.99"/>
    <n v="0.2"/>
    <n v="1540.79"/>
    <n v="455.28"/>
    <x v="3"/>
    <x v="1"/>
    <x v="1"/>
    <x v="5"/>
  </r>
  <r>
    <x v="2317"/>
    <d v="2026-08-12T00:00:00"/>
    <x v="2"/>
    <x v="3"/>
    <n v="3"/>
    <n v="32654.02"/>
    <n v="0"/>
    <n v="97962.06"/>
    <n v="24067.39"/>
    <x v="2"/>
    <x v="1"/>
    <x v="1"/>
    <x v="6"/>
  </r>
  <r>
    <x v="2318"/>
    <d v="2024-03-24T00:00:00"/>
    <x v="2"/>
    <x v="6"/>
    <n v="3"/>
    <n v="22775.96"/>
    <n v="0"/>
    <n v="68327.88"/>
    <n v="17096.580000000002"/>
    <x v="1"/>
    <x v="2"/>
    <x v="0"/>
    <x v="7"/>
  </r>
  <r>
    <x v="2319"/>
    <d v="2026-02-12T00:00:00"/>
    <x v="3"/>
    <x v="16"/>
    <n v="2"/>
    <n v="2935.75"/>
    <n v="0"/>
    <n v="5871.5"/>
    <n v="893.55"/>
    <x v="1"/>
    <x v="1"/>
    <x v="1"/>
    <x v="1"/>
  </r>
  <r>
    <x v="2320"/>
    <d v="2025-10-20T00:00:00"/>
    <x v="3"/>
    <x v="5"/>
    <n v="3"/>
    <n v="6751.57"/>
    <n v="0.15"/>
    <n v="17216.5"/>
    <n v="0"/>
    <x v="3"/>
    <x v="0"/>
    <x v="2"/>
    <x v="5"/>
  </r>
  <r>
    <x v="2321"/>
    <d v="2026-08-10T00:00:00"/>
    <x v="4"/>
    <x v="14"/>
    <n v="2"/>
    <n v="268.35000000000002"/>
    <n v="0.15"/>
    <n v="456.2"/>
    <n v="0"/>
    <x v="0"/>
    <x v="1"/>
    <x v="2"/>
    <x v="5"/>
  </r>
  <r>
    <x v="2322"/>
    <d v="2025-03-28T00:00:00"/>
    <x v="3"/>
    <x v="23"/>
    <n v="1"/>
    <n v="1186.47"/>
    <n v="0.1"/>
    <n v="1067.82"/>
    <n v="165.08"/>
    <x v="0"/>
    <x v="1"/>
    <x v="0"/>
    <x v="2"/>
  </r>
  <r>
    <x v="2323"/>
    <d v="2025-01-21T00:00:00"/>
    <x v="3"/>
    <x v="18"/>
    <n v="3"/>
    <n v="2718.23"/>
    <n v="0.2"/>
    <n v="6523.75"/>
    <n v="1052.24"/>
    <x v="0"/>
    <x v="1"/>
    <x v="1"/>
    <x v="3"/>
  </r>
  <r>
    <x v="2324"/>
    <d v="2025-05-21T00:00:00"/>
    <x v="0"/>
    <x v="8"/>
    <n v="1"/>
    <n v="1734.59"/>
    <n v="0"/>
    <n v="1734.59"/>
    <n v="552.57000000000005"/>
    <x v="3"/>
    <x v="1"/>
    <x v="0"/>
    <x v="2"/>
  </r>
  <r>
    <x v="2325"/>
    <d v="2024-09-13T00:00:00"/>
    <x v="2"/>
    <x v="10"/>
    <n v="1"/>
    <n v="3953.87"/>
    <n v="0"/>
    <n v="3953.87"/>
    <n v="1037.0999999999999"/>
    <x v="1"/>
    <x v="1"/>
    <x v="0"/>
    <x v="2"/>
  </r>
  <r>
    <x v="2326"/>
    <d v="2025-07-23T00:00:00"/>
    <x v="2"/>
    <x v="11"/>
    <n v="3"/>
    <n v="33046.800000000003"/>
    <n v="0"/>
    <n v="99140.4"/>
    <n v="15371.24"/>
    <x v="1"/>
    <x v="2"/>
    <x v="0"/>
    <x v="7"/>
  </r>
  <r>
    <x v="2327"/>
    <d v="2026-06-10T00:00:00"/>
    <x v="0"/>
    <x v="8"/>
    <n v="4"/>
    <n v="826.23"/>
    <n v="0"/>
    <n v="3304.92"/>
    <n v="560.53"/>
    <x v="1"/>
    <x v="0"/>
    <x v="0"/>
    <x v="6"/>
  </r>
  <r>
    <x v="2328"/>
    <d v="2026-07-22T00:00:00"/>
    <x v="3"/>
    <x v="24"/>
    <n v="2"/>
    <n v="4217.66"/>
    <n v="0.1"/>
    <n v="7591.79"/>
    <n v="1729.22"/>
    <x v="3"/>
    <x v="1"/>
    <x v="1"/>
    <x v="5"/>
  </r>
  <r>
    <x v="2329"/>
    <d v="2025-06-10T00:00:00"/>
    <x v="0"/>
    <x v="0"/>
    <n v="3"/>
    <n v="2468.5500000000002"/>
    <n v="0"/>
    <n v="7405.65"/>
    <n v="0"/>
    <x v="1"/>
    <x v="1"/>
    <x v="2"/>
    <x v="4"/>
  </r>
  <r>
    <x v="2330"/>
    <d v="2024-06-10T00:00:00"/>
    <x v="3"/>
    <x v="5"/>
    <n v="1"/>
    <n v="3576.03"/>
    <n v="0.05"/>
    <n v="3397.23"/>
    <n v="802.07"/>
    <x v="1"/>
    <x v="1"/>
    <x v="0"/>
    <x v="6"/>
  </r>
  <r>
    <x v="2331"/>
    <d v="2026-08-14T00:00:00"/>
    <x v="0"/>
    <x v="1"/>
    <n v="2"/>
    <n v="558.75"/>
    <n v="0.1"/>
    <n v="1005.75"/>
    <n v="162.56"/>
    <x v="2"/>
    <x v="2"/>
    <x v="0"/>
    <x v="3"/>
  </r>
  <r>
    <x v="2332"/>
    <d v="2024-06-11T00:00:00"/>
    <x v="2"/>
    <x v="3"/>
    <n v="1"/>
    <n v="17786.009999999998"/>
    <n v="0.1"/>
    <n v="16007.41"/>
    <n v="5042.42"/>
    <x v="4"/>
    <x v="2"/>
    <x v="0"/>
    <x v="8"/>
  </r>
  <r>
    <x v="2333"/>
    <d v="2026-04-11T00:00:00"/>
    <x v="2"/>
    <x v="11"/>
    <n v="2"/>
    <n v="26020.91"/>
    <n v="0"/>
    <n v="52041.82"/>
    <n v="11240.94"/>
    <x v="1"/>
    <x v="0"/>
    <x v="0"/>
    <x v="9"/>
  </r>
  <r>
    <x v="2334"/>
    <d v="2026-03-03T00:00:00"/>
    <x v="1"/>
    <x v="19"/>
    <n v="3"/>
    <n v="466.7"/>
    <n v="0.05"/>
    <n v="1330.09"/>
    <n v="372.22"/>
    <x v="2"/>
    <x v="2"/>
    <x v="1"/>
    <x v="4"/>
  </r>
  <r>
    <x v="2335"/>
    <d v="2026-03-02T00:00:00"/>
    <x v="3"/>
    <x v="24"/>
    <n v="1"/>
    <n v="7494.48"/>
    <n v="0.05"/>
    <n v="7119.76"/>
    <n v="1074.5899999999999"/>
    <x v="4"/>
    <x v="1"/>
    <x v="0"/>
    <x v="6"/>
  </r>
  <r>
    <x v="2336"/>
    <d v="2025-06-07T00:00:00"/>
    <x v="1"/>
    <x v="4"/>
    <n v="2"/>
    <n v="816.11"/>
    <n v="0.2"/>
    <n v="1305.78"/>
    <n v="386.55"/>
    <x v="2"/>
    <x v="0"/>
    <x v="1"/>
    <x v="0"/>
  </r>
  <r>
    <x v="2337"/>
    <d v="2026-02-24T00:00:00"/>
    <x v="2"/>
    <x v="3"/>
    <n v="2"/>
    <n v="15132.26"/>
    <n v="0.05"/>
    <n v="28751.29"/>
    <n v="0"/>
    <x v="2"/>
    <x v="1"/>
    <x v="2"/>
    <x v="5"/>
  </r>
  <r>
    <x v="2338"/>
    <d v="2024-09-27T00:00:00"/>
    <x v="4"/>
    <x v="22"/>
    <n v="3"/>
    <n v="334.36"/>
    <n v="0"/>
    <n v="1003.08"/>
    <n v="310.24"/>
    <x v="2"/>
    <x v="0"/>
    <x v="0"/>
    <x v="4"/>
  </r>
  <r>
    <x v="2339"/>
    <d v="2025-05-06T00:00:00"/>
    <x v="2"/>
    <x v="9"/>
    <n v="2"/>
    <n v="15952.16"/>
    <n v="0.1"/>
    <n v="28713.89"/>
    <n v="3648.66"/>
    <x v="0"/>
    <x v="1"/>
    <x v="0"/>
    <x v="7"/>
  </r>
  <r>
    <x v="2340"/>
    <d v="2024-07-26T00:00:00"/>
    <x v="2"/>
    <x v="10"/>
    <n v="2"/>
    <n v="28402.58"/>
    <n v="0"/>
    <n v="56805.16"/>
    <n v="14490.79"/>
    <x v="1"/>
    <x v="0"/>
    <x v="0"/>
    <x v="0"/>
  </r>
  <r>
    <x v="2341"/>
    <d v="2025-06-22T00:00:00"/>
    <x v="4"/>
    <x v="7"/>
    <n v="1"/>
    <n v="246.39"/>
    <n v="0.05"/>
    <n v="234.07"/>
    <n v="59.2"/>
    <x v="0"/>
    <x v="1"/>
    <x v="0"/>
    <x v="6"/>
  </r>
  <r>
    <x v="2342"/>
    <d v="2025-08-06T00:00:00"/>
    <x v="2"/>
    <x v="6"/>
    <n v="3"/>
    <n v="15594.05"/>
    <n v="0.05"/>
    <n v="44443.040000000001"/>
    <n v="13675.26"/>
    <x v="1"/>
    <x v="2"/>
    <x v="0"/>
    <x v="9"/>
  </r>
  <r>
    <x v="2343"/>
    <d v="2024-02-29T00:00:00"/>
    <x v="3"/>
    <x v="16"/>
    <n v="3"/>
    <n v="3822.92"/>
    <n v="0"/>
    <n v="11468.76"/>
    <n v="3999.42"/>
    <x v="0"/>
    <x v="1"/>
    <x v="0"/>
    <x v="8"/>
  </r>
  <r>
    <x v="2344"/>
    <d v="2025-03-05T00:00:00"/>
    <x v="2"/>
    <x v="3"/>
    <n v="1"/>
    <n v="1884.42"/>
    <n v="0.25"/>
    <n v="1413.32"/>
    <n v="472.52"/>
    <x v="0"/>
    <x v="1"/>
    <x v="0"/>
    <x v="8"/>
  </r>
  <r>
    <x v="2345"/>
    <d v="2025-10-18T00:00:00"/>
    <x v="3"/>
    <x v="24"/>
    <n v="4"/>
    <n v="4961.79"/>
    <n v="0.1"/>
    <n v="17862.439999999999"/>
    <n v="0"/>
    <x v="2"/>
    <x v="0"/>
    <x v="3"/>
    <x v="4"/>
  </r>
  <r>
    <x v="2346"/>
    <d v="2025-08-27T00:00:00"/>
    <x v="4"/>
    <x v="22"/>
    <n v="1"/>
    <n v="383.95"/>
    <n v="0"/>
    <n v="383.95"/>
    <n v="113.25"/>
    <x v="1"/>
    <x v="1"/>
    <x v="0"/>
    <x v="4"/>
  </r>
  <r>
    <x v="2347"/>
    <d v="2024-11-04T00:00:00"/>
    <x v="0"/>
    <x v="21"/>
    <n v="1"/>
    <n v="356.32"/>
    <n v="0.1"/>
    <n v="320.69"/>
    <n v="106.93"/>
    <x v="0"/>
    <x v="1"/>
    <x v="0"/>
    <x v="5"/>
  </r>
  <r>
    <x v="2348"/>
    <d v="2025-06-03T00:00:00"/>
    <x v="3"/>
    <x v="18"/>
    <n v="4"/>
    <n v="4968.59"/>
    <n v="0.05"/>
    <n v="18880.64"/>
    <n v="4035.44"/>
    <x v="1"/>
    <x v="1"/>
    <x v="0"/>
    <x v="5"/>
  </r>
  <r>
    <x v="2349"/>
    <d v="2025-08-13T00:00:00"/>
    <x v="2"/>
    <x v="11"/>
    <n v="2"/>
    <n v="25644.639999999999"/>
    <n v="0.05"/>
    <n v="48724.82"/>
    <n v="16264.49"/>
    <x v="2"/>
    <x v="1"/>
    <x v="1"/>
    <x v="3"/>
  </r>
  <r>
    <x v="2350"/>
    <d v="2024-01-27T00:00:00"/>
    <x v="3"/>
    <x v="23"/>
    <n v="3"/>
    <n v="2063.9"/>
    <n v="0.05"/>
    <n v="5882.12"/>
    <n v="1929.12"/>
    <x v="1"/>
    <x v="1"/>
    <x v="0"/>
    <x v="7"/>
  </r>
  <r>
    <x v="2351"/>
    <d v="2025-11-16T00:00:00"/>
    <x v="0"/>
    <x v="8"/>
    <n v="3"/>
    <n v="1589.99"/>
    <n v="0.1"/>
    <n v="4292.97"/>
    <n v="1147.31"/>
    <x v="2"/>
    <x v="0"/>
    <x v="0"/>
    <x v="5"/>
  </r>
  <r>
    <x v="2352"/>
    <d v="2025-07-15T00:00:00"/>
    <x v="2"/>
    <x v="3"/>
    <n v="4"/>
    <n v="27577.54"/>
    <n v="0"/>
    <n v="110310.16"/>
    <n v="36261.949999999997"/>
    <x v="1"/>
    <x v="1"/>
    <x v="0"/>
    <x v="4"/>
  </r>
  <r>
    <x v="2353"/>
    <d v="2024-07-17T00:00:00"/>
    <x v="0"/>
    <x v="0"/>
    <n v="3"/>
    <n v="1002.74"/>
    <n v="0.1"/>
    <n v="2707.4"/>
    <n v="0"/>
    <x v="1"/>
    <x v="0"/>
    <x v="3"/>
    <x v="8"/>
  </r>
  <r>
    <x v="2354"/>
    <d v="2025-01-21T00:00:00"/>
    <x v="2"/>
    <x v="11"/>
    <n v="4"/>
    <n v="1212.1099999999999"/>
    <n v="0.15"/>
    <n v="4121.17"/>
    <n v="1088.31"/>
    <x v="1"/>
    <x v="1"/>
    <x v="0"/>
    <x v="9"/>
  </r>
  <r>
    <x v="2355"/>
    <d v="2024-12-14T00:00:00"/>
    <x v="4"/>
    <x v="22"/>
    <n v="2"/>
    <n v="688.19"/>
    <n v="0"/>
    <n v="1376.38"/>
    <n v="264.11"/>
    <x v="2"/>
    <x v="1"/>
    <x v="0"/>
    <x v="5"/>
  </r>
  <r>
    <x v="2356"/>
    <d v="2026-08-17T00:00:00"/>
    <x v="0"/>
    <x v="0"/>
    <n v="4"/>
    <n v="603.9"/>
    <n v="0.1"/>
    <n v="2174.04"/>
    <n v="540.08000000000004"/>
    <x v="1"/>
    <x v="1"/>
    <x v="0"/>
    <x v="6"/>
  </r>
  <r>
    <x v="2357"/>
    <d v="2026-07-28T00:00:00"/>
    <x v="2"/>
    <x v="11"/>
    <n v="3"/>
    <n v="14897.46"/>
    <n v="0.25"/>
    <n v="33519.279999999999"/>
    <n v="9268.19"/>
    <x v="2"/>
    <x v="2"/>
    <x v="0"/>
    <x v="5"/>
  </r>
  <r>
    <x v="2358"/>
    <d v="2025-11-23T00:00:00"/>
    <x v="0"/>
    <x v="8"/>
    <n v="3"/>
    <n v="2085.7600000000002"/>
    <n v="0.15"/>
    <n v="5318.69"/>
    <n v="1275.6400000000001"/>
    <x v="1"/>
    <x v="1"/>
    <x v="1"/>
    <x v="6"/>
  </r>
  <r>
    <x v="2359"/>
    <d v="2025-06-19T00:00:00"/>
    <x v="0"/>
    <x v="21"/>
    <n v="4"/>
    <n v="1129.5"/>
    <n v="0.1"/>
    <n v="4066.2"/>
    <n v="0"/>
    <x v="1"/>
    <x v="1"/>
    <x v="3"/>
    <x v="0"/>
  </r>
  <r>
    <x v="2360"/>
    <d v="2026-04-07T00:00:00"/>
    <x v="3"/>
    <x v="23"/>
    <n v="3"/>
    <n v="3530.73"/>
    <n v="0.15"/>
    <n v="9003.36"/>
    <n v="2933.14"/>
    <x v="1"/>
    <x v="1"/>
    <x v="0"/>
    <x v="2"/>
  </r>
  <r>
    <x v="2361"/>
    <d v="2025-01-12T00:00:00"/>
    <x v="4"/>
    <x v="17"/>
    <n v="4"/>
    <n v="446.52"/>
    <n v="0.1"/>
    <n v="1607.47"/>
    <n v="556.98"/>
    <x v="2"/>
    <x v="0"/>
    <x v="0"/>
    <x v="4"/>
  </r>
  <r>
    <x v="2362"/>
    <d v="2026-06-17T00:00:00"/>
    <x v="0"/>
    <x v="13"/>
    <n v="3"/>
    <n v="1655.43"/>
    <n v="0.25"/>
    <n v="3724.72"/>
    <n v="1060.9100000000001"/>
    <x v="2"/>
    <x v="0"/>
    <x v="0"/>
    <x v="4"/>
  </r>
  <r>
    <x v="2363"/>
    <d v="2026-07-04T00:00:00"/>
    <x v="1"/>
    <x v="15"/>
    <n v="1"/>
    <n v="1343.54"/>
    <n v="0"/>
    <n v="1343.54"/>
    <n v="267.19"/>
    <x v="1"/>
    <x v="0"/>
    <x v="0"/>
    <x v="3"/>
  </r>
  <r>
    <x v="2364"/>
    <d v="2025-07-11T00:00:00"/>
    <x v="3"/>
    <x v="23"/>
    <n v="2"/>
    <n v="2289.6799999999998"/>
    <n v="0.15"/>
    <n v="3892.46"/>
    <n v="1269.43"/>
    <x v="1"/>
    <x v="2"/>
    <x v="0"/>
    <x v="5"/>
  </r>
  <r>
    <x v="2365"/>
    <d v="2025-06-10T00:00:00"/>
    <x v="2"/>
    <x v="3"/>
    <n v="3"/>
    <n v="28551.43"/>
    <n v="0"/>
    <n v="85654.29"/>
    <n v="26485.67"/>
    <x v="1"/>
    <x v="1"/>
    <x v="0"/>
    <x v="8"/>
  </r>
  <r>
    <x v="2366"/>
    <d v="2024-06-01T00:00:00"/>
    <x v="3"/>
    <x v="18"/>
    <n v="3"/>
    <n v="6072.7"/>
    <n v="0"/>
    <n v="18218.099999999999"/>
    <n v="5290.97"/>
    <x v="1"/>
    <x v="1"/>
    <x v="0"/>
    <x v="0"/>
  </r>
  <r>
    <x v="2367"/>
    <d v="2026-01-03T00:00:00"/>
    <x v="0"/>
    <x v="21"/>
    <n v="3"/>
    <n v="828.82"/>
    <n v="0.15"/>
    <n v="2113.4899999999998"/>
    <n v="0"/>
    <x v="2"/>
    <x v="1"/>
    <x v="2"/>
    <x v="2"/>
  </r>
  <r>
    <x v="2368"/>
    <d v="2024-07-24T00:00:00"/>
    <x v="3"/>
    <x v="18"/>
    <n v="4"/>
    <n v="2009.08"/>
    <n v="0.15"/>
    <n v="6830.87"/>
    <n v="1766.63"/>
    <x v="1"/>
    <x v="0"/>
    <x v="1"/>
    <x v="8"/>
  </r>
  <r>
    <x v="2369"/>
    <d v="2025-03-30T00:00:00"/>
    <x v="1"/>
    <x v="4"/>
    <n v="3"/>
    <n v="389"/>
    <n v="0"/>
    <n v="1167"/>
    <n v="243.88"/>
    <x v="2"/>
    <x v="1"/>
    <x v="0"/>
    <x v="6"/>
  </r>
  <r>
    <x v="2370"/>
    <d v="2024-09-29T00:00:00"/>
    <x v="0"/>
    <x v="0"/>
    <n v="4"/>
    <n v="922.88"/>
    <n v="0.05"/>
    <n v="3506.94"/>
    <n v="560.5"/>
    <x v="1"/>
    <x v="1"/>
    <x v="1"/>
    <x v="5"/>
  </r>
  <r>
    <x v="2371"/>
    <d v="2026-06-12T00:00:00"/>
    <x v="4"/>
    <x v="7"/>
    <n v="3"/>
    <n v="467.13"/>
    <n v="0"/>
    <n v="1401.39"/>
    <n v="418.58"/>
    <x v="2"/>
    <x v="1"/>
    <x v="0"/>
    <x v="7"/>
  </r>
  <r>
    <x v="2372"/>
    <d v="2024-08-23T00:00:00"/>
    <x v="1"/>
    <x v="15"/>
    <n v="1"/>
    <n v="1219.67"/>
    <n v="0.2"/>
    <n v="975.74"/>
    <n v="0"/>
    <x v="3"/>
    <x v="0"/>
    <x v="2"/>
    <x v="8"/>
  </r>
  <r>
    <x v="2373"/>
    <d v="2026-05-01T00:00:00"/>
    <x v="0"/>
    <x v="0"/>
    <n v="1"/>
    <n v="1922.98"/>
    <n v="0.05"/>
    <n v="1826.83"/>
    <n v="346.1"/>
    <x v="0"/>
    <x v="1"/>
    <x v="0"/>
    <x v="8"/>
  </r>
  <r>
    <x v="2374"/>
    <d v="2026-01-09T00:00:00"/>
    <x v="3"/>
    <x v="18"/>
    <n v="2"/>
    <n v="3321.57"/>
    <n v="0.05"/>
    <n v="6310.98"/>
    <n v="1498.4"/>
    <x v="0"/>
    <x v="1"/>
    <x v="0"/>
    <x v="1"/>
  </r>
  <r>
    <x v="2375"/>
    <d v="2025-06-04T00:00:00"/>
    <x v="0"/>
    <x v="0"/>
    <n v="4"/>
    <n v="2187.38"/>
    <n v="0.15"/>
    <n v="7437.09"/>
    <n v="1912.67"/>
    <x v="1"/>
    <x v="1"/>
    <x v="0"/>
    <x v="6"/>
  </r>
  <r>
    <x v="2376"/>
    <d v="2025-11-08T00:00:00"/>
    <x v="4"/>
    <x v="14"/>
    <n v="2"/>
    <n v="829.5"/>
    <n v="0.1"/>
    <n v="1493.1"/>
    <n v="455.87"/>
    <x v="1"/>
    <x v="1"/>
    <x v="1"/>
    <x v="3"/>
  </r>
  <r>
    <x v="2377"/>
    <d v="2026-08-01T00:00:00"/>
    <x v="3"/>
    <x v="18"/>
    <n v="3"/>
    <n v="4085.02"/>
    <n v="0.2"/>
    <n v="9804.0499999999993"/>
    <n v="1240.27"/>
    <x v="1"/>
    <x v="0"/>
    <x v="0"/>
    <x v="4"/>
  </r>
  <r>
    <x v="2378"/>
    <d v="2026-08-13T00:00:00"/>
    <x v="2"/>
    <x v="10"/>
    <n v="3"/>
    <n v="32049.13"/>
    <n v="0.2"/>
    <n v="76917.91"/>
    <n v="24657.91"/>
    <x v="1"/>
    <x v="0"/>
    <x v="0"/>
    <x v="4"/>
  </r>
  <r>
    <x v="2379"/>
    <d v="2026-04-10T00:00:00"/>
    <x v="0"/>
    <x v="8"/>
    <n v="1"/>
    <n v="2678.68"/>
    <n v="0.05"/>
    <n v="2544.75"/>
    <n v="528.52"/>
    <x v="2"/>
    <x v="1"/>
    <x v="0"/>
    <x v="5"/>
  </r>
  <r>
    <x v="2380"/>
    <d v="2025-12-26T00:00:00"/>
    <x v="3"/>
    <x v="24"/>
    <n v="2"/>
    <n v="3168.66"/>
    <n v="0.1"/>
    <n v="5703.59"/>
    <n v="1369.72"/>
    <x v="4"/>
    <x v="2"/>
    <x v="0"/>
    <x v="5"/>
  </r>
  <r>
    <x v="2381"/>
    <d v="2025-05-15T00:00:00"/>
    <x v="2"/>
    <x v="3"/>
    <n v="3"/>
    <n v="3015.18"/>
    <n v="0.1"/>
    <n v="8140.99"/>
    <n v="1847.96"/>
    <x v="0"/>
    <x v="1"/>
    <x v="0"/>
    <x v="6"/>
  </r>
  <r>
    <x v="2382"/>
    <d v="2024-04-26T00:00:00"/>
    <x v="2"/>
    <x v="10"/>
    <n v="3"/>
    <n v="22582.65"/>
    <n v="0.1"/>
    <n v="60973.16"/>
    <n v="18380.8"/>
    <x v="2"/>
    <x v="1"/>
    <x v="0"/>
    <x v="8"/>
  </r>
  <r>
    <x v="2383"/>
    <d v="2025-01-20T00:00:00"/>
    <x v="0"/>
    <x v="21"/>
    <n v="4"/>
    <n v="945.84"/>
    <n v="0.1"/>
    <n v="3405.02"/>
    <n v="927.06"/>
    <x v="1"/>
    <x v="1"/>
    <x v="0"/>
    <x v="6"/>
  </r>
  <r>
    <x v="2384"/>
    <d v="2024-12-09T00:00:00"/>
    <x v="0"/>
    <x v="0"/>
    <n v="3"/>
    <n v="1361.57"/>
    <n v="0"/>
    <n v="4084.71"/>
    <n v="1190.8800000000001"/>
    <x v="1"/>
    <x v="1"/>
    <x v="0"/>
    <x v="7"/>
  </r>
  <r>
    <x v="2385"/>
    <d v="2025-08-06T00:00:00"/>
    <x v="0"/>
    <x v="8"/>
    <n v="2"/>
    <n v="2649.08"/>
    <n v="0.2"/>
    <n v="4238.53"/>
    <n v="1455.19"/>
    <x v="1"/>
    <x v="2"/>
    <x v="1"/>
    <x v="6"/>
  </r>
  <r>
    <x v="2386"/>
    <d v="2025-01-29T00:00:00"/>
    <x v="2"/>
    <x v="9"/>
    <n v="1"/>
    <n v="5018.6899999999996"/>
    <n v="0"/>
    <n v="5018.6899999999996"/>
    <n v="1501.04"/>
    <x v="2"/>
    <x v="1"/>
    <x v="0"/>
    <x v="5"/>
  </r>
  <r>
    <x v="2387"/>
    <d v="2024-03-04T00:00:00"/>
    <x v="2"/>
    <x v="3"/>
    <n v="1"/>
    <n v="31948.48"/>
    <n v="0.05"/>
    <n v="30351.06"/>
    <n v="8773.91"/>
    <x v="2"/>
    <x v="1"/>
    <x v="0"/>
    <x v="5"/>
  </r>
  <r>
    <x v="2388"/>
    <d v="2025-12-17T00:00:00"/>
    <x v="3"/>
    <x v="18"/>
    <n v="3"/>
    <n v="821.26"/>
    <n v="0"/>
    <n v="2463.7800000000002"/>
    <n v="0"/>
    <x v="1"/>
    <x v="1"/>
    <x v="3"/>
    <x v="4"/>
  </r>
  <r>
    <x v="2389"/>
    <d v="2025-12-21T00:00:00"/>
    <x v="0"/>
    <x v="8"/>
    <n v="3"/>
    <n v="1947.73"/>
    <n v="0.1"/>
    <n v="5258.87"/>
    <n v="1057.26"/>
    <x v="1"/>
    <x v="1"/>
    <x v="1"/>
    <x v="8"/>
  </r>
  <r>
    <x v="2390"/>
    <d v="2024-03-12T00:00:00"/>
    <x v="2"/>
    <x v="3"/>
    <n v="3"/>
    <n v="28706.400000000001"/>
    <n v="0.25"/>
    <n v="64589.4"/>
    <n v="16579.63"/>
    <x v="1"/>
    <x v="1"/>
    <x v="0"/>
    <x v="9"/>
  </r>
  <r>
    <x v="2391"/>
    <d v="2026-02-27T00:00:00"/>
    <x v="0"/>
    <x v="0"/>
    <n v="4"/>
    <n v="1148.29"/>
    <n v="0.05"/>
    <n v="4363.5"/>
    <n v="820.53"/>
    <x v="1"/>
    <x v="1"/>
    <x v="0"/>
    <x v="4"/>
  </r>
  <r>
    <x v="2392"/>
    <d v="2024-09-30T00:00:00"/>
    <x v="3"/>
    <x v="16"/>
    <n v="3"/>
    <n v="2970.87"/>
    <n v="0.1"/>
    <n v="8021.35"/>
    <n v="2169.0300000000002"/>
    <x v="2"/>
    <x v="1"/>
    <x v="0"/>
    <x v="4"/>
  </r>
  <r>
    <x v="2393"/>
    <d v="2024-11-15T00:00:00"/>
    <x v="2"/>
    <x v="9"/>
    <n v="3"/>
    <n v="22168.52"/>
    <n v="0"/>
    <n v="66505.56"/>
    <n v="0"/>
    <x v="1"/>
    <x v="1"/>
    <x v="2"/>
    <x v="0"/>
  </r>
  <r>
    <x v="2394"/>
    <d v="2024-12-03T00:00:00"/>
    <x v="2"/>
    <x v="3"/>
    <n v="4"/>
    <n v="11724.54"/>
    <n v="0.05"/>
    <n v="44553.25"/>
    <n v="8602.7099999999991"/>
    <x v="1"/>
    <x v="1"/>
    <x v="0"/>
    <x v="3"/>
  </r>
  <r>
    <x v="2395"/>
    <d v="2024-12-31T00:00:00"/>
    <x v="2"/>
    <x v="3"/>
    <n v="2"/>
    <n v="1498.14"/>
    <n v="0.2"/>
    <n v="2397.02"/>
    <n v="305.97000000000003"/>
    <x v="1"/>
    <x v="1"/>
    <x v="1"/>
    <x v="6"/>
  </r>
  <r>
    <x v="2396"/>
    <d v="2025-05-09T00:00:00"/>
    <x v="1"/>
    <x v="4"/>
    <n v="4"/>
    <n v="630.49"/>
    <n v="0.2"/>
    <n v="2017.57"/>
    <n v="0"/>
    <x v="2"/>
    <x v="1"/>
    <x v="2"/>
    <x v="4"/>
  </r>
  <r>
    <x v="2397"/>
    <d v="2025-08-29T00:00:00"/>
    <x v="1"/>
    <x v="4"/>
    <n v="1"/>
    <n v="535.39"/>
    <n v="0.1"/>
    <n v="481.85"/>
    <n v="114.52"/>
    <x v="1"/>
    <x v="1"/>
    <x v="0"/>
    <x v="6"/>
  </r>
  <r>
    <x v="2398"/>
    <d v="2024-06-14T00:00:00"/>
    <x v="1"/>
    <x v="20"/>
    <n v="4"/>
    <n v="1010.97"/>
    <n v="0.15"/>
    <n v="3437.3"/>
    <n v="913.96"/>
    <x v="1"/>
    <x v="1"/>
    <x v="0"/>
    <x v="5"/>
  </r>
  <r>
    <x v="2399"/>
    <d v="2025-06-27T00:00:00"/>
    <x v="3"/>
    <x v="24"/>
    <n v="4"/>
    <n v="3687.26"/>
    <n v="0"/>
    <n v="14749.04"/>
    <n v="0"/>
    <x v="1"/>
    <x v="2"/>
    <x v="3"/>
    <x v="7"/>
  </r>
  <r>
    <x v="2400"/>
    <d v="2024-01-11T00:00:00"/>
    <x v="3"/>
    <x v="16"/>
    <n v="2"/>
    <n v="836.79"/>
    <n v="0.1"/>
    <n v="1506.22"/>
    <n v="0"/>
    <x v="1"/>
    <x v="2"/>
    <x v="2"/>
    <x v="7"/>
  </r>
  <r>
    <x v="2401"/>
    <d v="2024-10-27T00:00:00"/>
    <x v="0"/>
    <x v="13"/>
    <n v="2"/>
    <n v="1116.6500000000001"/>
    <n v="0.15"/>
    <n v="1898.3"/>
    <n v="474.46"/>
    <x v="0"/>
    <x v="0"/>
    <x v="0"/>
    <x v="5"/>
  </r>
  <r>
    <x v="2402"/>
    <d v="2025-12-29T00:00:00"/>
    <x v="3"/>
    <x v="24"/>
    <n v="3"/>
    <n v="7152.69"/>
    <n v="0.05"/>
    <n v="20385.169999999998"/>
    <n v="2740.84"/>
    <x v="1"/>
    <x v="1"/>
    <x v="0"/>
    <x v="4"/>
  </r>
  <r>
    <x v="2403"/>
    <d v="2026-03-11T00:00:00"/>
    <x v="2"/>
    <x v="6"/>
    <n v="4"/>
    <n v="21454.94"/>
    <n v="0.2"/>
    <n v="68655.81"/>
    <n v="12551.98"/>
    <x v="2"/>
    <x v="0"/>
    <x v="0"/>
    <x v="4"/>
  </r>
  <r>
    <x v="2404"/>
    <d v="2024-04-11T00:00:00"/>
    <x v="3"/>
    <x v="18"/>
    <n v="2"/>
    <n v="7613.87"/>
    <n v="0.15"/>
    <n v="12943.58"/>
    <n v="2702.4"/>
    <x v="1"/>
    <x v="1"/>
    <x v="0"/>
    <x v="8"/>
  </r>
  <r>
    <x v="2405"/>
    <d v="2025-02-28T00:00:00"/>
    <x v="1"/>
    <x v="19"/>
    <n v="1"/>
    <n v="563.27"/>
    <n v="0.15"/>
    <n v="478.78"/>
    <n v="110.3"/>
    <x v="1"/>
    <x v="2"/>
    <x v="0"/>
    <x v="0"/>
  </r>
  <r>
    <x v="2406"/>
    <d v="2025-01-26T00:00:00"/>
    <x v="0"/>
    <x v="0"/>
    <n v="3"/>
    <n v="2608.4899999999998"/>
    <n v="0"/>
    <n v="7825.47"/>
    <n v="2392.13"/>
    <x v="0"/>
    <x v="1"/>
    <x v="0"/>
    <x v="4"/>
  </r>
  <r>
    <x v="2407"/>
    <d v="2026-02-17T00:00:00"/>
    <x v="0"/>
    <x v="0"/>
    <n v="4"/>
    <n v="1191.94"/>
    <n v="0"/>
    <n v="4767.76"/>
    <n v="1398.33"/>
    <x v="3"/>
    <x v="1"/>
    <x v="0"/>
    <x v="0"/>
  </r>
  <r>
    <x v="2408"/>
    <d v="2024-08-01T00:00:00"/>
    <x v="2"/>
    <x v="6"/>
    <n v="1"/>
    <n v="22548.15"/>
    <n v="0.15"/>
    <n v="19165.93"/>
    <n v="4382.32"/>
    <x v="1"/>
    <x v="1"/>
    <x v="0"/>
    <x v="1"/>
  </r>
  <r>
    <x v="2409"/>
    <d v="2025-11-21T00:00:00"/>
    <x v="3"/>
    <x v="24"/>
    <n v="2"/>
    <n v="1633.76"/>
    <n v="0.1"/>
    <n v="2940.77"/>
    <n v="685.8"/>
    <x v="0"/>
    <x v="1"/>
    <x v="0"/>
    <x v="7"/>
  </r>
  <r>
    <x v="2410"/>
    <d v="2024-03-28T00:00:00"/>
    <x v="3"/>
    <x v="16"/>
    <n v="3"/>
    <n v="1507.79"/>
    <n v="0.1"/>
    <n v="4071.03"/>
    <n v="1146.17"/>
    <x v="0"/>
    <x v="1"/>
    <x v="0"/>
    <x v="1"/>
  </r>
  <r>
    <x v="2411"/>
    <d v="2025-07-06T00:00:00"/>
    <x v="1"/>
    <x v="2"/>
    <n v="1"/>
    <n v="1293.1099999999999"/>
    <n v="0"/>
    <n v="1293.1099999999999"/>
    <n v="304.43"/>
    <x v="0"/>
    <x v="0"/>
    <x v="0"/>
    <x v="8"/>
  </r>
  <r>
    <x v="2412"/>
    <d v="2025-02-04T00:00:00"/>
    <x v="0"/>
    <x v="1"/>
    <n v="4"/>
    <n v="1216.3699999999999"/>
    <n v="0.05"/>
    <n v="4622.21"/>
    <n v="695.3"/>
    <x v="1"/>
    <x v="1"/>
    <x v="0"/>
    <x v="4"/>
  </r>
  <r>
    <x v="2413"/>
    <d v="2025-08-10T00:00:00"/>
    <x v="1"/>
    <x v="4"/>
    <n v="1"/>
    <n v="812.15"/>
    <n v="0.15"/>
    <n v="690.33"/>
    <n v="156.09"/>
    <x v="2"/>
    <x v="1"/>
    <x v="0"/>
    <x v="4"/>
  </r>
  <r>
    <x v="2414"/>
    <d v="2026-06-07T00:00:00"/>
    <x v="3"/>
    <x v="16"/>
    <n v="3"/>
    <n v="2389.7199999999998"/>
    <n v="0.1"/>
    <n v="6452.24"/>
    <n v="1668.3"/>
    <x v="1"/>
    <x v="1"/>
    <x v="1"/>
    <x v="8"/>
  </r>
  <r>
    <x v="2415"/>
    <d v="2024-02-15T00:00:00"/>
    <x v="1"/>
    <x v="15"/>
    <n v="4"/>
    <n v="229.19"/>
    <n v="0.1"/>
    <n v="825.08"/>
    <n v="210.2"/>
    <x v="4"/>
    <x v="1"/>
    <x v="0"/>
    <x v="4"/>
  </r>
  <r>
    <x v="2416"/>
    <d v="2025-11-02T00:00:00"/>
    <x v="0"/>
    <x v="8"/>
    <n v="4"/>
    <n v="1849.84"/>
    <n v="0.1"/>
    <n v="6659.42"/>
    <n v="995"/>
    <x v="0"/>
    <x v="1"/>
    <x v="0"/>
    <x v="5"/>
  </r>
  <r>
    <x v="2417"/>
    <d v="2025-04-07T00:00:00"/>
    <x v="0"/>
    <x v="0"/>
    <n v="1"/>
    <n v="1048.72"/>
    <n v="0.2"/>
    <n v="838.98"/>
    <n v="287.93"/>
    <x v="1"/>
    <x v="1"/>
    <x v="0"/>
    <x v="4"/>
  </r>
  <r>
    <x v="2418"/>
    <d v="2025-08-14T00:00:00"/>
    <x v="3"/>
    <x v="24"/>
    <n v="3"/>
    <n v="3202.1"/>
    <n v="0.15"/>
    <n v="8165.36"/>
    <n v="0"/>
    <x v="3"/>
    <x v="1"/>
    <x v="3"/>
    <x v="5"/>
  </r>
  <r>
    <x v="2419"/>
    <d v="2024-11-05T00:00:00"/>
    <x v="3"/>
    <x v="23"/>
    <n v="4"/>
    <n v="2715.7"/>
    <n v="0.05"/>
    <n v="10319.66"/>
    <n v="3583.1"/>
    <x v="4"/>
    <x v="0"/>
    <x v="0"/>
    <x v="9"/>
  </r>
  <r>
    <x v="2420"/>
    <d v="2024-03-26T00:00:00"/>
    <x v="4"/>
    <x v="12"/>
    <n v="3"/>
    <n v="1050.1600000000001"/>
    <n v="0.05"/>
    <n v="2992.96"/>
    <n v="922.27"/>
    <x v="1"/>
    <x v="2"/>
    <x v="0"/>
    <x v="0"/>
  </r>
  <r>
    <x v="2421"/>
    <d v="2024-04-01T00:00:00"/>
    <x v="2"/>
    <x v="9"/>
    <n v="2"/>
    <n v="22912.98"/>
    <n v="0.05"/>
    <n v="43534.66"/>
    <n v="7634.25"/>
    <x v="2"/>
    <x v="1"/>
    <x v="0"/>
    <x v="5"/>
  </r>
  <r>
    <x v="2422"/>
    <d v="2025-10-21T00:00:00"/>
    <x v="2"/>
    <x v="10"/>
    <n v="1"/>
    <n v="8265.3799999999992"/>
    <n v="0.1"/>
    <n v="7438.84"/>
    <n v="0"/>
    <x v="4"/>
    <x v="1"/>
    <x v="3"/>
    <x v="5"/>
  </r>
  <r>
    <x v="2423"/>
    <d v="2025-11-03T00:00:00"/>
    <x v="4"/>
    <x v="22"/>
    <n v="3"/>
    <n v="1010.13"/>
    <n v="0"/>
    <n v="3030.39"/>
    <n v="0"/>
    <x v="1"/>
    <x v="0"/>
    <x v="3"/>
    <x v="5"/>
  </r>
  <r>
    <x v="2424"/>
    <d v="2025-12-14T00:00:00"/>
    <x v="0"/>
    <x v="21"/>
    <n v="2"/>
    <n v="2068.5"/>
    <n v="0.1"/>
    <n v="3723.3"/>
    <n v="564.65"/>
    <x v="2"/>
    <x v="1"/>
    <x v="0"/>
    <x v="2"/>
  </r>
  <r>
    <x v="2425"/>
    <d v="2026-07-24T00:00:00"/>
    <x v="3"/>
    <x v="23"/>
    <n v="2"/>
    <n v="2918.39"/>
    <n v="0.05"/>
    <n v="5544.94"/>
    <n v="1205.33"/>
    <x v="1"/>
    <x v="1"/>
    <x v="0"/>
    <x v="2"/>
  </r>
  <r>
    <x v="2426"/>
    <d v="2026-07-16T00:00:00"/>
    <x v="0"/>
    <x v="0"/>
    <n v="3"/>
    <n v="2150.16"/>
    <n v="0.15"/>
    <n v="5482.91"/>
    <n v="835.99"/>
    <x v="1"/>
    <x v="1"/>
    <x v="0"/>
    <x v="0"/>
  </r>
  <r>
    <x v="2427"/>
    <d v="2024-08-29T00:00:00"/>
    <x v="2"/>
    <x v="11"/>
    <n v="3"/>
    <n v="3821.89"/>
    <n v="0"/>
    <n v="11465.67"/>
    <n v="0"/>
    <x v="2"/>
    <x v="0"/>
    <x v="3"/>
    <x v="5"/>
  </r>
  <r>
    <x v="2428"/>
    <d v="2026-05-14T00:00:00"/>
    <x v="1"/>
    <x v="20"/>
    <n v="1"/>
    <n v="454.91"/>
    <n v="0"/>
    <n v="454.91"/>
    <n v="88.59"/>
    <x v="0"/>
    <x v="1"/>
    <x v="0"/>
    <x v="3"/>
  </r>
  <r>
    <x v="2429"/>
    <d v="2024-01-02T00:00:00"/>
    <x v="3"/>
    <x v="16"/>
    <n v="1"/>
    <n v="4306.51"/>
    <n v="0.2"/>
    <n v="3445.21"/>
    <n v="0"/>
    <x v="1"/>
    <x v="2"/>
    <x v="3"/>
    <x v="9"/>
  </r>
  <r>
    <x v="2430"/>
    <d v="2024-08-12T00:00:00"/>
    <x v="0"/>
    <x v="21"/>
    <n v="4"/>
    <n v="901.77"/>
    <n v="0"/>
    <n v="3607.08"/>
    <n v="1199.1500000000001"/>
    <x v="1"/>
    <x v="1"/>
    <x v="0"/>
    <x v="8"/>
  </r>
  <r>
    <x v="2431"/>
    <d v="2026-03-11T00:00:00"/>
    <x v="0"/>
    <x v="1"/>
    <n v="1"/>
    <n v="2732.68"/>
    <n v="0.2"/>
    <n v="2186.14"/>
    <n v="475.27"/>
    <x v="0"/>
    <x v="1"/>
    <x v="0"/>
    <x v="0"/>
  </r>
  <r>
    <x v="2432"/>
    <d v="2026-01-14T00:00:00"/>
    <x v="1"/>
    <x v="15"/>
    <n v="3"/>
    <n v="644.25"/>
    <n v="0.05"/>
    <n v="1836.11"/>
    <n v="638.71"/>
    <x v="1"/>
    <x v="2"/>
    <x v="0"/>
    <x v="6"/>
  </r>
  <r>
    <x v="2433"/>
    <d v="2026-08-30T00:00:00"/>
    <x v="2"/>
    <x v="3"/>
    <n v="4"/>
    <n v="14873.48"/>
    <n v="0"/>
    <n v="59493.919999999998"/>
    <n v="8822.59"/>
    <x v="4"/>
    <x v="0"/>
    <x v="0"/>
    <x v="7"/>
  </r>
  <r>
    <x v="2434"/>
    <d v="2026-07-14T00:00:00"/>
    <x v="1"/>
    <x v="2"/>
    <n v="2"/>
    <n v="603.01"/>
    <n v="0"/>
    <n v="1206.02"/>
    <n v="292.14"/>
    <x v="1"/>
    <x v="1"/>
    <x v="1"/>
    <x v="6"/>
  </r>
  <r>
    <x v="2435"/>
    <d v="2026-07-17T00:00:00"/>
    <x v="2"/>
    <x v="3"/>
    <n v="2"/>
    <n v="24673.17"/>
    <n v="0.1"/>
    <n v="44411.71"/>
    <n v="12681.32"/>
    <x v="0"/>
    <x v="1"/>
    <x v="1"/>
    <x v="0"/>
  </r>
  <r>
    <x v="2436"/>
    <d v="2025-08-11T00:00:00"/>
    <x v="3"/>
    <x v="16"/>
    <n v="3"/>
    <n v="3657.2"/>
    <n v="0"/>
    <n v="10971.6"/>
    <n v="0"/>
    <x v="1"/>
    <x v="0"/>
    <x v="3"/>
    <x v="6"/>
  </r>
  <r>
    <x v="2437"/>
    <d v="2024-04-25T00:00:00"/>
    <x v="4"/>
    <x v="17"/>
    <n v="4"/>
    <n v="727.03"/>
    <n v="0.2"/>
    <n v="2326.5"/>
    <n v="357.19"/>
    <x v="1"/>
    <x v="1"/>
    <x v="0"/>
    <x v="3"/>
  </r>
  <r>
    <x v="2438"/>
    <d v="2025-10-27T00:00:00"/>
    <x v="3"/>
    <x v="5"/>
    <n v="4"/>
    <n v="1628.72"/>
    <n v="0.15"/>
    <n v="5537.65"/>
    <n v="1447.41"/>
    <x v="0"/>
    <x v="0"/>
    <x v="0"/>
    <x v="3"/>
  </r>
  <r>
    <x v="2439"/>
    <d v="2026-07-06T00:00:00"/>
    <x v="0"/>
    <x v="1"/>
    <n v="1"/>
    <n v="1650.67"/>
    <n v="0.1"/>
    <n v="1485.6"/>
    <n v="377.16"/>
    <x v="1"/>
    <x v="1"/>
    <x v="0"/>
    <x v="4"/>
  </r>
  <r>
    <x v="2440"/>
    <d v="2024-04-12T00:00:00"/>
    <x v="3"/>
    <x v="23"/>
    <n v="2"/>
    <n v="2648.06"/>
    <n v="0.2"/>
    <n v="4236.8999999999996"/>
    <n v="835.39"/>
    <x v="1"/>
    <x v="1"/>
    <x v="0"/>
    <x v="2"/>
  </r>
  <r>
    <x v="2441"/>
    <d v="2024-07-12T00:00:00"/>
    <x v="0"/>
    <x v="21"/>
    <n v="2"/>
    <n v="1748.93"/>
    <n v="0"/>
    <n v="3497.86"/>
    <n v="628.39"/>
    <x v="1"/>
    <x v="1"/>
    <x v="0"/>
    <x v="5"/>
  </r>
  <r>
    <x v="2442"/>
    <d v="2024-06-14T00:00:00"/>
    <x v="2"/>
    <x v="11"/>
    <n v="1"/>
    <n v="32000.720000000001"/>
    <n v="0.2"/>
    <n v="25600.58"/>
    <n v="8085.72"/>
    <x v="1"/>
    <x v="1"/>
    <x v="0"/>
    <x v="4"/>
  </r>
  <r>
    <x v="2443"/>
    <d v="2026-05-20T00:00:00"/>
    <x v="4"/>
    <x v="7"/>
    <n v="2"/>
    <n v="236.7"/>
    <n v="0.15"/>
    <n v="402.39"/>
    <n v="136.41"/>
    <x v="1"/>
    <x v="1"/>
    <x v="0"/>
    <x v="4"/>
  </r>
  <r>
    <x v="2444"/>
    <d v="2024-03-30T00:00:00"/>
    <x v="1"/>
    <x v="4"/>
    <n v="1"/>
    <n v="1122.47"/>
    <n v="0.1"/>
    <n v="1010.22"/>
    <n v="283.83"/>
    <x v="4"/>
    <x v="1"/>
    <x v="0"/>
    <x v="8"/>
  </r>
  <r>
    <x v="2445"/>
    <d v="2025-11-16T00:00:00"/>
    <x v="3"/>
    <x v="23"/>
    <n v="2"/>
    <n v="1715.2"/>
    <n v="0.05"/>
    <n v="3258.88"/>
    <n v="0"/>
    <x v="1"/>
    <x v="0"/>
    <x v="2"/>
    <x v="1"/>
  </r>
  <r>
    <x v="2446"/>
    <d v="2024-05-01T00:00:00"/>
    <x v="0"/>
    <x v="21"/>
    <n v="2"/>
    <n v="2608.4"/>
    <n v="0.1"/>
    <n v="4695.12"/>
    <n v="0"/>
    <x v="0"/>
    <x v="1"/>
    <x v="2"/>
    <x v="4"/>
  </r>
  <r>
    <x v="2447"/>
    <d v="2024-05-22T00:00:00"/>
    <x v="2"/>
    <x v="6"/>
    <n v="2"/>
    <n v="11431.01"/>
    <n v="0.25"/>
    <n v="17146.52"/>
    <n v="2472.34"/>
    <x v="1"/>
    <x v="2"/>
    <x v="0"/>
    <x v="6"/>
  </r>
  <r>
    <x v="2448"/>
    <d v="2024-04-15T00:00:00"/>
    <x v="2"/>
    <x v="9"/>
    <n v="1"/>
    <n v="20486.580000000002"/>
    <n v="0"/>
    <n v="20486.580000000002"/>
    <n v="4629.57"/>
    <x v="4"/>
    <x v="1"/>
    <x v="0"/>
    <x v="6"/>
  </r>
  <r>
    <x v="2449"/>
    <d v="2026-06-05T00:00:00"/>
    <x v="3"/>
    <x v="5"/>
    <n v="2"/>
    <n v="7603.9"/>
    <n v="0"/>
    <n v="15207.8"/>
    <n v="4975.37"/>
    <x v="1"/>
    <x v="0"/>
    <x v="0"/>
    <x v="6"/>
  </r>
  <r>
    <x v="2450"/>
    <d v="2025-03-03T00:00:00"/>
    <x v="1"/>
    <x v="19"/>
    <n v="2"/>
    <n v="862.7"/>
    <n v="0.1"/>
    <n v="1552.86"/>
    <n v="461.76"/>
    <x v="1"/>
    <x v="1"/>
    <x v="0"/>
    <x v="7"/>
  </r>
  <r>
    <x v="2451"/>
    <d v="2024-10-31T00:00:00"/>
    <x v="0"/>
    <x v="13"/>
    <n v="4"/>
    <n v="807.53"/>
    <n v="0.1"/>
    <n v="2907.11"/>
    <n v="812"/>
    <x v="1"/>
    <x v="1"/>
    <x v="0"/>
    <x v="8"/>
  </r>
  <r>
    <x v="2452"/>
    <d v="2026-05-21T00:00:00"/>
    <x v="1"/>
    <x v="20"/>
    <n v="2"/>
    <n v="1139.93"/>
    <n v="0"/>
    <n v="2279.86"/>
    <n v="409.5"/>
    <x v="0"/>
    <x v="1"/>
    <x v="0"/>
    <x v="6"/>
  </r>
  <r>
    <x v="2453"/>
    <d v="2026-08-28T00:00:00"/>
    <x v="2"/>
    <x v="9"/>
    <n v="3"/>
    <n v="34492.79"/>
    <n v="0.15"/>
    <n v="87956.61"/>
    <n v="13339.96"/>
    <x v="1"/>
    <x v="1"/>
    <x v="0"/>
    <x v="2"/>
  </r>
  <r>
    <x v="2454"/>
    <d v="2024-11-12T00:00:00"/>
    <x v="0"/>
    <x v="8"/>
    <n v="2"/>
    <n v="886.48"/>
    <n v="0.2"/>
    <n v="1418.37"/>
    <n v="462.31"/>
    <x v="0"/>
    <x v="1"/>
    <x v="1"/>
    <x v="8"/>
  </r>
  <r>
    <x v="2455"/>
    <d v="2026-08-20T00:00:00"/>
    <x v="2"/>
    <x v="10"/>
    <n v="2"/>
    <n v="15358.44"/>
    <n v="0"/>
    <n v="30716.880000000001"/>
    <n v="5008.97"/>
    <x v="0"/>
    <x v="0"/>
    <x v="0"/>
    <x v="4"/>
  </r>
  <r>
    <x v="2456"/>
    <d v="2025-09-26T00:00:00"/>
    <x v="0"/>
    <x v="0"/>
    <n v="4"/>
    <n v="2501.0500000000002"/>
    <n v="0.25"/>
    <n v="7503.15"/>
    <n v="1302.98"/>
    <x v="1"/>
    <x v="1"/>
    <x v="0"/>
    <x v="6"/>
  </r>
  <r>
    <x v="2457"/>
    <d v="2026-06-20T00:00:00"/>
    <x v="2"/>
    <x v="3"/>
    <n v="4"/>
    <n v="27645.26"/>
    <n v="0"/>
    <n v="110581.04"/>
    <n v="32723.06"/>
    <x v="0"/>
    <x v="1"/>
    <x v="1"/>
    <x v="3"/>
  </r>
  <r>
    <x v="2458"/>
    <d v="2024-01-09T00:00:00"/>
    <x v="4"/>
    <x v="12"/>
    <n v="1"/>
    <n v="839.12"/>
    <n v="0.05"/>
    <n v="797.16"/>
    <n v="238.53"/>
    <x v="1"/>
    <x v="2"/>
    <x v="0"/>
    <x v="8"/>
  </r>
  <r>
    <x v="2459"/>
    <d v="2026-02-12T00:00:00"/>
    <x v="2"/>
    <x v="11"/>
    <n v="1"/>
    <n v="33624.15"/>
    <n v="0"/>
    <n v="33624.15"/>
    <n v="9343.1200000000008"/>
    <x v="1"/>
    <x v="1"/>
    <x v="1"/>
    <x v="7"/>
  </r>
  <r>
    <x v="2460"/>
    <d v="2024-03-13T00:00:00"/>
    <x v="4"/>
    <x v="12"/>
    <n v="3"/>
    <n v="630.24"/>
    <n v="0.05"/>
    <n v="1796.18"/>
    <n v="275.43"/>
    <x v="1"/>
    <x v="1"/>
    <x v="0"/>
    <x v="4"/>
  </r>
  <r>
    <x v="2461"/>
    <d v="2024-12-24T00:00:00"/>
    <x v="0"/>
    <x v="0"/>
    <n v="4"/>
    <n v="2556.59"/>
    <n v="0.25"/>
    <n v="7669.77"/>
    <n v="1250.3800000000001"/>
    <x v="0"/>
    <x v="1"/>
    <x v="0"/>
    <x v="7"/>
  </r>
  <r>
    <x v="2462"/>
    <d v="2024-08-10T00:00:00"/>
    <x v="4"/>
    <x v="7"/>
    <n v="1"/>
    <n v="473.26"/>
    <n v="0"/>
    <n v="473.26"/>
    <n v="147.77000000000001"/>
    <x v="1"/>
    <x v="1"/>
    <x v="0"/>
    <x v="5"/>
  </r>
  <r>
    <x v="2463"/>
    <d v="2025-02-19T00:00:00"/>
    <x v="3"/>
    <x v="5"/>
    <n v="1"/>
    <n v="5008.2700000000004"/>
    <n v="0.1"/>
    <n v="4507.4399999999996"/>
    <n v="873.67"/>
    <x v="1"/>
    <x v="1"/>
    <x v="0"/>
    <x v="6"/>
  </r>
  <r>
    <x v="2464"/>
    <d v="2025-07-06T00:00:00"/>
    <x v="4"/>
    <x v="7"/>
    <n v="1"/>
    <n v="344.95"/>
    <n v="0"/>
    <n v="344.95"/>
    <n v="85.42"/>
    <x v="2"/>
    <x v="1"/>
    <x v="0"/>
    <x v="9"/>
  </r>
  <r>
    <x v="2465"/>
    <d v="2025-01-04T00:00:00"/>
    <x v="2"/>
    <x v="9"/>
    <n v="4"/>
    <n v="1432.95"/>
    <n v="0"/>
    <n v="5731.8"/>
    <n v="1752.21"/>
    <x v="3"/>
    <x v="1"/>
    <x v="0"/>
    <x v="6"/>
  </r>
  <r>
    <x v="2466"/>
    <d v="2025-12-16T00:00:00"/>
    <x v="3"/>
    <x v="16"/>
    <n v="4"/>
    <n v="6338.32"/>
    <n v="0.25"/>
    <n v="19014.96"/>
    <n v="3508.73"/>
    <x v="1"/>
    <x v="1"/>
    <x v="0"/>
    <x v="9"/>
  </r>
  <r>
    <x v="2467"/>
    <d v="2024-09-20T00:00:00"/>
    <x v="4"/>
    <x v="17"/>
    <n v="3"/>
    <n v="861.12"/>
    <n v="0.15"/>
    <n v="2195.86"/>
    <n v="352.25"/>
    <x v="2"/>
    <x v="1"/>
    <x v="0"/>
    <x v="5"/>
  </r>
  <r>
    <x v="2468"/>
    <d v="2026-04-19T00:00:00"/>
    <x v="2"/>
    <x v="10"/>
    <n v="4"/>
    <n v="14079.18"/>
    <n v="0.15"/>
    <n v="47869.21"/>
    <n v="9649.6200000000008"/>
    <x v="1"/>
    <x v="2"/>
    <x v="0"/>
    <x v="5"/>
  </r>
  <r>
    <x v="2469"/>
    <d v="2025-11-20T00:00:00"/>
    <x v="2"/>
    <x v="3"/>
    <n v="4"/>
    <n v="6228.98"/>
    <n v="0.1"/>
    <n v="22424.33"/>
    <n v="5388.16"/>
    <x v="1"/>
    <x v="1"/>
    <x v="0"/>
    <x v="0"/>
  </r>
  <r>
    <x v="2470"/>
    <d v="2026-05-09T00:00:00"/>
    <x v="0"/>
    <x v="0"/>
    <n v="4"/>
    <n v="2693.58"/>
    <n v="0"/>
    <n v="10774.32"/>
    <n v="2383.36"/>
    <x v="1"/>
    <x v="1"/>
    <x v="0"/>
    <x v="0"/>
  </r>
  <r>
    <x v="2471"/>
    <d v="2024-11-13T00:00:00"/>
    <x v="4"/>
    <x v="12"/>
    <n v="3"/>
    <n v="1057.1500000000001"/>
    <n v="0"/>
    <n v="3171.45"/>
    <n v="582.37"/>
    <x v="1"/>
    <x v="1"/>
    <x v="0"/>
    <x v="8"/>
  </r>
  <r>
    <x v="2472"/>
    <d v="2024-03-24T00:00:00"/>
    <x v="0"/>
    <x v="21"/>
    <n v="2"/>
    <n v="1755.08"/>
    <n v="0.05"/>
    <n v="3334.65"/>
    <n v="0"/>
    <x v="1"/>
    <x v="0"/>
    <x v="2"/>
    <x v="1"/>
  </r>
  <r>
    <x v="2473"/>
    <d v="2024-11-13T00:00:00"/>
    <x v="0"/>
    <x v="0"/>
    <n v="2"/>
    <n v="2182.41"/>
    <n v="0.25"/>
    <n v="3273.62"/>
    <n v="0"/>
    <x v="1"/>
    <x v="1"/>
    <x v="2"/>
    <x v="7"/>
  </r>
  <r>
    <x v="2474"/>
    <d v="2024-04-20T00:00:00"/>
    <x v="2"/>
    <x v="6"/>
    <n v="1"/>
    <n v="7460"/>
    <n v="0.1"/>
    <n v="6714"/>
    <n v="1666.2"/>
    <x v="2"/>
    <x v="1"/>
    <x v="0"/>
    <x v="0"/>
  </r>
  <r>
    <x v="2475"/>
    <d v="2024-09-07T00:00:00"/>
    <x v="2"/>
    <x v="10"/>
    <n v="2"/>
    <n v="3066.17"/>
    <n v="0.05"/>
    <n v="5825.72"/>
    <n v="1116.72"/>
    <x v="3"/>
    <x v="1"/>
    <x v="0"/>
    <x v="4"/>
  </r>
  <r>
    <x v="2476"/>
    <d v="2025-01-17T00:00:00"/>
    <x v="1"/>
    <x v="2"/>
    <n v="2"/>
    <n v="910.32"/>
    <n v="0.05"/>
    <n v="1729.61"/>
    <n v="409.38"/>
    <x v="1"/>
    <x v="1"/>
    <x v="0"/>
    <x v="8"/>
  </r>
  <r>
    <x v="2477"/>
    <d v="2024-01-07T00:00:00"/>
    <x v="2"/>
    <x v="9"/>
    <n v="3"/>
    <n v="29846.7"/>
    <n v="0.2"/>
    <n v="71632.08"/>
    <n v="21203.599999999999"/>
    <x v="1"/>
    <x v="1"/>
    <x v="0"/>
    <x v="2"/>
  </r>
  <r>
    <x v="2478"/>
    <d v="2025-04-03T00:00:00"/>
    <x v="3"/>
    <x v="24"/>
    <n v="3"/>
    <n v="4646.5200000000004"/>
    <n v="0"/>
    <n v="13939.56"/>
    <n v="2611.7800000000002"/>
    <x v="1"/>
    <x v="1"/>
    <x v="0"/>
    <x v="0"/>
  </r>
  <r>
    <x v="2479"/>
    <d v="2024-03-24T00:00:00"/>
    <x v="4"/>
    <x v="22"/>
    <n v="2"/>
    <n v="949.98"/>
    <n v="0.05"/>
    <n v="1804.96"/>
    <n v="293.72000000000003"/>
    <x v="4"/>
    <x v="1"/>
    <x v="1"/>
    <x v="2"/>
  </r>
  <r>
    <x v="2480"/>
    <d v="2024-07-26T00:00:00"/>
    <x v="2"/>
    <x v="6"/>
    <n v="2"/>
    <n v="7628.03"/>
    <n v="0.05"/>
    <n v="14493.26"/>
    <n v="3574.87"/>
    <x v="0"/>
    <x v="0"/>
    <x v="0"/>
    <x v="6"/>
  </r>
  <r>
    <x v="2481"/>
    <d v="2026-06-18T00:00:00"/>
    <x v="3"/>
    <x v="5"/>
    <n v="2"/>
    <n v="3962.01"/>
    <n v="0.2"/>
    <n v="6339.22"/>
    <n v="1460.37"/>
    <x v="1"/>
    <x v="1"/>
    <x v="0"/>
    <x v="4"/>
  </r>
  <r>
    <x v="2482"/>
    <d v="2025-01-24T00:00:00"/>
    <x v="2"/>
    <x v="10"/>
    <n v="1"/>
    <n v="32244.71"/>
    <n v="0.15"/>
    <n v="27408"/>
    <n v="7004.17"/>
    <x v="1"/>
    <x v="0"/>
    <x v="0"/>
    <x v="4"/>
  </r>
  <r>
    <x v="2483"/>
    <d v="2024-11-09T00:00:00"/>
    <x v="3"/>
    <x v="16"/>
    <n v="3"/>
    <n v="2227.36"/>
    <n v="0.1"/>
    <n v="6013.87"/>
    <n v="0"/>
    <x v="1"/>
    <x v="1"/>
    <x v="3"/>
    <x v="2"/>
  </r>
  <r>
    <x v="2484"/>
    <d v="2024-01-22T00:00:00"/>
    <x v="2"/>
    <x v="3"/>
    <n v="2"/>
    <n v="19910.48"/>
    <n v="0.05"/>
    <n v="37829.910000000003"/>
    <n v="6442.98"/>
    <x v="0"/>
    <x v="1"/>
    <x v="0"/>
    <x v="9"/>
  </r>
  <r>
    <x v="2485"/>
    <d v="2025-02-13T00:00:00"/>
    <x v="3"/>
    <x v="16"/>
    <n v="4"/>
    <n v="2587.37"/>
    <n v="0"/>
    <n v="10349.48"/>
    <n v="1390.14"/>
    <x v="1"/>
    <x v="2"/>
    <x v="0"/>
    <x v="4"/>
  </r>
  <r>
    <x v="2486"/>
    <d v="2026-06-13T00:00:00"/>
    <x v="0"/>
    <x v="13"/>
    <n v="2"/>
    <n v="2068.16"/>
    <n v="0.05"/>
    <n v="3929.5"/>
    <n v="1228.18"/>
    <x v="2"/>
    <x v="1"/>
    <x v="0"/>
    <x v="6"/>
  </r>
  <r>
    <x v="2487"/>
    <d v="2025-05-29T00:00:00"/>
    <x v="0"/>
    <x v="21"/>
    <n v="4"/>
    <n v="684.89"/>
    <n v="0.2"/>
    <n v="2191.65"/>
    <n v="463.06"/>
    <x v="2"/>
    <x v="1"/>
    <x v="0"/>
    <x v="1"/>
  </r>
  <r>
    <x v="2488"/>
    <d v="2024-05-06T00:00:00"/>
    <x v="3"/>
    <x v="23"/>
    <n v="1"/>
    <n v="2847.82"/>
    <n v="0.2"/>
    <n v="2278.2600000000002"/>
    <n v="741.47"/>
    <x v="1"/>
    <x v="2"/>
    <x v="0"/>
    <x v="5"/>
  </r>
  <r>
    <x v="2489"/>
    <d v="2026-03-19T00:00:00"/>
    <x v="2"/>
    <x v="3"/>
    <n v="4"/>
    <n v="22250.54"/>
    <n v="0.05"/>
    <n v="84552.05"/>
    <n v="28534.84"/>
    <x v="1"/>
    <x v="0"/>
    <x v="0"/>
    <x v="6"/>
  </r>
  <r>
    <x v="2490"/>
    <d v="2025-11-30T00:00:00"/>
    <x v="3"/>
    <x v="24"/>
    <n v="3"/>
    <n v="4699.22"/>
    <n v="0.05"/>
    <n v="13392.78"/>
    <n v="1787.58"/>
    <x v="3"/>
    <x v="2"/>
    <x v="0"/>
    <x v="8"/>
  </r>
  <r>
    <x v="2491"/>
    <d v="2026-05-23T00:00:00"/>
    <x v="0"/>
    <x v="1"/>
    <n v="1"/>
    <n v="1861.15"/>
    <n v="0.2"/>
    <n v="1488.92"/>
    <n v="328.6"/>
    <x v="1"/>
    <x v="2"/>
    <x v="0"/>
    <x v="5"/>
  </r>
  <r>
    <x v="2492"/>
    <d v="2024-01-14T00:00:00"/>
    <x v="3"/>
    <x v="24"/>
    <n v="1"/>
    <n v="1612.96"/>
    <n v="0.05"/>
    <n v="1532.31"/>
    <n v="338.08"/>
    <x v="0"/>
    <x v="1"/>
    <x v="0"/>
    <x v="0"/>
  </r>
  <r>
    <x v="2493"/>
    <d v="2026-08-28T00:00:00"/>
    <x v="2"/>
    <x v="6"/>
    <n v="2"/>
    <n v="9238.06"/>
    <n v="0"/>
    <n v="18476.12"/>
    <n v="4971.75"/>
    <x v="1"/>
    <x v="1"/>
    <x v="0"/>
    <x v="4"/>
  </r>
  <r>
    <x v="2494"/>
    <d v="2024-01-12T00:00:00"/>
    <x v="3"/>
    <x v="5"/>
    <n v="1"/>
    <n v="2383.1999999999998"/>
    <n v="0.05"/>
    <n v="2264.04"/>
    <n v="308.76"/>
    <x v="3"/>
    <x v="1"/>
    <x v="0"/>
    <x v="1"/>
  </r>
  <r>
    <x v="2495"/>
    <d v="2024-03-27T00:00:00"/>
    <x v="2"/>
    <x v="10"/>
    <n v="1"/>
    <n v="33316.269999999997"/>
    <n v="0.1"/>
    <n v="29984.639999999999"/>
    <n v="10044.469999999999"/>
    <x v="2"/>
    <x v="1"/>
    <x v="0"/>
    <x v="5"/>
  </r>
  <r>
    <x v="2496"/>
    <d v="2025-06-07T00:00:00"/>
    <x v="0"/>
    <x v="13"/>
    <n v="4"/>
    <n v="1881.86"/>
    <n v="0.2"/>
    <n v="6021.95"/>
    <n v="1810.5"/>
    <x v="1"/>
    <x v="1"/>
    <x v="0"/>
    <x v="9"/>
  </r>
  <r>
    <x v="2497"/>
    <d v="2026-06-27T00:00:00"/>
    <x v="2"/>
    <x v="3"/>
    <n v="2"/>
    <n v="20387.13"/>
    <n v="0.05"/>
    <n v="38735.550000000003"/>
    <n v="4851.74"/>
    <x v="2"/>
    <x v="1"/>
    <x v="0"/>
    <x v="8"/>
  </r>
  <r>
    <x v="2498"/>
    <d v="2025-06-20T00:00:00"/>
    <x v="3"/>
    <x v="16"/>
    <n v="3"/>
    <n v="4520.21"/>
    <n v="0"/>
    <n v="13560.63"/>
    <n v="2213.94"/>
    <x v="1"/>
    <x v="1"/>
    <x v="0"/>
    <x v="8"/>
  </r>
  <r>
    <x v="2499"/>
    <d v="2024-10-27T00:00:00"/>
    <x v="2"/>
    <x v="3"/>
    <n v="2"/>
    <n v="15345.45"/>
    <n v="0.05"/>
    <n v="29156.36"/>
    <n v="9029.26"/>
    <x v="1"/>
    <x v="1"/>
    <x v="0"/>
    <x v="5"/>
  </r>
  <r>
    <x v="2500"/>
    <d v="2024-08-30T00:00:00"/>
    <x v="1"/>
    <x v="4"/>
    <n v="3"/>
    <n v="260.87"/>
    <n v="0"/>
    <n v="782.61"/>
    <n v="134.08000000000001"/>
    <x v="0"/>
    <x v="1"/>
    <x v="0"/>
    <x v="1"/>
  </r>
  <r>
    <x v="2501"/>
    <d v="2024-05-01T00:00:00"/>
    <x v="1"/>
    <x v="20"/>
    <n v="4"/>
    <n v="1458.22"/>
    <n v="0.2"/>
    <n v="4666.3"/>
    <n v="0"/>
    <x v="1"/>
    <x v="1"/>
    <x v="2"/>
    <x v="9"/>
  </r>
  <r>
    <x v="2502"/>
    <d v="2024-05-26T00:00:00"/>
    <x v="2"/>
    <x v="10"/>
    <n v="1"/>
    <n v="9165.5300000000007"/>
    <n v="0"/>
    <n v="9165.5300000000007"/>
    <n v="2473.81"/>
    <x v="1"/>
    <x v="0"/>
    <x v="1"/>
    <x v="6"/>
  </r>
  <r>
    <x v="2503"/>
    <d v="2025-07-20T00:00:00"/>
    <x v="3"/>
    <x v="23"/>
    <n v="1"/>
    <n v="6658.64"/>
    <n v="0"/>
    <n v="6658.64"/>
    <n v="905.69"/>
    <x v="0"/>
    <x v="0"/>
    <x v="0"/>
    <x v="7"/>
  </r>
  <r>
    <x v="2504"/>
    <d v="2026-01-19T00:00:00"/>
    <x v="2"/>
    <x v="3"/>
    <n v="2"/>
    <n v="4049.1"/>
    <n v="0.1"/>
    <n v="7288.38"/>
    <n v="2005.7"/>
    <x v="0"/>
    <x v="1"/>
    <x v="0"/>
    <x v="4"/>
  </r>
  <r>
    <x v="2505"/>
    <d v="2024-12-21T00:00:00"/>
    <x v="0"/>
    <x v="0"/>
    <n v="2"/>
    <n v="495.93"/>
    <n v="0"/>
    <n v="991.86"/>
    <n v="180.7"/>
    <x v="1"/>
    <x v="1"/>
    <x v="0"/>
    <x v="4"/>
  </r>
  <r>
    <x v="2506"/>
    <d v="2025-11-15T00:00:00"/>
    <x v="3"/>
    <x v="16"/>
    <n v="2"/>
    <n v="4393.25"/>
    <n v="0"/>
    <n v="8786.5"/>
    <n v="1401.03"/>
    <x v="4"/>
    <x v="1"/>
    <x v="0"/>
    <x v="7"/>
  </r>
  <r>
    <x v="2507"/>
    <d v="2026-06-22T00:00:00"/>
    <x v="3"/>
    <x v="23"/>
    <n v="1"/>
    <n v="2939.89"/>
    <n v="0.05"/>
    <n v="2792.9"/>
    <n v="398.68"/>
    <x v="2"/>
    <x v="1"/>
    <x v="0"/>
    <x v="5"/>
  </r>
  <r>
    <x v="2508"/>
    <d v="2026-01-02T00:00:00"/>
    <x v="3"/>
    <x v="5"/>
    <n v="1"/>
    <n v="2934.16"/>
    <n v="0.15"/>
    <n v="2494.04"/>
    <n v="388.85"/>
    <x v="1"/>
    <x v="1"/>
    <x v="0"/>
    <x v="5"/>
  </r>
  <r>
    <x v="2509"/>
    <d v="2025-09-22T00:00:00"/>
    <x v="2"/>
    <x v="11"/>
    <n v="4"/>
    <n v="25760.13"/>
    <n v="0.05"/>
    <n v="97888.49"/>
    <n v="0"/>
    <x v="1"/>
    <x v="1"/>
    <x v="2"/>
    <x v="2"/>
  </r>
  <r>
    <x v="2510"/>
    <d v="2024-11-04T00:00:00"/>
    <x v="0"/>
    <x v="8"/>
    <n v="3"/>
    <n v="2498.89"/>
    <n v="0.25"/>
    <n v="5622.5"/>
    <n v="1887.15"/>
    <x v="2"/>
    <x v="1"/>
    <x v="0"/>
    <x v="6"/>
  </r>
  <r>
    <x v="2511"/>
    <d v="2025-11-25T00:00:00"/>
    <x v="2"/>
    <x v="3"/>
    <n v="2"/>
    <n v="28032.67"/>
    <n v="0.05"/>
    <n v="53262.07"/>
    <n v="14739.09"/>
    <x v="1"/>
    <x v="1"/>
    <x v="1"/>
    <x v="3"/>
  </r>
  <r>
    <x v="2512"/>
    <d v="2024-10-14T00:00:00"/>
    <x v="3"/>
    <x v="24"/>
    <n v="1"/>
    <n v="5934.43"/>
    <n v="0.2"/>
    <n v="4747.54"/>
    <n v="0"/>
    <x v="0"/>
    <x v="1"/>
    <x v="3"/>
    <x v="5"/>
  </r>
  <r>
    <x v="2513"/>
    <d v="2024-11-02T00:00:00"/>
    <x v="0"/>
    <x v="1"/>
    <n v="3"/>
    <n v="2833.48"/>
    <n v="0.05"/>
    <n v="8075.42"/>
    <n v="2769.16"/>
    <x v="1"/>
    <x v="1"/>
    <x v="0"/>
    <x v="1"/>
  </r>
  <r>
    <x v="2514"/>
    <d v="2026-03-22T00:00:00"/>
    <x v="3"/>
    <x v="18"/>
    <n v="2"/>
    <n v="2130.1799999999998"/>
    <n v="0.1"/>
    <n v="3834.32"/>
    <n v="671.88"/>
    <x v="2"/>
    <x v="1"/>
    <x v="0"/>
    <x v="8"/>
  </r>
  <r>
    <x v="2515"/>
    <d v="2025-08-16T00:00:00"/>
    <x v="2"/>
    <x v="10"/>
    <n v="2"/>
    <n v="9804.0300000000007"/>
    <n v="0.25"/>
    <n v="14706.05"/>
    <n v="4559.2700000000004"/>
    <x v="0"/>
    <x v="1"/>
    <x v="0"/>
    <x v="4"/>
  </r>
  <r>
    <x v="2516"/>
    <d v="2026-08-23T00:00:00"/>
    <x v="0"/>
    <x v="13"/>
    <n v="3"/>
    <n v="1934.66"/>
    <n v="0.1"/>
    <n v="5223.58"/>
    <n v="821.36"/>
    <x v="3"/>
    <x v="1"/>
    <x v="0"/>
    <x v="4"/>
  </r>
  <r>
    <x v="2517"/>
    <d v="2026-07-02T00:00:00"/>
    <x v="0"/>
    <x v="8"/>
    <n v="3"/>
    <n v="2513.7199999999998"/>
    <n v="0"/>
    <n v="7541.16"/>
    <n v="1293.33"/>
    <x v="1"/>
    <x v="0"/>
    <x v="0"/>
    <x v="3"/>
  </r>
  <r>
    <x v="2518"/>
    <d v="2025-12-23T00:00:00"/>
    <x v="2"/>
    <x v="10"/>
    <n v="3"/>
    <n v="28687.09"/>
    <n v="0.1"/>
    <n v="77455.14"/>
    <n v="17897.45"/>
    <x v="0"/>
    <x v="2"/>
    <x v="0"/>
    <x v="6"/>
  </r>
  <r>
    <x v="2519"/>
    <d v="2025-10-23T00:00:00"/>
    <x v="0"/>
    <x v="0"/>
    <n v="1"/>
    <n v="2884.64"/>
    <n v="0"/>
    <n v="2884.64"/>
    <n v="414.17"/>
    <x v="4"/>
    <x v="1"/>
    <x v="0"/>
    <x v="7"/>
  </r>
  <r>
    <x v="2520"/>
    <d v="2025-07-02T00:00:00"/>
    <x v="1"/>
    <x v="15"/>
    <n v="4"/>
    <n v="620.07000000000005"/>
    <n v="0.05"/>
    <n v="2356.27"/>
    <n v="440.18"/>
    <x v="1"/>
    <x v="2"/>
    <x v="0"/>
    <x v="3"/>
  </r>
  <r>
    <x v="2521"/>
    <d v="2024-12-17T00:00:00"/>
    <x v="1"/>
    <x v="2"/>
    <n v="2"/>
    <n v="631.62"/>
    <n v="0.15"/>
    <n v="1073.75"/>
    <n v="294.38"/>
    <x v="1"/>
    <x v="1"/>
    <x v="0"/>
    <x v="4"/>
  </r>
  <r>
    <x v="2522"/>
    <d v="2024-11-07T00:00:00"/>
    <x v="0"/>
    <x v="1"/>
    <n v="2"/>
    <n v="2916.19"/>
    <n v="0.1"/>
    <n v="5249.14"/>
    <n v="1188.76"/>
    <x v="1"/>
    <x v="1"/>
    <x v="0"/>
    <x v="4"/>
  </r>
  <r>
    <x v="2523"/>
    <d v="2026-05-22T00:00:00"/>
    <x v="0"/>
    <x v="1"/>
    <n v="3"/>
    <n v="2890.36"/>
    <n v="0"/>
    <n v="8671.08"/>
    <n v="2164.62"/>
    <x v="1"/>
    <x v="0"/>
    <x v="0"/>
    <x v="4"/>
  </r>
  <r>
    <x v="2524"/>
    <d v="2024-02-28T00:00:00"/>
    <x v="2"/>
    <x v="10"/>
    <n v="1"/>
    <n v="4539.6099999999997"/>
    <n v="0"/>
    <n v="4539.6099999999997"/>
    <n v="598.39"/>
    <x v="1"/>
    <x v="1"/>
    <x v="0"/>
    <x v="4"/>
  </r>
  <r>
    <x v="2525"/>
    <d v="2025-10-04T00:00:00"/>
    <x v="1"/>
    <x v="15"/>
    <n v="3"/>
    <n v="1025.9100000000001"/>
    <n v="0.1"/>
    <n v="2769.96"/>
    <n v="492.03"/>
    <x v="3"/>
    <x v="1"/>
    <x v="0"/>
    <x v="0"/>
  </r>
  <r>
    <x v="2526"/>
    <d v="2026-07-12T00:00:00"/>
    <x v="2"/>
    <x v="6"/>
    <n v="1"/>
    <n v="4548.1099999999997"/>
    <n v="0"/>
    <n v="4548.1099999999997"/>
    <n v="1347.67"/>
    <x v="2"/>
    <x v="1"/>
    <x v="0"/>
    <x v="5"/>
  </r>
  <r>
    <x v="2527"/>
    <d v="2025-12-14T00:00:00"/>
    <x v="4"/>
    <x v="14"/>
    <n v="4"/>
    <n v="437.76"/>
    <n v="0"/>
    <n v="1751.04"/>
    <n v="441.16"/>
    <x v="1"/>
    <x v="0"/>
    <x v="0"/>
    <x v="5"/>
  </r>
  <r>
    <x v="2528"/>
    <d v="2026-01-24T00:00:00"/>
    <x v="0"/>
    <x v="1"/>
    <n v="2"/>
    <n v="2547.85"/>
    <n v="0"/>
    <n v="5095.7"/>
    <n v="612.69000000000005"/>
    <x v="1"/>
    <x v="2"/>
    <x v="0"/>
    <x v="0"/>
  </r>
  <r>
    <x v="2529"/>
    <d v="2024-02-04T00:00:00"/>
    <x v="0"/>
    <x v="13"/>
    <n v="2"/>
    <n v="645.36"/>
    <n v="0.1"/>
    <n v="1161.6500000000001"/>
    <n v="300.16000000000003"/>
    <x v="3"/>
    <x v="1"/>
    <x v="0"/>
    <x v="3"/>
  </r>
  <r>
    <x v="2530"/>
    <d v="2025-03-20T00:00:00"/>
    <x v="4"/>
    <x v="14"/>
    <n v="1"/>
    <n v="1100.56"/>
    <n v="0.05"/>
    <n v="1045.53"/>
    <n v="157.47"/>
    <x v="2"/>
    <x v="1"/>
    <x v="0"/>
    <x v="7"/>
  </r>
  <r>
    <x v="2531"/>
    <d v="2024-04-02T00:00:00"/>
    <x v="2"/>
    <x v="9"/>
    <n v="4"/>
    <n v="18149.669999999998"/>
    <n v="0"/>
    <n v="72598.679999999993"/>
    <n v="10918.5"/>
    <x v="1"/>
    <x v="1"/>
    <x v="0"/>
    <x v="6"/>
  </r>
  <r>
    <x v="2532"/>
    <d v="2026-08-07T00:00:00"/>
    <x v="3"/>
    <x v="5"/>
    <n v="4"/>
    <n v="6710.88"/>
    <n v="0.2"/>
    <n v="21474.82"/>
    <n v="7166.29"/>
    <x v="4"/>
    <x v="0"/>
    <x v="0"/>
    <x v="5"/>
  </r>
  <r>
    <x v="2533"/>
    <d v="2026-08-16T00:00:00"/>
    <x v="0"/>
    <x v="8"/>
    <n v="2"/>
    <n v="658.49"/>
    <n v="0.15"/>
    <n v="1119.43"/>
    <n v="0"/>
    <x v="1"/>
    <x v="0"/>
    <x v="3"/>
    <x v="7"/>
  </r>
  <r>
    <x v="2534"/>
    <d v="2024-07-25T00:00:00"/>
    <x v="2"/>
    <x v="11"/>
    <n v="2"/>
    <n v="34446.31"/>
    <n v="0.05"/>
    <n v="65447.99"/>
    <n v="15791.09"/>
    <x v="1"/>
    <x v="0"/>
    <x v="0"/>
    <x v="4"/>
  </r>
  <r>
    <x v="2535"/>
    <d v="2024-12-18T00:00:00"/>
    <x v="0"/>
    <x v="0"/>
    <n v="3"/>
    <n v="2736.58"/>
    <n v="0"/>
    <n v="8209.74"/>
    <n v="2102.0100000000002"/>
    <x v="1"/>
    <x v="0"/>
    <x v="0"/>
    <x v="8"/>
  </r>
  <r>
    <x v="2536"/>
    <d v="2026-06-21T00:00:00"/>
    <x v="3"/>
    <x v="5"/>
    <n v="1"/>
    <n v="4533.84"/>
    <n v="0.1"/>
    <n v="4080.46"/>
    <n v="871.6"/>
    <x v="1"/>
    <x v="1"/>
    <x v="0"/>
    <x v="3"/>
  </r>
  <r>
    <x v="2537"/>
    <d v="2024-11-27T00:00:00"/>
    <x v="3"/>
    <x v="24"/>
    <n v="2"/>
    <n v="4935.95"/>
    <n v="0.15"/>
    <n v="8391.1200000000008"/>
    <n v="2711.74"/>
    <x v="0"/>
    <x v="1"/>
    <x v="0"/>
    <x v="5"/>
  </r>
  <r>
    <x v="2538"/>
    <d v="2026-03-27T00:00:00"/>
    <x v="2"/>
    <x v="3"/>
    <n v="4"/>
    <n v="940.67"/>
    <n v="0"/>
    <n v="3762.68"/>
    <n v="903.81"/>
    <x v="1"/>
    <x v="2"/>
    <x v="0"/>
    <x v="0"/>
  </r>
  <r>
    <x v="2539"/>
    <d v="2026-05-11T00:00:00"/>
    <x v="4"/>
    <x v="12"/>
    <n v="4"/>
    <n v="568.45000000000005"/>
    <n v="0.1"/>
    <n v="2046.42"/>
    <n v="0"/>
    <x v="1"/>
    <x v="1"/>
    <x v="3"/>
    <x v="8"/>
  </r>
  <r>
    <x v="2540"/>
    <d v="2025-12-25T00:00:00"/>
    <x v="2"/>
    <x v="3"/>
    <n v="2"/>
    <n v="1869.85"/>
    <n v="0.15"/>
    <n v="3178.74"/>
    <n v="543.72"/>
    <x v="1"/>
    <x v="1"/>
    <x v="1"/>
    <x v="8"/>
  </r>
  <r>
    <x v="2541"/>
    <d v="2024-06-07T00:00:00"/>
    <x v="2"/>
    <x v="3"/>
    <n v="4"/>
    <n v="26833.53"/>
    <n v="0.15"/>
    <n v="91234"/>
    <n v="12937.22"/>
    <x v="2"/>
    <x v="1"/>
    <x v="0"/>
    <x v="0"/>
  </r>
  <r>
    <x v="2542"/>
    <d v="2026-08-11T00:00:00"/>
    <x v="2"/>
    <x v="3"/>
    <n v="1"/>
    <n v="32877.51"/>
    <n v="0"/>
    <n v="32877.51"/>
    <n v="11411.92"/>
    <x v="3"/>
    <x v="1"/>
    <x v="0"/>
    <x v="6"/>
  </r>
  <r>
    <x v="2543"/>
    <d v="2026-08-14T00:00:00"/>
    <x v="2"/>
    <x v="11"/>
    <n v="4"/>
    <n v="14112.7"/>
    <n v="0"/>
    <n v="56450.8"/>
    <n v="13180.72"/>
    <x v="1"/>
    <x v="1"/>
    <x v="0"/>
    <x v="5"/>
  </r>
  <r>
    <x v="2544"/>
    <d v="2024-01-24T00:00:00"/>
    <x v="2"/>
    <x v="6"/>
    <n v="4"/>
    <n v="9041"/>
    <n v="0"/>
    <n v="36164"/>
    <n v="9452.08"/>
    <x v="0"/>
    <x v="0"/>
    <x v="0"/>
    <x v="5"/>
  </r>
  <r>
    <x v="2545"/>
    <d v="2025-02-07T00:00:00"/>
    <x v="4"/>
    <x v="7"/>
    <n v="2"/>
    <n v="930.77"/>
    <n v="0.2"/>
    <n v="1489.23"/>
    <n v="296.10000000000002"/>
    <x v="1"/>
    <x v="1"/>
    <x v="0"/>
    <x v="6"/>
  </r>
  <r>
    <x v="2546"/>
    <d v="2026-03-15T00:00:00"/>
    <x v="0"/>
    <x v="21"/>
    <n v="1"/>
    <n v="1311.13"/>
    <n v="0"/>
    <n v="1311.13"/>
    <n v="197.62"/>
    <x v="1"/>
    <x v="1"/>
    <x v="0"/>
    <x v="2"/>
  </r>
  <r>
    <x v="2547"/>
    <d v="2025-05-30T00:00:00"/>
    <x v="2"/>
    <x v="11"/>
    <n v="1"/>
    <n v="6644.34"/>
    <n v="0.15"/>
    <n v="5647.69"/>
    <n v="1770.11"/>
    <x v="1"/>
    <x v="1"/>
    <x v="0"/>
    <x v="8"/>
  </r>
  <r>
    <x v="2548"/>
    <d v="2026-01-01T00:00:00"/>
    <x v="2"/>
    <x v="3"/>
    <n v="3"/>
    <n v="23813.99"/>
    <n v="0.25"/>
    <n v="53581.48"/>
    <n v="8211.8700000000008"/>
    <x v="4"/>
    <x v="0"/>
    <x v="0"/>
    <x v="5"/>
  </r>
  <r>
    <x v="2549"/>
    <d v="2024-12-29T00:00:00"/>
    <x v="3"/>
    <x v="23"/>
    <n v="1"/>
    <n v="7432.01"/>
    <n v="0.2"/>
    <n v="5945.61"/>
    <n v="1400.29"/>
    <x v="2"/>
    <x v="1"/>
    <x v="0"/>
    <x v="4"/>
  </r>
  <r>
    <x v="2550"/>
    <d v="2025-01-16T00:00:00"/>
    <x v="1"/>
    <x v="20"/>
    <n v="3"/>
    <n v="223.31"/>
    <n v="0.05"/>
    <n v="636.42999999999995"/>
    <n v="198.02"/>
    <x v="2"/>
    <x v="0"/>
    <x v="0"/>
    <x v="8"/>
  </r>
  <r>
    <x v="2551"/>
    <d v="2025-06-15T00:00:00"/>
    <x v="2"/>
    <x v="9"/>
    <n v="2"/>
    <n v="16575.97"/>
    <n v="0.15"/>
    <n v="28179.15"/>
    <n v="7661.2"/>
    <x v="1"/>
    <x v="1"/>
    <x v="0"/>
    <x v="1"/>
  </r>
  <r>
    <x v="2552"/>
    <d v="2026-08-13T00:00:00"/>
    <x v="2"/>
    <x v="3"/>
    <n v="4"/>
    <n v="19356.490000000002"/>
    <n v="0.1"/>
    <n v="69683.360000000001"/>
    <n v="19173.11"/>
    <x v="1"/>
    <x v="1"/>
    <x v="0"/>
    <x v="9"/>
  </r>
  <r>
    <x v="2553"/>
    <d v="2024-05-31T00:00:00"/>
    <x v="2"/>
    <x v="6"/>
    <n v="1"/>
    <n v="5654.01"/>
    <n v="0.2"/>
    <n v="4523.21"/>
    <n v="782.6"/>
    <x v="2"/>
    <x v="1"/>
    <x v="0"/>
    <x v="8"/>
  </r>
  <r>
    <x v="2554"/>
    <d v="2025-07-15T00:00:00"/>
    <x v="2"/>
    <x v="9"/>
    <n v="3"/>
    <n v="25005.51"/>
    <n v="0"/>
    <n v="75016.53"/>
    <n v="18072.28"/>
    <x v="1"/>
    <x v="1"/>
    <x v="0"/>
    <x v="4"/>
  </r>
  <r>
    <x v="2555"/>
    <d v="2025-11-19T00:00:00"/>
    <x v="2"/>
    <x v="11"/>
    <n v="1"/>
    <n v="30996.79"/>
    <n v="0.15"/>
    <n v="26347.27"/>
    <n v="3414.13"/>
    <x v="1"/>
    <x v="1"/>
    <x v="0"/>
    <x v="9"/>
  </r>
  <r>
    <x v="2556"/>
    <d v="2026-08-04T00:00:00"/>
    <x v="0"/>
    <x v="1"/>
    <n v="2"/>
    <n v="918.75"/>
    <n v="0.1"/>
    <n v="1653.75"/>
    <n v="221.4"/>
    <x v="1"/>
    <x v="1"/>
    <x v="0"/>
    <x v="1"/>
  </r>
  <r>
    <x v="2557"/>
    <d v="2025-08-30T00:00:00"/>
    <x v="2"/>
    <x v="11"/>
    <n v="3"/>
    <n v="6969.37"/>
    <n v="0.1"/>
    <n v="18817.3"/>
    <n v="5387.17"/>
    <x v="0"/>
    <x v="1"/>
    <x v="0"/>
    <x v="1"/>
  </r>
  <r>
    <x v="2558"/>
    <d v="2025-09-08T00:00:00"/>
    <x v="0"/>
    <x v="8"/>
    <n v="3"/>
    <n v="994.29"/>
    <n v="0.15"/>
    <n v="2535.44"/>
    <n v="762.69"/>
    <x v="1"/>
    <x v="1"/>
    <x v="0"/>
    <x v="7"/>
  </r>
  <r>
    <x v="2559"/>
    <d v="2025-02-23T00:00:00"/>
    <x v="2"/>
    <x v="3"/>
    <n v="3"/>
    <n v="7077.13"/>
    <n v="0"/>
    <n v="21231.39"/>
    <n v="3227.34"/>
    <x v="1"/>
    <x v="1"/>
    <x v="0"/>
    <x v="9"/>
  </r>
  <r>
    <x v="2560"/>
    <d v="2024-09-06T00:00:00"/>
    <x v="4"/>
    <x v="17"/>
    <n v="2"/>
    <n v="412.02"/>
    <n v="0"/>
    <n v="824.04"/>
    <n v="279.14"/>
    <x v="1"/>
    <x v="1"/>
    <x v="0"/>
    <x v="2"/>
  </r>
  <r>
    <x v="2561"/>
    <d v="2024-04-26T00:00:00"/>
    <x v="4"/>
    <x v="22"/>
    <n v="3"/>
    <n v="739.69"/>
    <n v="0.1"/>
    <n v="1997.16"/>
    <n v="299.68"/>
    <x v="2"/>
    <x v="1"/>
    <x v="0"/>
    <x v="8"/>
  </r>
  <r>
    <x v="2562"/>
    <d v="2026-05-15T00:00:00"/>
    <x v="3"/>
    <x v="24"/>
    <n v="4"/>
    <n v="1634.22"/>
    <n v="0.05"/>
    <n v="6210.04"/>
    <n v="1345.1"/>
    <x v="1"/>
    <x v="1"/>
    <x v="1"/>
    <x v="3"/>
  </r>
  <r>
    <x v="2563"/>
    <d v="2025-05-26T00:00:00"/>
    <x v="0"/>
    <x v="1"/>
    <n v="2"/>
    <n v="1138.3499999999999"/>
    <n v="0"/>
    <n v="2276.6999999999998"/>
    <n v="376.23"/>
    <x v="3"/>
    <x v="1"/>
    <x v="0"/>
    <x v="4"/>
  </r>
  <r>
    <x v="2564"/>
    <d v="2026-01-09T00:00:00"/>
    <x v="0"/>
    <x v="0"/>
    <n v="4"/>
    <n v="1389.38"/>
    <n v="0.25"/>
    <n v="4168.1400000000003"/>
    <n v="594.88"/>
    <x v="1"/>
    <x v="1"/>
    <x v="0"/>
    <x v="8"/>
  </r>
  <r>
    <x v="2565"/>
    <d v="2025-07-31T00:00:00"/>
    <x v="0"/>
    <x v="13"/>
    <n v="4"/>
    <n v="545.09"/>
    <n v="0"/>
    <n v="2180.36"/>
    <n v="746"/>
    <x v="2"/>
    <x v="1"/>
    <x v="0"/>
    <x v="5"/>
  </r>
  <r>
    <x v="2566"/>
    <d v="2024-11-30T00:00:00"/>
    <x v="3"/>
    <x v="18"/>
    <n v="2"/>
    <n v="4341.91"/>
    <n v="0"/>
    <n v="8683.82"/>
    <n v="1918.33"/>
    <x v="3"/>
    <x v="1"/>
    <x v="0"/>
    <x v="6"/>
  </r>
  <r>
    <x v="2567"/>
    <d v="2025-02-21T00:00:00"/>
    <x v="0"/>
    <x v="8"/>
    <n v="1"/>
    <n v="712.34"/>
    <n v="0.05"/>
    <n v="676.72"/>
    <n v="132.62"/>
    <x v="2"/>
    <x v="1"/>
    <x v="0"/>
    <x v="2"/>
  </r>
  <r>
    <x v="2568"/>
    <d v="2026-07-20T00:00:00"/>
    <x v="1"/>
    <x v="15"/>
    <n v="4"/>
    <n v="1133.54"/>
    <n v="0.05"/>
    <n v="4307.45"/>
    <n v="841.88"/>
    <x v="1"/>
    <x v="0"/>
    <x v="0"/>
    <x v="4"/>
  </r>
  <r>
    <x v="2569"/>
    <d v="2026-02-12T00:00:00"/>
    <x v="4"/>
    <x v="12"/>
    <n v="2"/>
    <n v="359.08"/>
    <n v="0.2"/>
    <n v="574.53"/>
    <n v="96.48"/>
    <x v="1"/>
    <x v="1"/>
    <x v="0"/>
    <x v="0"/>
  </r>
  <r>
    <x v="2570"/>
    <d v="2024-10-21T00:00:00"/>
    <x v="0"/>
    <x v="8"/>
    <n v="4"/>
    <n v="351.97"/>
    <n v="0"/>
    <n v="1407.88"/>
    <n v="482.68"/>
    <x v="4"/>
    <x v="2"/>
    <x v="0"/>
    <x v="0"/>
  </r>
  <r>
    <x v="2571"/>
    <d v="2026-07-26T00:00:00"/>
    <x v="3"/>
    <x v="23"/>
    <n v="3"/>
    <n v="7404.87"/>
    <n v="0.1"/>
    <n v="19993.150000000001"/>
    <n v="4647.54"/>
    <x v="2"/>
    <x v="0"/>
    <x v="0"/>
    <x v="8"/>
  </r>
  <r>
    <x v="2572"/>
    <d v="2026-01-24T00:00:00"/>
    <x v="2"/>
    <x v="9"/>
    <n v="4"/>
    <n v="31308.91"/>
    <n v="0.05"/>
    <n v="118973.86"/>
    <n v="28783.5"/>
    <x v="1"/>
    <x v="2"/>
    <x v="0"/>
    <x v="9"/>
  </r>
  <r>
    <x v="2573"/>
    <d v="2025-01-05T00:00:00"/>
    <x v="2"/>
    <x v="3"/>
    <n v="4"/>
    <n v="6375.18"/>
    <n v="0.15"/>
    <n v="21675.61"/>
    <n v="6143.6"/>
    <x v="2"/>
    <x v="1"/>
    <x v="0"/>
    <x v="6"/>
  </r>
  <r>
    <x v="2574"/>
    <d v="2024-07-04T00:00:00"/>
    <x v="0"/>
    <x v="8"/>
    <n v="4"/>
    <n v="790.11"/>
    <n v="0.1"/>
    <n v="2844.4"/>
    <n v="608.08000000000004"/>
    <x v="4"/>
    <x v="0"/>
    <x v="0"/>
    <x v="4"/>
  </r>
  <r>
    <x v="2575"/>
    <d v="2024-09-02T00:00:00"/>
    <x v="2"/>
    <x v="10"/>
    <n v="3"/>
    <n v="16020.8"/>
    <n v="0.15"/>
    <n v="40853.040000000001"/>
    <n v="7527.59"/>
    <x v="1"/>
    <x v="2"/>
    <x v="0"/>
    <x v="8"/>
  </r>
  <r>
    <x v="2576"/>
    <d v="2025-09-28T00:00:00"/>
    <x v="1"/>
    <x v="4"/>
    <n v="4"/>
    <n v="1009.86"/>
    <n v="0.2"/>
    <n v="3231.55"/>
    <n v="605.4"/>
    <x v="2"/>
    <x v="1"/>
    <x v="1"/>
    <x v="1"/>
  </r>
  <r>
    <x v="2577"/>
    <d v="2024-09-24T00:00:00"/>
    <x v="2"/>
    <x v="6"/>
    <n v="2"/>
    <n v="25216.34"/>
    <n v="0.2"/>
    <n v="40346.14"/>
    <n v="8073.32"/>
    <x v="1"/>
    <x v="0"/>
    <x v="0"/>
    <x v="8"/>
  </r>
  <r>
    <x v="2578"/>
    <d v="2025-10-04T00:00:00"/>
    <x v="0"/>
    <x v="1"/>
    <n v="4"/>
    <n v="2371.14"/>
    <n v="0.25"/>
    <n v="7113.42"/>
    <n v="1797.1"/>
    <x v="1"/>
    <x v="2"/>
    <x v="1"/>
    <x v="9"/>
  </r>
  <r>
    <x v="2579"/>
    <d v="2024-08-24T00:00:00"/>
    <x v="3"/>
    <x v="18"/>
    <n v="2"/>
    <n v="3056.26"/>
    <n v="0.1"/>
    <n v="5501.27"/>
    <n v="1711.24"/>
    <x v="2"/>
    <x v="1"/>
    <x v="0"/>
    <x v="9"/>
  </r>
  <r>
    <x v="2580"/>
    <d v="2025-06-13T00:00:00"/>
    <x v="3"/>
    <x v="24"/>
    <n v="4"/>
    <n v="720.08"/>
    <n v="0.1"/>
    <n v="2592.29"/>
    <n v="455.78"/>
    <x v="1"/>
    <x v="1"/>
    <x v="0"/>
    <x v="5"/>
  </r>
  <r>
    <x v="2581"/>
    <d v="2025-07-05T00:00:00"/>
    <x v="0"/>
    <x v="0"/>
    <n v="4"/>
    <n v="2215.81"/>
    <n v="0"/>
    <n v="8863.24"/>
    <n v="2254.0500000000002"/>
    <x v="4"/>
    <x v="1"/>
    <x v="0"/>
    <x v="5"/>
  </r>
  <r>
    <x v="2582"/>
    <d v="2024-01-21T00:00:00"/>
    <x v="1"/>
    <x v="4"/>
    <n v="4"/>
    <n v="749.23"/>
    <n v="0"/>
    <n v="2996.92"/>
    <n v="877.01"/>
    <x v="2"/>
    <x v="1"/>
    <x v="0"/>
    <x v="7"/>
  </r>
  <r>
    <x v="2583"/>
    <d v="2026-06-29T00:00:00"/>
    <x v="3"/>
    <x v="18"/>
    <n v="1"/>
    <n v="6464.98"/>
    <n v="0.05"/>
    <n v="6141.73"/>
    <n v="2141.89"/>
    <x v="4"/>
    <x v="1"/>
    <x v="0"/>
    <x v="9"/>
  </r>
  <r>
    <x v="2584"/>
    <d v="2026-01-06T00:00:00"/>
    <x v="0"/>
    <x v="1"/>
    <n v="1"/>
    <n v="2810.39"/>
    <n v="0.1"/>
    <n v="2529.35"/>
    <n v="831.59"/>
    <x v="1"/>
    <x v="1"/>
    <x v="0"/>
    <x v="6"/>
  </r>
  <r>
    <x v="2585"/>
    <d v="2026-05-16T00:00:00"/>
    <x v="2"/>
    <x v="9"/>
    <n v="3"/>
    <n v="25120.54"/>
    <n v="0"/>
    <n v="75361.62"/>
    <n v="0"/>
    <x v="1"/>
    <x v="1"/>
    <x v="3"/>
    <x v="9"/>
  </r>
  <r>
    <x v="2586"/>
    <d v="2026-03-04T00:00:00"/>
    <x v="0"/>
    <x v="13"/>
    <n v="2"/>
    <n v="1078.03"/>
    <n v="0.05"/>
    <n v="2048.2600000000002"/>
    <n v="691.88"/>
    <x v="1"/>
    <x v="1"/>
    <x v="0"/>
    <x v="6"/>
  </r>
  <r>
    <x v="2587"/>
    <d v="2025-06-03T00:00:00"/>
    <x v="1"/>
    <x v="4"/>
    <n v="3"/>
    <n v="683.1"/>
    <n v="0.15"/>
    <n v="1741.91"/>
    <n v="0"/>
    <x v="1"/>
    <x v="1"/>
    <x v="3"/>
    <x v="6"/>
  </r>
  <r>
    <x v="2588"/>
    <d v="2024-04-09T00:00:00"/>
    <x v="3"/>
    <x v="16"/>
    <n v="2"/>
    <n v="6143.09"/>
    <n v="0"/>
    <n v="12286.18"/>
    <n v="1600.28"/>
    <x v="0"/>
    <x v="0"/>
    <x v="0"/>
    <x v="4"/>
  </r>
  <r>
    <x v="2589"/>
    <d v="2026-01-21T00:00:00"/>
    <x v="1"/>
    <x v="19"/>
    <n v="3"/>
    <n v="373.6"/>
    <n v="0.1"/>
    <n v="1008.72"/>
    <n v="272.05"/>
    <x v="1"/>
    <x v="1"/>
    <x v="0"/>
    <x v="6"/>
  </r>
  <r>
    <x v="2590"/>
    <d v="2025-04-22T00:00:00"/>
    <x v="0"/>
    <x v="8"/>
    <n v="3"/>
    <n v="2753.83"/>
    <n v="0.1"/>
    <n v="7435.34"/>
    <n v="0"/>
    <x v="0"/>
    <x v="1"/>
    <x v="3"/>
    <x v="6"/>
  </r>
  <r>
    <x v="2591"/>
    <d v="2025-08-21T00:00:00"/>
    <x v="2"/>
    <x v="11"/>
    <n v="4"/>
    <n v="34855.71"/>
    <n v="0.2"/>
    <n v="111538.27"/>
    <n v="30742.27"/>
    <x v="2"/>
    <x v="1"/>
    <x v="0"/>
    <x v="7"/>
  </r>
  <r>
    <x v="2592"/>
    <d v="2024-10-24T00:00:00"/>
    <x v="2"/>
    <x v="6"/>
    <n v="4"/>
    <n v="6144.91"/>
    <n v="0.05"/>
    <n v="23350.66"/>
    <n v="0"/>
    <x v="1"/>
    <x v="0"/>
    <x v="3"/>
    <x v="4"/>
  </r>
  <r>
    <x v="2593"/>
    <d v="2026-07-28T00:00:00"/>
    <x v="0"/>
    <x v="8"/>
    <n v="4"/>
    <n v="1538.14"/>
    <n v="0"/>
    <n v="6152.56"/>
    <n v="1144.71"/>
    <x v="2"/>
    <x v="1"/>
    <x v="0"/>
    <x v="6"/>
  </r>
  <r>
    <x v="2594"/>
    <d v="2025-06-09T00:00:00"/>
    <x v="3"/>
    <x v="18"/>
    <n v="4"/>
    <n v="6392.1"/>
    <n v="0"/>
    <n v="25568.400000000001"/>
    <n v="4457.96"/>
    <x v="1"/>
    <x v="2"/>
    <x v="0"/>
    <x v="8"/>
  </r>
  <r>
    <x v="2595"/>
    <d v="2024-11-29T00:00:00"/>
    <x v="1"/>
    <x v="2"/>
    <n v="4"/>
    <n v="776.11"/>
    <n v="0"/>
    <n v="3104.44"/>
    <n v="714.99"/>
    <x v="1"/>
    <x v="1"/>
    <x v="0"/>
    <x v="5"/>
  </r>
  <r>
    <x v="2596"/>
    <d v="2024-01-02T00:00:00"/>
    <x v="2"/>
    <x v="10"/>
    <n v="3"/>
    <n v="8578.4699999999993"/>
    <n v="0"/>
    <n v="25735.41"/>
    <n v="4886.1400000000003"/>
    <x v="0"/>
    <x v="1"/>
    <x v="0"/>
    <x v="7"/>
  </r>
  <r>
    <x v="2597"/>
    <d v="2025-01-09T00:00:00"/>
    <x v="0"/>
    <x v="1"/>
    <n v="2"/>
    <n v="2019.94"/>
    <n v="0.15"/>
    <n v="3433.9"/>
    <n v="664.38"/>
    <x v="0"/>
    <x v="1"/>
    <x v="0"/>
    <x v="5"/>
  </r>
  <r>
    <x v="2598"/>
    <d v="2024-10-19T00:00:00"/>
    <x v="0"/>
    <x v="13"/>
    <n v="1"/>
    <n v="890.51"/>
    <n v="0.1"/>
    <n v="801.46"/>
    <n v="141.88"/>
    <x v="0"/>
    <x v="1"/>
    <x v="1"/>
    <x v="8"/>
  </r>
  <r>
    <x v="2599"/>
    <d v="2026-04-16T00:00:00"/>
    <x v="0"/>
    <x v="13"/>
    <n v="1"/>
    <n v="1818.22"/>
    <n v="0.1"/>
    <n v="1636.4"/>
    <n v="0"/>
    <x v="2"/>
    <x v="1"/>
    <x v="3"/>
    <x v="6"/>
  </r>
  <r>
    <x v="2600"/>
    <d v="2026-07-22T00:00:00"/>
    <x v="2"/>
    <x v="6"/>
    <n v="2"/>
    <n v="23425.47"/>
    <n v="0.1"/>
    <n v="42165.85"/>
    <n v="12180.72"/>
    <x v="2"/>
    <x v="1"/>
    <x v="0"/>
    <x v="6"/>
  </r>
  <r>
    <x v="2601"/>
    <d v="2025-07-06T00:00:00"/>
    <x v="2"/>
    <x v="10"/>
    <n v="1"/>
    <n v="17644.47"/>
    <n v="0.05"/>
    <n v="16762.25"/>
    <n v="2393.54"/>
    <x v="1"/>
    <x v="1"/>
    <x v="0"/>
    <x v="2"/>
  </r>
  <r>
    <x v="2602"/>
    <d v="2024-11-13T00:00:00"/>
    <x v="2"/>
    <x v="6"/>
    <n v="3"/>
    <n v="14022.71"/>
    <n v="0.2"/>
    <n v="33654.5"/>
    <n v="10222.14"/>
    <x v="3"/>
    <x v="1"/>
    <x v="0"/>
    <x v="8"/>
  </r>
  <r>
    <x v="2603"/>
    <d v="2025-05-16T00:00:00"/>
    <x v="2"/>
    <x v="9"/>
    <n v="2"/>
    <n v="11067.95"/>
    <n v="0.15"/>
    <n v="18815.52"/>
    <n v="3417.78"/>
    <x v="3"/>
    <x v="0"/>
    <x v="0"/>
    <x v="1"/>
  </r>
  <r>
    <x v="2604"/>
    <d v="2026-04-07T00:00:00"/>
    <x v="2"/>
    <x v="3"/>
    <n v="2"/>
    <n v="33207.129999999997"/>
    <n v="0"/>
    <n v="66414.259999999995"/>
    <n v="9987.68"/>
    <x v="1"/>
    <x v="0"/>
    <x v="0"/>
    <x v="4"/>
  </r>
  <r>
    <x v="2605"/>
    <d v="2025-01-15T00:00:00"/>
    <x v="2"/>
    <x v="11"/>
    <n v="1"/>
    <n v="18176.8"/>
    <n v="0.05"/>
    <n v="17267.96"/>
    <n v="3886.63"/>
    <x v="4"/>
    <x v="1"/>
    <x v="0"/>
    <x v="6"/>
  </r>
  <r>
    <x v="2606"/>
    <d v="2025-09-14T00:00:00"/>
    <x v="3"/>
    <x v="18"/>
    <n v="1"/>
    <n v="1862.29"/>
    <n v="0"/>
    <n v="1862.29"/>
    <n v="486.36"/>
    <x v="3"/>
    <x v="2"/>
    <x v="1"/>
    <x v="4"/>
  </r>
  <r>
    <x v="2607"/>
    <d v="2024-01-14T00:00:00"/>
    <x v="0"/>
    <x v="13"/>
    <n v="3"/>
    <n v="1617.37"/>
    <n v="0.15"/>
    <n v="4124.29"/>
    <n v="1179.3900000000001"/>
    <x v="2"/>
    <x v="1"/>
    <x v="0"/>
    <x v="4"/>
  </r>
  <r>
    <x v="2608"/>
    <d v="2025-05-18T00:00:00"/>
    <x v="4"/>
    <x v="7"/>
    <n v="4"/>
    <n v="727.25"/>
    <n v="0.05"/>
    <n v="2763.55"/>
    <n v="713.27"/>
    <x v="1"/>
    <x v="1"/>
    <x v="0"/>
    <x v="8"/>
  </r>
  <r>
    <x v="2609"/>
    <d v="2024-08-18T00:00:00"/>
    <x v="2"/>
    <x v="11"/>
    <n v="2"/>
    <n v="33558.57"/>
    <n v="0.1"/>
    <n v="60405.43"/>
    <n v="20278.599999999999"/>
    <x v="1"/>
    <x v="1"/>
    <x v="0"/>
    <x v="8"/>
  </r>
  <r>
    <x v="2610"/>
    <d v="2024-03-24T00:00:00"/>
    <x v="0"/>
    <x v="13"/>
    <n v="4"/>
    <n v="2037.43"/>
    <n v="0"/>
    <n v="8149.72"/>
    <n v="1016.21"/>
    <x v="0"/>
    <x v="1"/>
    <x v="0"/>
    <x v="7"/>
  </r>
  <r>
    <x v="2611"/>
    <d v="2024-05-09T00:00:00"/>
    <x v="0"/>
    <x v="0"/>
    <n v="1"/>
    <n v="1333.68"/>
    <n v="0"/>
    <n v="1333.68"/>
    <n v="439.62"/>
    <x v="1"/>
    <x v="1"/>
    <x v="1"/>
    <x v="5"/>
  </r>
  <r>
    <x v="2612"/>
    <d v="2026-01-12T00:00:00"/>
    <x v="2"/>
    <x v="9"/>
    <n v="2"/>
    <n v="12271.18"/>
    <n v="0"/>
    <n v="24542.36"/>
    <n v="0"/>
    <x v="2"/>
    <x v="1"/>
    <x v="3"/>
    <x v="7"/>
  </r>
  <r>
    <x v="2613"/>
    <d v="2026-04-17T00:00:00"/>
    <x v="1"/>
    <x v="19"/>
    <n v="4"/>
    <n v="1324.27"/>
    <n v="0.25"/>
    <n v="3972.81"/>
    <n v="1332.1"/>
    <x v="1"/>
    <x v="1"/>
    <x v="0"/>
    <x v="7"/>
  </r>
  <r>
    <x v="2614"/>
    <d v="2024-05-24T00:00:00"/>
    <x v="2"/>
    <x v="11"/>
    <n v="3"/>
    <n v="30062.77"/>
    <n v="0"/>
    <n v="90188.31"/>
    <n v="15994.6"/>
    <x v="1"/>
    <x v="1"/>
    <x v="1"/>
    <x v="7"/>
  </r>
  <r>
    <x v="2615"/>
    <d v="2026-06-09T00:00:00"/>
    <x v="4"/>
    <x v="12"/>
    <n v="3"/>
    <n v="704"/>
    <n v="0.15"/>
    <n v="1795.2"/>
    <n v="293.94"/>
    <x v="1"/>
    <x v="1"/>
    <x v="0"/>
    <x v="6"/>
  </r>
  <r>
    <x v="2616"/>
    <d v="2026-05-06T00:00:00"/>
    <x v="1"/>
    <x v="20"/>
    <n v="3"/>
    <n v="1403.78"/>
    <n v="0.15"/>
    <n v="3579.64"/>
    <n v="1250.21"/>
    <x v="4"/>
    <x v="0"/>
    <x v="0"/>
    <x v="5"/>
  </r>
  <r>
    <x v="2617"/>
    <d v="2024-01-28T00:00:00"/>
    <x v="0"/>
    <x v="8"/>
    <n v="2"/>
    <n v="2306.1799999999998"/>
    <n v="0"/>
    <n v="4612.3599999999997"/>
    <n v="0"/>
    <x v="1"/>
    <x v="1"/>
    <x v="3"/>
    <x v="6"/>
  </r>
  <r>
    <x v="2618"/>
    <d v="2024-03-06T00:00:00"/>
    <x v="0"/>
    <x v="0"/>
    <n v="2"/>
    <n v="2248.0500000000002"/>
    <n v="0.05"/>
    <n v="4271.3"/>
    <n v="0"/>
    <x v="0"/>
    <x v="0"/>
    <x v="3"/>
    <x v="4"/>
  </r>
  <r>
    <x v="2619"/>
    <d v="2024-06-11T00:00:00"/>
    <x v="3"/>
    <x v="23"/>
    <n v="2"/>
    <n v="6641.32"/>
    <n v="0.15"/>
    <n v="11290.24"/>
    <n v="3412.16"/>
    <x v="2"/>
    <x v="1"/>
    <x v="0"/>
    <x v="4"/>
  </r>
  <r>
    <x v="2620"/>
    <d v="2024-08-16T00:00:00"/>
    <x v="0"/>
    <x v="21"/>
    <n v="2"/>
    <n v="1453.11"/>
    <n v="0.1"/>
    <n v="2615.6"/>
    <n v="636.88"/>
    <x v="0"/>
    <x v="2"/>
    <x v="0"/>
    <x v="8"/>
  </r>
  <r>
    <x v="2621"/>
    <d v="2024-09-17T00:00:00"/>
    <x v="3"/>
    <x v="16"/>
    <n v="2"/>
    <n v="2692.57"/>
    <n v="0.05"/>
    <n v="5115.88"/>
    <n v="1343.5"/>
    <x v="2"/>
    <x v="2"/>
    <x v="0"/>
    <x v="8"/>
  </r>
  <r>
    <x v="2622"/>
    <d v="2025-03-24T00:00:00"/>
    <x v="2"/>
    <x v="6"/>
    <n v="4"/>
    <n v="10250.799999999999"/>
    <n v="0.2"/>
    <n v="32802.559999999998"/>
    <n v="4349.4799999999996"/>
    <x v="4"/>
    <x v="0"/>
    <x v="1"/>
    <x v="3"/>
  </r>
  <r>
    <x v="2623"/>
    <d v="2025-02-27T00:00:00"/>
    <x v="2"/>
    <x v="10"/>
    <n v="4"/>
    <n v="20485.5"/>
    <n v="0.05"/>
    <n v="77844.899999999994"/>
    <n v="21256.52"/>
    <x v="2"/>
    <x v="0"/>
    <x v="0"/>
    <x v="8"/>
  </r>
  <r>
    <x v="2624"/>
    <d v="2025-04-04T00:00:00"/>
    <x v="0"/>
    <x v="13"/>
    <n v="3"/>
    <n v="2093.9899999999998"/>
    <n v="0"/>
    <n v="6281.97"/>
    <n v="0"/>
    <x v="2"/>
    <x v="0"/>
    <x v="2"/>
    <x v="4"/>
  </r>
  <r>
    <x v="2625"/>
    <d v="2026-08-09T00:00:00"/>
    <x v="0"/>
    <x v="21"/>
    <n v="4"/>
    <n v="2745.01"/>
    <n v="0"/>
    <n v="10980.04"/>
    <n v="1664.4"/>
    <x v="3"/>
    <x v="1"/>
    <x v="0"/>
    <x v="7"/>
  </r>
  <r>
    <x v="2626"/>
    <d v="2025-11-06T00:00:00"/>
    <x v="1"/>
    <x v="19"/>
    <n v="4"/>
    <n v="1161.6500000000001"/>
    <n v="0.15"/>
    <n v="3949.61"/>
    <n v="1150.3599999999999"/>
    <x v="1"/>
    <x v="0"/>
    <x v="0"/>
    <x v="8"/>
  </r>
  <r>
    <x v="2627"/>
    <d v="2024-10-27T00:00:00"/>
    <x v="2"/>
    <x v="6"/>
    <n v="3"/>
    <n v="17457.07"/>
    <n v="0"/>
    <n v="52371.21"/>
    <n v="7124.15"/>
    <x v="1"/>
    <x v="1"/>
    <x v="0"/>
    <x v="6"/>
  </r>
  <r>
    <x v="2628"/>
    <d v="2026-07-07T00:00:00"/>
    <x v="1"/>
    <x v="2"/>
    <n v="3"/>
    <n v="641.58000000000004"/>
    <n v="0.15"/>
    <n v="1636.03"/>
    <n v="231.56"/>
    <x v="2"/>
    <x v="0"/>
    <x v="0"/>
    <x v="8"/>
  </r>
  <r>
    <x v="2629"/>
    <d v="2024-10-29T00:00:00"/>
    <x v="2"/>
    <x v="6"/>
    <n v="1"/>
    <n v="31192.03"/>
    <n v="0.05"/>
    <n v="29632.43"/>
    <n v="7827.25"/>
    <x v="1"/>
    <x v="2"/>
    <x v="0"/>
    <x v="2"/>
  </r>
  <r>
    <x v="2630"/>
    <d v="2024-10-13T00:00:00"/>
    <x v="0"/>
    <x v="1"/>
    <n v="3"/>
    <n v="534.54"/>
    <n v="0.05"/>
    <n v="1523.44"/>
    <n v="513.94000000000005"/>
    <x v="0"/>
    <x v="0"/>
    <x v="0"/>
    <x v="8"/>
  </r>
  <r>
    <x v="2631"/>
    <d v="2025-01-29T00:00:00"/>
    <x v="0"/>
    <x v="13"/>
    <n v="4"/>
    <n v="1483.48"/>
    <n v="0.15"/>
    <n v="5043.83"/>
    <n v="1118.06"/>
    <x v="2"/>
    <x v="2"/>
    <x v="0"/>
    <x v="5"/>
  </r>
  <r>
    <x v="2632"/>
    <d v="2024-01-10T00:00:00"/>
    <x v="0"/>
    <x v="0"/>
    <n v="2"/>
    <n v="2075.41"/>
    <n v="0.15"/>
    <n v="3528.2"/>
    <n v="554.30999999999995"/>
    <x v="0"/>
    <x v="1"/>
    <x v="0"/>
    <x v="4"/>
  </r>
  <r>
    <x v="2633"/>
    <d v="2025-12-07T00:00:00"/>
    <x v="2"/>
    <x v="10"/>
    <n v="3"/>
    <n v="18716.7"/>
    <n v="0.05"/>
    <n v="53342.6"/>
    <n v="15548.25"/>
    <x v="4"/>
    <x v="2"/>
    <x v="0"/>
    <x v="3"/>
  </r>
  <r>
    <x v="2634"/>
    <d v="2025-09-21T00:00:00"/>
    <x v="0"/>
    <x v="8"/>
    <n v="1"/>
    <n v="2716.58"/>
    <n v="0.1"/>
    <n v="2444.92"/>
    <n v="624.99"/>
    <x v="4"/>
    <x v="1"/>
    <x v="1"/>
    <x v="6"/>
  </r>
  <r>
    <x v="2635"/>
    <d v="2024-09-26T00:00:00"/>
    <x v="1"/>
    <x v="20"/>
    <n v="4"/>
    <n v="813.89"/>
    <n v="0.1"/>
    <n v="2930"/>
    <n v="1007.55"/>
    <x v="1"/>
    <x v="1"/>
    <x v="0"/>
    <x v="2"/>
  </r>
  <r>
    <x v="2636"/>
    <d v="2025-08-14T00:00:00"/>
    <x v="0"/>
    <x v="1"/>
    <n v="1"/>
    <n v="658.86"/>
    <n v="0.1"/>
    <n v="592.97"/>
    <n v="90.21"/>
    <x v="1"/>
    <x v="1"/>
    <x v="0"/>
    <x v="5"/>
  </r>
  <r>
    <x v="2637"/>
    <d v="2026-08-27T00:00:00"/>
    <x v="0"/>
    <x v="21"/>
    <n v="1"/>
    <n v="1963.28"/>
    <n v="0.1"/>
    <n v="1766.95"/>
    <n v="524.24"/>
    <x v="2"/>
    <x v="1"/>
    <x v="0"/>
    <x v="3"/>
  </r>
  <r>
    <x v="2638"/>
    <d v="2025-08-27T00:00:00"/>
    <x v="1"/>
    <x v="2"/>
    <n v="4"/>
    <n v="1133.69"/>
    <n v="0.15"/>
    <n v="3854.55"/>
    <n v="694.13"/>
    <x v="0"/>
    <x v="0"/>
    <x v="0"/>
    <x v="4"/>
  </r>
  <r>
    <x v="2639"/>
    <d v="2026-02-16T00:00:00"/>
    <x v="3"/>
    <x v="5"/>
    <n v="1"/>
    <n v="2678.66"/>
    <n v="0.15"/>
    <n v="2276.86"/>
    <n v="750.81"/>
    <x v="1"/>
    <x v="1"/>
    <x v="0"/>
    <x v="3"/>
  </r>
  <r>
    <x v="2640"/>
    <d v="2026-04-23T00:00:00"/>
    <x v="0"/>
    <x v="1"/>
    <n v="4"/>
    <n v="837.88"/>
    <n v="0.15"/>
    <n v="2848.79"/>
    <n v="858.48"/>
    <x v="1"/>
    <x v="1"/>
    <x v="0"/>
    <x v="5"/>
  </r>
  <r>
    <x v="2641"/>
    <d v="2026-05-11T00:00:00"/>
    <x v="2"/>
    <x v="6"/>
    <n v="1"/>
    <n v="1271.1300000000001"/>
    <n v="0"/>
    <n v="1271.1300000000001"/>
    <n v="285.98"/>
    <x v="1"/>
    <x v="0"/>
    <x v="0"/>
    <x v="7"/>
  </r>
  <r>
    <x v="2642"/>
    <d v="2024-12-26T00:00:00"/>
    <x v="1"/>
    <x v="19"/>
    <n v="2"/>
    <n v="1039.72"/>
    <n v="0"/>
    <n v="2079.44"/>
    <n v="270.95999999999998"/>
    <x v="3"/>
    <x v="1"/>
    <x v="0"/>
    <x v="5"/>
  </r>
  <r>
    <x v="2643"/>
    <d v="2024-09-13T00:00:00"/>
    <x v="3"/>
    <x v="23"/>
    <n v="3"/>
    <n v="4147.38"/>
    <n v="0"/>
    <n v="12442.14"/>
    <n v="3450.58"/>
    <x v="1"/>
    <x v="1"/>
    <x v="0"/>
    <x v="8"/>
  </r>
  <r>
    <x v="2644"/>
    <d v="2024-05-12T00:00:00"/>
    <x v="2"/>
    <x v="11"/>
    <n v="2"/>
    <n v="11614.57"/>
    <n v="0.15"/>
    <n v="19744.77"/>
    <n v="4466.78"/>
    <x v="1"/>
    <x v="1"/>
    <x v="0"/>
    <x v="9"/>
  </r>
  <r>
    <x v="2645"/>
    <d v="2024-10-02T00:00:00"/>
    <x v="2"/>
    <x v="3"/>
    <n v="2"/>
    <n v="12521.51"/>
    <n v="0"/>
    <n v="25043.02"/>
    <n v="0"/>
    <x v="2"/>
    <x v="1"/>
    <x v="2"/>
    <x v="4"/>
  </r>
  <r>
    <x v="2646"/>
    <d v="2026-02-14T00:00:00"/>
    <x v="1"/>
    <x v="2"/>
    <n v="1"/>
    <n v="1448.56"/>
    <n v="0"/>
    <n v="1448.56"/>
    <n v="420.57"/>
    <x v="1"/>
    <x v="1"/>
    <x v="0"/>
    <x v="6"/>
  </r>
  <r>
    <x v="2647"/>
    <d v="2025-11-13T00:00:00"/>
    <x v="2"/>
    <x v="10"/>
    <n v="3"/>
    <n v="20481.099999999999"/>
    <n v="0.2"/>
    <n v="49154.64"/>
    <n v="14358.11"/>
    <x v="1"/>
    <x v="0"/>
    <x v="0"/>
    <x v="5"/>
  </r>
  <r>
    <x v="2648"/>
    <d v="2026-08-29T00:00:00"/>
    <x v="4"/>
    <x v="12"/>
    <n v="3"/>
    <n v="542.67999999999995"/>
    <n v="0"/>
    <n v="1628.04"/>
    <n v="259.56"/>
    <x v="1"/>
    <x v="1"/>
    <x v="1"/>
    <x v="7"/>
  </r>
  <r>
    <x v="2649"/>
    <d v="2025-05-27T00:00:00"/>
    <x v="2"/>
    <x v="11"/>
    <n v="3"/>
    <n v="23930.03"/>
    <n v="0"/>
    <n v="71790.09"/>
    <n v="15820.79"/>
    <x v="1"/>
    <x v="1"/>
    <x v="0"/>
    <x v="8"/>
  </r>
  <r>
    <x v="2650"/>
    <d v="2024-11-08T00:00:00"/>
    <x v="1"/>
    <x v="19"/>
    <n v="1"/>
    <n v="430.12"/>
    <n v="0.2"/>
    <n v="344.1"/>
    <n v="78.489999999999995"/>
    <x v="4"/>
    <x v="1"/>
    <x v="0"/>
    <x v="8"/>
  </r>
  <r>
    <x v="2651"/>
    <d v="2025-07-29T00:00:00"/>
    <x v="0"/>
    <x v="1"/>
    <n v="2"/>
    <n v="1158.5"/>
    <n v="0.05"/>
    <n v="2201.15"/>
    <n v="661.48"/>
    <x v="1"/>
    <x v="1"/>
    <x v="0"/>
    <x v="1"/>
  </r>
  <r>
    <x v="2652"/>
    <d v="2026-06-04T00:00:00"/>
    <x v="0"/>
    <x v="13"/>
    <n v="4"/>
    <n v="1403.92"/>
    <n v="0.2"/>
    <n v="4492.54"/>
    <n v="958.25"/>
    <x v="1"/>
    <x v="1"/>
    <x v="0"/>
    <x v="5"/>
  </r>
  <r>
    <x v="2653"/>
    <d v="2024-10-10T00:00:00"/>
    <x v="1"/>
    <x v="20"/>
    <n v="4"/>
    <n v="743.13"/>
    <n v="0.05"/>
    <n v="2823.89"/>
    <n v="900.92"/>
    <x v="4"/>
    <x v="1"/>
    <x v="0"/>
    <x v="7"/>
  </r>
  <r>
    <x v="2654"/>
    <d v="2024-04-30T00:00:00"/>
    <x v="0"/>
    <x v="21"/>
    <n v="4"/>
    <n v="382.77"/>
    <n v="0.05"/>
    <n v="1454.53"/>
    <n v="266.57"/>
    <x v="1"/>
    <x v="0"/>
    <x v="1"/>
    <x v="4"/>
  </r>
  <r>
    <x v="2655"/>
    <d v="2024-04-16T00:00:00"/>
    <x v="0"/>
    <x v="1"/>
    <n v="3"/>
    <n v="449.93"/>
    <n v="0"/>
    <n v="1349.79"/>
    <n v="468.12"/>
    <x v="1"/>
    <x v="1"/>
    <x v="0"/>
    <x v="4"/>
  </r>
  <r>
    <x v="2656"/>
    <d v="2026-07-21T00:00:00"/>
    <x v="2"/>
    <x v="11"/>
    <n v="4"/>
    <n v="27010.39"/>
    <n v="0.2"/>
    <n v="86433.25"/>
    <n v="12128.46"/>
    <x v="2"/>
    <x v="2"/>
    <x v="0"/>
    <x v="6"/>
  </r>
  <r>
    <x v="2657"/>
    <d v="2025-11-17T00:00:00"/>
    <x v="2"/>
    <x v="11"/>
    <n v="2"/>
    <n v="17660.8"/>
    <n v="0.15"/>
    <n v="30023.360000000001"/>
    <n v="7035.19"/>
    <x v="0"/>
    <x v="1"/>
    <x v="0"/>
    <x v="1"/>
  </r>
  <r>
    <x v="2658"/>
    <d v="2024-07-22T00:00:00"/>
    <x v="2"/>
    <x v="9"/>
    <n v="4"/>
    <n v="33818.629999999997"/>
    <n v="0"/>
    <n v="135274.51999999999"/>
    <n v="34553.39"/>
    <x v="0"/>
    <x v="1"/>
    <x v="1"/>
    <x v="4"/>
  </r>
  <r>
    <x v="2659"/>
    <d v="2024-06-13T00:00:00"/>
    <x v="3"/>
    <x v="16"/>
    <n v="3"/>
    <n v="2910.51"/>
    <n v="0.15"/>
    <n v="7421.8"/>
    <n v="1645.98"/>
    <x v="1"/>
    <x v="1"/>
    <x v="0"/>
    <x v="5"/>
  </r>
  <r>
    <x v="2660"/>
    <d v="2024-10-31T00:00:00"/>
    <x v="2"/>
    <x v="3"/>
    <n v="3"/>
    <n v="12035.91"/>
    <n v="0"/>
    <n v="36107.730000000003"/>
    <n v="0"/>
    <x v="1"/>
    <x v="1"/>
    <x v="2"/>
    <x v="6"/>
  </r>
  <r>
    <x v="2661"/>
    <d v="2025-05-11T00:00:00"/>
    <x v="2"/>
    <x v="6"/>
    <n v="4"/>
    <n v="4064.98"/>
    <n v="0.1"/>
    <n v="14633.93"/>
    <n v="4376.54"/>
    <x v="3"/>
    <x v="1"/>
    <x v="0"/>
    <x v="4"/>
  </r>
  <r>
    <x v="2662"/>
    <d v="2025-09-23T00:00:00"/>
    <x v="0"/>
    <x v="13"/>
    <n v="3"/>
    <n v="2331.83"/>
    <n v="0"/>
    <n v="6995.49"/>
    <n v="1113.44"/>
    <x v="1"/>
    <x v="1"/>
    <x v="0"/>
    <x v="4"/>
  </r>
  <r>
    <x v="2663"/>
    <d v="2025-07-09T00:00:00"/>
    <x v="3"/>
    <x v="24"/>
    <n v="4"/>
    <n v="4206.1499999999996"/>
    <n v="0.2"/>
    <n v="13459.68"/>
    <n v="4549.17"/>
    <x v="0"/>
    <x v="0"/>
    <x v="0"/>
    <x v="6"/>
  </r>
  <r>
    <x v="2664"/>
    <d v="2026-04-03T00:00:00"/>
    <x v="3"/>
    <x v="5"/>
    <n v="3"/>
    <n v="6364.2"/>
    <n v="0.1"/>
    <n v="17183.34"/>
    <n v="3613.1"/>
    <x v="1"/>
    <x v="1"/>
    <x v="0"/>
    <x v="2"/>
  </r>
  <r>
    <x v="2665"/>
    <d v="2024-06-04T00:00:00"/>
    <x v="2"/>
    <x v="11"/>
    <n v="1"/>
    <n v="21476.19"/>
    <n v="0.2"/>
    <n v="17180.95"/>
    <n v="4521.1099999999997"/>
    <x v="1"/>
    <x v="1"/>
    <x v="0"/>
    <x v="2"/>
  </r>
  <r>
    <x v="2666"/>
    <d v="2025-01-01T00:00:00"/>
    <x v="2"/>
    <x v="3"/>
    <n v="1"/>
    <n v="14255.59"/>
    <n v="0.1"/>
    <n v="12830.03"/>
    <n v="0"/>
    <x v="4"/>
    <x v="2"/>
    <x v="2"/>
    <x v="7"/>
  </r>
  <r>
    <x v="2667"/>
    <d v="2025-12-19T00:00:00"/>
    <x v="4"/>
    <x v="14"/>
    <n v="2"/>
    <n v="972.19"/>
    <n v="0.1"/>
    <n v="1749.94"/>
    <n v="451.26"/>
    <x v="2"/>
    <x v="1"/>
    <x v="0"/>
    <x v="2"/>
  </r>
  <r>
    <x v="2668"/>
    <d v="2026-06-20T00:00:00"/>
    <x v="2"/>
    <x v="10"/>
    <n v="1"/>
    <n v="26865.200000000001"/>
    <n v="0.1"/>
    <n v="24178.68"/>
    <n v="6932.87"/>
    <x v="1"/>
    <x v="1"/>
    <x v="0"/>
    <x v="5"/>
  </r>
  <r>
    <x v="2669"/>
    <d v="2025-09-11T00:00:00"/>
    <x v="1"/>
    <x v="15"/>
    <n v="4"/>
    <n v="917.2"/>
    <n v="0.15"/>
    <n v="3118.48"/>
    <n v="737.98"/>
    <x v="2"/>
    <x v="1"/>
    <x v="0"/>
    <x v="4"/>
  </r>
  <r>
    <x v="2670"/>
    <d v="2024-09-07T00:00:00"/>
    <x v="1"/>
    <x v="2"/>
    <n v="3"/>
    <n v="1114.83"/>
    <n v="0"/>
    <n v="3344.49"/>
    <n v="487.14"/>
    <x v="1"/>
    <x v="2"/>
    <x v="0"/>
    <x v="5"/>
  </r>
  <r>
    <x v="2671"/>
    <d v="2026-08-14T00:00:00"/>
    <x v="1"/>
    <x v="4"/>
    <n v="2"/>
    <n v="600.21"/>
    <n v="0.1"/>
    <n v="1080.3800000000001"/>
    <n v="212.44"/>
    <x v="3"/>
    <x v="1"/>
    <x v="0"/>
    <x v="1"/>
  </r>
  <r>
    <x v="2672"/>
    <d v="2026-07-04T00:00:00"/>
    <x v="2"/>
    <x v="3"/>
    <n v="4"/>
    <n v="30781.52"/>
    <n v="0.15"/>
    <n v="104657.17"/>
    <n v="31932.5"/>
    <x v="1"/>
    <x v="0"/>
    <x v="1"/>
    <x v="0"/>
  </r>
  <r>
    <x v="2673"/>
    <d v="2026-05-31T00:00:00"/>
    <x v="1"/>
    <x v="20"/>
    <n v="4"/>
    <n v="1188.4100000000001"/>
    <n v="0.05"/>
    <n v="4515.96"/>
    <n v="1133.67"/>
    <x v="1"/>
    <x v="1"/>
    <x v="0"/>
    <x v="0"/>
  </r>
  <r>
    <x v="2674"/>
    <d v="2024-11-29T00:00:00"/>
    <x v="1"/>
    <x v="15"/>
    <n v="2"/>
    <n v="1273.54"/>
    <n v="0"/>
    <n v="2547.08"/>
    <n v="750"/>
    <x v="2"/>
    <x v="1"/>
    <x v="0"/>
    <x v="0"/>
  </r>
  <r>
    <x v="2675"/>
    <d v="2025-10-03T00:00:00"/>
    <x v="3"/>
    <x v="5"/>
    <n v="2"/>
    <n v="7353.2"/>
    <n v="0"/>
    <n v="14706.4"/>
    <n v="4768.93"/>
    <x v="0"/>
    <x v="1"/>
    <x v="0"/>
    <x v="5"/>
  </r>
  <r>
    <x v="2676"/>
    <d v="2026-08-26T00:00:00"/>
    <x v="0"/>
    <x v="0"/>
    <n v="4"/>
    <n v="2671.46"/>
    <n v="0.15"/>
    <n v="9082.9599999999991"/>
    <n v="2006.35"/>
    <x v="2"/>
    <x v="1"/>
    <x v="0"/>
    <x v="4"/>
  </r>
  <r>
    <x v="2677"/>
    <d v="2025-05-25T00:00:00"/>
    <x v="2"/>
    <x v="6"/>
    <n v="3"/>
    <n v="29316.74"/>
    <n v="0"/>
    <n v="87950.22"/>
    <n v="17693.68"/>
    <x v="1"/>
    <x v="1"/>
    <x v="0"/>
    <x v="9"/>
  </r>
  <r>
    <x v="2678"/>
    <d v="2024-10-19T00:00:00"/>
    <x v="2"/>
    <x v="9"/>
    <n v="4"/>
    <n v="14097.19"/>
    <n v="0"/>
    <n v="56388.76"/>
    <n v="8212.15"/>
    <x v="2"/>
    <x v="2"/>
    <x v="0"/>
    <x v="7"/>
  </r>
  <r>
    <x v="2679"/>
    <d v="2024-01-20T00:00:00"/>
    <x v="0"/>
    <x v="1"/>
    <n v="3"/>
    <n v="2219.23"/>
    <n v="0"/>
    <n v="6657.69"/>
    <n v="1213.47"/>
    <x v="1"/>
    <x v="2"/>
    <x v="0"/>
    <x v="0"/>
  </r>
  <r>
    <x v="2680"/>
    <d v="2024-10-08T00:00:00"/>
    <x v="3"/>
    <x v="23"/>
    <n v="2"/>
    <n v="1971.87"/>
    <n v="0"/>
    <n v="3943.74"/>
    <n v="855.67"/>
    <x v="1"/>
    <x v="1"/>
    <x v="0"/>
    <x v="4"/>
  </r>
  <r>
    <x v="2681"/>
    <d v="2026-03-07T00:00:00"/>
    <x v="0"/>
    <x v="0"/>
    <n v="4"/>
    <n v="1579.65"/>
    <n v="0"/>
    <n v="6318.6"/>
    <n v="950.35"/>
    <x v="3"/>
    <x v="1"/>
    <x v="0"/>
    <x v="5"/>
  </r>
  <r>
    <x v="2682"/>
    <d v="2024-01-01T00:00:00"/>
    <x v="0"/>
    <x v="8"/>
    <n v="1"/>
    <n v="2835.11"/>
    <n v="0.2"/>
    <n v="2268.09"/>
    <n v="0"/>
    <x v="1"/>
    <x v="1"/>
    <x v="2"/>
    <x v="2"/>
  </r>
  <r>
    <x v="2683"/>
    <d v="2024-04-28T00:00:00"/>
    <x v="0"/>
    <x v="8"/>
    <n v="4"/>
    <n v="1076.3399999999999"/>
    <n v="0.05"/>
    <n v="4090.09"/>
    <n v="909.66"/>
    <x v="1"/>
    <x v="2"/>
    <x v="1"/>
    <x v="4"/>
  </r>
  <r>
    <x v="2684"/>
    <d v="2024-02-04T00:00:00"/>
    <x v="3"/>
    <x v="23"/>
    <n v="3"/>
    <n v="3449.93"/>
    <n v="0.1"/>
    <n v="9314.81"/>
    <n v="1915.58"/>
    <x v="0"/>
    <x v="1"/>
    <x v="1"/>
    <x v="4"/>
  </r>
  <r>
    <x v="2685"/>
    <d v="2024-07-16T00:00:00"/>
    <x v="4"/>
    <x v="12"/>
    <n v="4"/>
    <n v="1049.78"/>
    <n v="0.2"/>
    <n v="3359.3"/>
    <n v="1057.19"/>
    <x v="2"/>
    <x v="1"/>
    <x v="0"/>
    <x v="6"/>
  </r>
  <r>
    <x v="2686"/>
    <d v="2025-04-29T00:00:00"/>
    <x v="2"/>
    <x v="10"/>
    <n v="3"/>
    <n v="31372.7"/>
    <n v="0.25"/>
    <n v="70588.58"/>
    <n v="8927.1299999999992"/>
    <x v="1"/>
    <x v="0"/>
    <x v="0"/>
    <x v="7"/>
  </r>
  <r>
    <x v="2687"/>
    <d v="2026-01-26T00:00:00"/>
    <x v="0"/>
    <x v="1"/>
    <n v="1"/>
    <n v="1356.16"/>
    <n v="0.1"/>
    <n v="1220.54"/>
    <n v="360.71"/>
    <x v="0"/>
    <x v="1"/>
    <x v="0"/>
    <x v="8"/>
  </r>
  <r>
    <x v="2688"/>
    <d v="2024-02-28T00:00:00"/>
    <x v="2"/>
    <x v="10"/>
    <n v="2"/>
    <n v="23452.32"/>
    <n v="0.25"/>
    <n v="35178.480000000003"/>
    <n v="5908.06"/>
    <x v="1"/>
    <x v="1"/>
    <x v="0"/>
    <x v="1"/>
  </r>
  <r>
    <x v="2689"/>
    <d v="2026-04-16T00:00:00"/>
    <x v="3"/>
    <x v="16"/>
    <n v="1"/>
    <n v="3840.06"/>
    <n v="0.05"/>
    <n v="3648.06"/>
    <n v="1175.74"/>
    <x v="3"/>
    <x v="0"/>
    <x v="0"/>
    <x v="0"/>
  </r>
  <r>
    <x v="2690"/>
    <d v="2024-06-09T00:00:00"/>
    <x v="3"/>
    <x v="23"/>
    <n v="3"/>
    <n v="2541.7199999999998"/>
    <n v="0.15"/>
    <n v="6481.39"/>
    <n v="1200.3399999999999"/>
    <x v="1"/>
    <x v="1"/>
    <x v="0"/>
    <x v="7"/>
  </r>
  <r>
    <x v="2691"/>
    <d v="2025-11-21T00:00:00"/>
    <x v="4"/>
    <x v="17"/>
    <n v="2"/>
    <n v="579.36"/>
    <n v="0.2"/>
    <n v="926.98"/>
    <n v="228.63"/>
    <x v="1"/>
    <x v="1"/>
    <x v="0"/>
    <x v="5"/>
  </r>
  <r>
    <x v="2692"/>
    <d v="2024-07-24T00:00:00"/>
    <x v="2"/>
    <x v="10"/>
    <n v="2"/>
    <n v="2837.18"/>
    <n v="0"/>
    <n v="5674.36"/>
    <n v="1012.1"/>
    <x v="1"/>
    <x v="1"/>
    <x v="0"/>
    <x v="5"/>
  </r>
  <r>
    <x v="2693"/>
    <d v="2024-01-12T00:00:00"/>
    <x v="4"/>
    <x v="14"/>
    <n v="4"/>
    <n v="940.06"/>
    <n v="0.05"/>
    <n v="3572.23"/>
    <n v="767.13"/>
    <x v="0"/>
    <x v="1"/>
    <x v="0"/>
    <x v="5"/>
  </r>
  <r>
    <x v="2694"/>
    <d v="2025-05-04T00:00:00"/>
    <x v="2"/>
    <x v="11"/>
    <n v="1"/>
    <n v="13903.89"/>
    <n v="0.15"/>
    <n v="11818.31"/>
    <n v="2065.6799999999998"/>
    <x v="3"/>
    <x v="1"/>
    <x v="0"/>
    <x v="3"/>
  </r>
  <r>
    <x v="2695"/>
    <d v="2024-10-02T00:00:00"/>
    <x v="3"/>
    <x v="5"/>
    <n v="3"/>
    <n v="7090.65"/>
    <n v="0.05"/>
    <n v="20208.349999999999"/>
    <n v="4159.1099999999997"/>
    <x v="1"/>
    <x v="1"/>
    <x v="0"/>
    <x v="2"/>
  </r>
  <r>
    <x v="2696"/>
    <d v="2025-11-23T00:00:00"/>
    <x v="2"/>
    <x v="3"/>
    <n v="3"/>
    <n v="34715.24"/>
    <n v="0"/>
    <n v="104145.72"/>
    <n v="33213.870000000003"/>
    <x v="3"/>
    <x v="1"/>
    <x v="0"/>
    <x v="5"/>
  </r>
  <r>
    <x v="2697"/>
    <d v="2024-08-29T00:00:00"/>
    <x v="1"/>
    <x v="15"/>
    <n v="2"/>
    <n v="992.62"/>
    <n v="0.15"/>
    <n v="1687.45"/>
    <n v="0"/>
    <x v="3"/>
    <x v="0"/>
    <x v="2"/>
    <x v="4"/>
  </r>
  <r>
    <x v="2698"/>
    <d v="2024-08-03T00:00:00"/>
    <x v="0"/>
    <x v="21"/>
    <n v="4"/>
    <n v="1472.45"/>
    <n v="0"/>
    <n v="5889.8"/>
    <n v="0"/>
    <x v="0"/>
    <x v="0"/>
    <x v="3"/>
    <x v="4"/>
  </r>
  <r>
    <x v="2699"/>
    <d v="2024-09-07T00:00:00"/>
    <x v="3"/>
    <x v="24"/>
    <n v="3"/>
    <n v="4400.3999999999996"/>
    <n v="0.05"/>
    <n v="12541.14"/>
    <n v="3969.56"/>
    <x v="0"/>
    <x v="0"/>
    <x v="0"/>
    <x v="4"/>
  </r>
  <r>
    <x v="2700"/>
    <d v="2026-03-21T00:00:00"/>
    <x v="1"/>
    <x v="19"/>
    <n v="4"/>
    <n v="1363.35"/>
    <n v="0.2"/>
    <n v="4362.72"/>
    <n v="575.09"/>
    <x v="1"/>
    <x v="1"/>
    <x v="0"/>
    <x v="5"/>
  </r>
  <r>
    <x v="2701"/>
    <d v="2024-05-05T00:00:00"/>
    <x v="2"/>
    <x v="10"/>
    <n v="2"/>
    <n v="26520.89"/>
    <n v="0"/>
    <n v="53041.78"/>
    <n v="14967.82"/>
    <x v="1"/>
    <x v="1"/>
    <x v="0"/>
    <x v="6"/>
  </r>
  <r>
    <x v="2702"/>
    <d v="2024-08-04T00:00:00"/>
    <x v="2"/>
    <x v="10"/>
    <n v="2"/>
    <n v="23274.400000000001"/>
    <n v="0.2"/>
    <n v="37239.040000000001"/>
    <n v="9834.25"/>
    <x v="1"/>
    <x v="1"/>
    <x v="0"/>
    <x v="9"/>
  </r>
  <r>
    <x v="2703"/>
    <d v="2024-11-01T00:00:00"/>
    <x v="1"/>
    <x v="2"/>
    <n v="2"/>
    <n v="288.41000000000003"/>
    <n v="0.05"/>
    <n v="547.98"/>
    <n v="112.96"/>
    <x v="2"/>
    <x v="1"/>
    <x v="0"/>
    <x v="5"/>
  </r>
  <r>
    <x v="2704"/>
    <d v="2026-03-07T00:00:00"/>
    <x v="0"/>
    <x v="8"/>
    <n v="4"/>
    <n v="2205.69"/>
    <n v="0.2"/>
    <n v="7058.21"/>
    <n v="1516.74"/>
    <x v="2"/>
    <x v="1"/>
    <x v="0"/>
    <x v="5"/>
  </r>
  <r>
    <x v="2705"/>
    <d v="2024-07-03T00:00:00"/>
    <x v="2"/>
    <x v="10"/>
    <n v="3"/>
    <n v="24951.78"/>
    <n v="0.2"/>
    <n v="59884.27"/>
    <n v="12407.32"/>
    <x v="3"/>
    <x v="0"/>
    <x v="0"/>
    <x v="8"/>
  </r>
  <r>
    <x v="2706"/>
    <d v="2024-02-08T00:00:00"/>
    <x v="0"/>
    <x v="21"/>
    <n v="1"/>
    <n v="1965.53"/>
    <n v="0.05"/>
    <n v="1867.25"/>
    <n v="499.37"/>
    <x v="1"/>
    <x v="1"/>
    <x v="0"/>
    <x v="2"/>
  </r>
  <r>
    <x v="2707"/>
    <d v="2024-08-10T00:00:00"/>
    <x v="3"/>
    <x v="18"/>
    <n v="4"/>
    <n v="2395.52"/>
    <n v="0.2"/>
    <n v="7665.66"/>
    <n v="1339.49"/>
    <x v="2"/>
    <x v="1"/>
    <x v="0"/>
    <x v="4"/>
  </r>
  <r>
    <x v="2708"/>
    <d v="2024-07-02T00:00:00"/>
    <x v="2"/>
    <x v="11"/>
    <n v="2"/>
    <n v="16435.39"/>
    <n v="0.1"/>
    <n v="29583.7"/>
    <n v="10318.26"/>
    <x v="1"/>
    <x v="1"/>
    <x v="0"/>
    <x v="1"/>
  </r>
  <r>
    <x v="2709"/>
    <d v="2025-05-09T00:00:00"/>
    <x v="2"/>
    <x v="11"/>
    <n v="1"/>
    <n v="33945.519999999997"/>
    <n v="0.05"/>
    <n v="32248.240000000002"/>
    <n v="3891.33"/>
    <x v="4"/>
    <x v="1"/>
    <x v="0"/>
    <x v="0"/>
  </r>
  <r>
    <x v="2710"/>
    <d v="2025-03-02T00:00:00"/>
    <x v="2"/>
    <x v="3"/>
    <n v="1"/>
    <n v="1904.35"/>
    <n v="0.1"/>
    <n v="1713.92"/>
    <n v="389.32"/>
    <x v="3"/>
    <x v="0"/>
    <x v="0"/>
    <x v="7"/>
  </r>
  <r>
    <x v="2711"/>
    <d v="2024-06-26T00:00:00"/>
    <x v="0"/>
    <x v="1"/>
    <n v="1"/>
    <n v="1579.19"/>
    <n v="0"/>
    <n v="1579.19"/>
    <n v="272.8"/>
    <x v="1"/>
    <x v="1"/>
    <x v="0"/>
    <x v="2"/>
  </r>
  <r>
    <x v="2712"/>
    <d v="2026-07-07T00:00:00"/>
    <x v="1"/>
    <x v="19"/>
    <n v="1"/>
    <n v="349.63"/>
    <n v="0.15"/>
    <n v="297.19"/>
    <n v="59.89"/>
    <x v="2"/>
    <x v="1"/>
    <x v="0"/>
    <x v="4"/>
  </r>
  <r>
    <x v="2713"/>
    <d v="2025-03-03T00:00:00"/>
    <x v="4"/>
    <x v="7"/>
    <n v="1"/>
    <n v="996.9"/>
    <n v="0"/>
    <n v="996.9"/>
    <n v="317.52999999999997"/>
    <x v="1"/>
    <x v="0"/>
    <x v="0"/>
    <x v="4"/>
  </r>
  <r>
    <x v="2714"/>
    <d v="2024-10-20T00:00:00"/>
    <x v="3"/>
    <x v="24"/>
    <n v="2"/>
    <n v="1794.5"/>
    <n v="0"/>
    <n v="3589"/>
    <n v="725.56"/>
    <x v="1"/>
    <x v="1"/>
    <x v="0"/>
    <x v="4"/>
  </r>
  <r>
    <x v="2715"/>
    <d v="2026-05-01T00:00:00"/>
    <x v="2"/>
    <x v="9"/>
    <n v="3"/>
    <n v="10589.56"/>
    <n v="0.15"/>
    <n v="27003.38"/>
    <n v="4569.88"/>
    <x v="2"/>
    <x v="0"/>
    <x v="0"/>
    <x v="4"/>
  </r>
  <r>
    <x v="2716"/>
    <d v="2024-05-30T00:00:00"/>
    <x v="4"/>
    <x v="12"/>
    <n v="1"/>
    <n v="681.95"/>
    <n v="0.05"/>
    <n v="647.85"/>
    <n v="132.41"/>
    <x v="1"/>
    <x v="1"/>
    <x v="0"/>
    <x v="9"/>
  </r>
  <r>
    <x v="2717"/>
    <d v="2025-01-18T00:00:00"/>
    <x v="0"/>
    <x v="13"/>
    <n v="3"/>
    <n v="909.6"/>
    <n v="0.1"/>
    <n v="2455.92"/>
    <n v="0"/>
    <x v="1"/>
    <x v="1"/>
    <x v="2"/>
    <x v="6"/>
  </r>
  <r>
    <x v="2718"/>
    <d v="2025-09-29T00:00:00"/>
    <x v="2"/>
    <x v="6"/>
    <n v="3"/>
    <n v="10307.030000000001"/>
    <n v="0.05"/>
    <n v="29375.040000000001"/>
    <n v="6956.57"/>
    <x v="1"/>
    <x v="1"/>
    <x v="0"/>
    <x v="9"/>
  </r>
  <r>
    <x v="2719"/>
    <d v="2026-03-23T00:00:00"/>
    <x v="4"/>
    <x v="7"/>
    <n v="4"/>
    <n v="315.67"/>
    <n v="0.1"/>
    <n v="1136.4100000000001"/>
    <n v="371.58"/>
    <x v="1"/>
    <x v="1"/>
    <x v="0"/>
    <x v="9"/>
  </r>
  <r>
    <x v="2720"/>
    <d v="2024-11-03T00:00:00"/>
    <x v="1"/>
    <x v="20"/>
    <n v="2"/>
    <n v="1211.2"/>
    <n v="0"/>
    <n v="2422.4"/>
    <n v="678.63"/>
    <x v="0"/>
    <x v="1"/>
    <x v="0"/>
    <x v="5"/>
  </r>
  <r>
    <x v="2721"/>
    <d v="2024-12-01T00:00:00"/>
    <x v="3"/>
    <x v="16"/>
    <n v="1"/>
    <n v="2061.4"/>
    <n v="0.2"/>
    <n v="1649.12"/>
    <n v="520.35"/>
    <x v="1"/>
    <x v="1"/>
    <x v="0"/>
    <x v="5"/>
  </r>
  <r>
    <x v="2722"/>
    <d v="2026-08-03T00:00:00"/>
    <x v="3"/>
    <x v="24"/>
    <n v="3"/>
    <n v="5776.05"/>
    <n v="0.1"/>
    <n v="15595.34"/>
    <n v="2951.73"/>
    <x v="3"/>
    <x v="1"/>
    <x v="1"/>
    <x v="3"/>
  </r>
  <r>
    <x v="2723"/>
    <d v="2026-01-15T00:00:00"/>
    <x v="2"/>
    <x v="3"/>
    <n v="4"/>
    <n v="3831.4"/>
    <n v="0"/>
    <n v="15325.6"/>
    <n v="1943.38"/>
    <x v="3"/>
    <x v="1"/>
    <x v="0"/>
    <x v="4"/>
  </r>
  <r>
    <x v="2724"/>
    <d v="2026-06-10T00:00:00"/>
    <x v="2"/>
    <x v="9"/>
    <n v="3"/>
    <n v="3530.77"/>
    <n v="0"/>
    <n v="10592.31"/>
    <n v="2152.66"/>
    <x v="1"/>
    <x v="1"/>
    <x v="0"/>
    <x v="6"/>
  </r>
  <r>
    <x v="2725"/>
    <d v="2025-01-09T00:00:00"/>
    <x v="3"/>
    <x v="16"/>
    <n v="1"/>
    <n v="3844.31"/>
    <n v="0.1"/>
    <n v="3459.88"/>
    <n v="977.83"/>
    <x v="2"/>
    <x v="1"/>
    <x v="0"/>
    <x v="5"/>
  </r>
  <r>
    <x v="2726"/>
    <d v="2024-01-08T00:00:00"/>
    <x v="2"/>
    <x v="10"/>
    <n v="2"/>
    <n v="2029.42"/>
    <n v="0.05"/>
    <n v="3855.9"/>
    <n v="707.42"/>
    <x v="0"/>
    <x v="1"/>
    <x v="0"/>
    <x v="1"/>
  </r>
  <r>
    <x v="2727"/>
    <d v="2024-12-06T00:00:00"/>
    <x v="0"/>
    <x v="0"/>
    <n v="2"/>
    <n v="2915.02"/>
    <n v="0.2"/>
    <n v="4664.03"/>
    <n v="856.34"/>
    <x v="2"/>
    <x v="0"/>
    <x v="0"/>
    <x v="5"/>
  </r>
  <r>
    <x v="2728"/>
    <d v="2024-05-08T00:00:00"/>
    <x v="1"/>
    <x v="15"/>
    <n v="1"/>
    <n v="1476.06"/>
    <n v="0"/>
    <n v="1476.06"/>
    <n v="208.68"/>
    <x v="1"/>
    <x v="1"/>
    <x v="0"/>
    <x v="2"/>
  </r>
  <r>
    <x v="2729"/>
    <d v="2026-02-14T00:00:00"/>
    <x v="1"/>
    <x v="15"/>
    <n v="3"/>
    <n v="520.77"/>
    <n v="0.2"/>
    <n v="1249.8499999999999"/>
    <n v="209.8"/>
    <x v="1"/>
    <x v="1"/>
    <x v="0"/>
    <x v="9"/>
  </r>
  <r>
    <x v="2730"/>
    <d v="2025-10-30T00:00:00"/>
    <x v="0"/>
    <x v="0"/>
    <n v="4"/>
    <n v="1059.5"/>
    <n v="0.15"/>
    <n v="3602.3"/>
    <n v="0"/>
    <x v="1"/>
    <x v="1"/>
    <x v="2"/>
    <x v="1"/>
  </r>
  <r>
    <x v="2731"/>
    <d v="2024-12-17T00:00:00"/>
    <x v="1"/>
    <x v="4"/>
    <n v="2"/>
    <n v="1044.42"/>
    <n v="0.05"/>
    <n v="1984.4"/>
    <n v="469.86"/>
    <x v="1"/>
    <x v="2"/>
    <x v="0"/>
    <x v="6"/>
  </r>
  <r>
    <x v="2732"/>
    <d v="2024-12-23T00:00:00"/>
    <x v="1"/>
    <x v="2"/>
    <n v="2"/>
    <n v="800.9"/>
    <n v="0.2"/>
    <n v="1281.44"/>
    <n v="173.56"/>
    <x v="3"/>
    <x v="0"/>
    <x v="0"/>
    <x v="7"/>
  </r>
  <r>
    <x v="2733"/>
    <d v="2025-05-31T00:00:00"/>
    <x v="3"/>
    <x v="16"/>
    <n v="3"/>
    <n v="1058.28"/>
    <n v="0.2"/>
    <n v="2539.87"/>
    <n v="887.37"/>
    <x v="1"/>
    <x v="1"/>
    <x v="0"/>
    <x v="7"/>
  </r>
  <r>
    <x v="2734"/>
    <d v="2025-05-09T00:00:00"/>
    <x v="2"/>
    <x v="11"/>
    <n v="3"/>
    <n v="23008.34"/>
    <n v="0.15"/>
    <n v="58671.27"/>
    <n v="14697.2"/>
    <x v="1"/>
    <x v="1"/>
    <x v="0"/>
    <x v="7"/>
  </r>
  <r>
    <x v="2735"/>
    <d v="2024-03-26T00:00:00"/>
    <x v="2"/>
    <x v="9"/>
    <n v="3"/>
    <n v="23831.51"/>
    <n v="0"/>
    <n v="71494.53"/>
    <n v="11136.99"/>
    <x v="2"/>
    <x v="0"/>
    <x v="0"/>
    <x v="4"/>
  </r>
  <r>
    <x v="2736"/>
    <d v="2024-06-23T00:00:00"/>
    <x v="0"/>
    <x v="1"/>
    <n v="4"/>
    <n v="2866.91"/>
    <n v="0"/>
    <n v="11467.64"/>
    <n v="0"/>
    <x v="2"/>
    <x v="1"/>
    <x v="3"/>
    <x v="7"/>
  </r>
  <r>
    <x v="2737"/>
    <d v="2026-03-12T00:00:00"/>
    <x v="2"/>
    <x v="11"/>
    <n v="3"/>
    <n v="30716.51"/>
    <n v="0.1"/>
    <n v="82934.58"/>
    <n v="20589.98"/>
    <x v="0"/>
    <x v="1"/>
    <x v="0"/>
    <x v="4"/>
  </r>
  <r>
    <x v="2738"/>
    <d v="2024-07-11T00:00:00"/>
    <x v="2"/>
    <x v="9"/>
    <n v="4"/>
    <n v="24892.6"/>
    <n v="0"/>
    <n v="99570.4"/>
    <n v="17738.61"/>
    <x v="1"/>
    <x v="1"/>
    <x v="0"/>
    <x v="8"/>
  </r>
  <r>
    <x v="2739"/>
    <d v="2024-11-06T00:00:00"/>
    <x v="2"/>
    <x v="6"/>
    <n v="1"/>
    <n v="24312.43"/>
    <n v="0.1"/>
    <n v="21881.19"/>
    <n v="3888.03"/>
    <x v="1"/>
    <x v="0"/>
    <x v="0"/>
    <x v="2"/>
  </r>
  <r>
    <x v="2740"/>
    <d v="2024-04-28T00:00:00"/>
    <x v="0"/>
    <x v="21"/>
    <n v="4"/>
    <n v="368.68"/>
    <n v="0.1"/>
    <n v="1327.25"/>
    <n v="310.42"/>
    <x v="1"/>
    <x v="1"/>
    <x v="0"/>
    <x v="5"/>
  </r>
  <r>
    <x v="2741"/>
    <d v="2024-08-05T00:00:00"/>
    <x v="4"/>
    <x v="7"/>
    <n v="3"/>
    <n v="662.33"/>
    <n v="0.1"/>
    <n v="1788.29"/>
    <n v="405.55"/>
    <x v="1"/>
    <x v="1"/>
    <x v="0"/>
    <x v="9"/>
  </r>
  <r>
    <x v="2742"/>
    <d v="2025-03-02T00:00:00"/>
    <x v="2"/>
    <x v="9"/>
    <n v="4"/>
    <n v="28589.64"/>
    <n v="0.1"/>
    <n v="102922.7"/>
    <n v="20868.439999999999"/>
    <x v="1"/>
    <x v="1"/>
    <x v="0"/>
    <x v="6"/>
  </r>
  <r>
    <x v="2743"/>
    <d v="2026-08-27T00:00:00"/>
    <x v="3"/>
    <x v="16"/>
    <n v="4"/>
    <n v="5504.95"/>
    <n v="0.05"/>
    <n v="20918.810000000001"/>
    <n v="6403.03"/>
    <x v="2"/>
    <x v="1"/>
    <x v="1"/>
    <x v="8"/>
  </r>
  <r>
    <x v="2744"/>
    <d v="2025-02-17T00:00:00"/>
    <x v="3"/>
    <x v="16"/>
    <n v="4"/>
    <n v="4620.8900000000003"/>
    <n v="0"/>
    <n v="18483.560000000001"/>
    <n v="0"/>
    <x v="1"/>
    <x v="1"/>
    <x v="2"/>
    <x v="4"/>
  </r>
  <r>
    <x v="2745"/>
    <d v="2024-04-23T00:00:00"/>
    <x v="2"/>
    <x v="9"/>
    <n v="2"/>
    <n v="5769.17"/>
    <n v="0.1"/>
    <n v="10384.51"/>
    <n v="2317.04"/>
    <x v="4"/>
    <x v="0"/>
    <x v="0"/>
    <x v="3"/>
  </r>
  <r>
    <x v="2746"/>
    <d v="2024-05-24T00:00:00"/>
    <x v="4"/>
    <x v="17"/>
    <n v="3"/>
    <n v="445.49"/>
    <n v="0.05"/>
    <n v="1269.6500000000001"/>
    <n v="335.81"/>
    <x v="2"/>
    <x v="1"/>
    <x v="1"/>
    <x v="8"/>
  </r>
  <r>
    <x v="2747"/>
    <d v="2025-06-21T00:00:00"/>
    <x v="3"/>
    <x v="23"/>
    <n v="4"/>
    <n v="4025.28"/>
    <n v="0"/>
    <n v="16101.12"/>
    <n v="4579.29"/>
    <x v="1"/>
    <x v="1"/>
    <x v="0"/>
    <x v="3"/>
  </r>
  <r>
    <x v="2748"/>
    <d v="2025-10-09T00:00:00"/>
    <x v="0"/>
    <x v="21"/>
    <n v="3"/>
    <n v="2301.71"/>
    <n v="0"/>
    <n v="6905.13"/>
    <n v="1418.91"/>
    <x v="1"/>
    <x v="1"/>
    <x v="0"/>
    <x v="2"/>
  </r>
  <r>
    <x v="2749"/>
    <d v="2024-10-29T00:00:00"/>
    <x v="1"/>
    <x v="20"/>
    <n v="1"/>
    <n v="451.36"/>
    <n v="0"/>
    <n v="451.36"/>
    <n v="108.21"/>
    <x v="1"/>
    <x v="1"/>
    <x v="0"/>
    <x v="9"/>
  </r>
  <r>
    <x v="2750"/>
    <d v="2026-01-13T00:00:00"/>
    <x v="2"/>
    <x v="3"/>
    <n v="4"/>
    <n v="5987.16"/>
    <n v="0.1"/>
    <n v="21553.78"/>
    <n v="5075.96"/>
    <x v="1"/>
    <x v="0"/>
    <x v="0"/>
    <x v="4"/>
  </r>
  <r>
    <x v="2751"/>
    <d v="2026-05-30T00:00:00"/>
    <x v="3"/>
    <x v="5"/>
    <n v="4"/>
    <n v="7334.87"/>
    <n v="0.1"/>
    <n v="26405.53"/>
    <n v="8507.07"/>
    <x v="1"/>
    <x v="1"/>
    <x v="0"/>
    <x v="8"/>
  </r>
  <r>
    <x v="2752"/>
    <d v="2025-08-10T00:00:00"/>
    <x v="2"/>
    <x v="10"/>
    <n v="1"/>
    <n v="25706.82"/>
    <n v="0"/>
    <n v="25706.82"/>
    <n v="5552.56"/>
    <x v="4"/>
    <x v="0"/>
    <x v="0"/>
    <x v="6"/>
  </r>
  <r>
    <x v="2753"/>
    <d v="2026-04-19T00:00:00"/>
    <x v="1"/>
    <x v="2"/>
    <n v="3"/>
    <n v="1492.92"/>
    <n v="0.1"/>
    <n v="4030.88"/>
    <n v="910.62"/>
    <x v="0"/>
    <x v="1"/>
    <x v="0"/>
    <x v="2"/>
  </r>
  <r>
    <x v="2754"/>
    <d v="2024-12-10T00:00:00"/>
    <x v="0"/>
    <x v="21"/>
    <n v="1"/>
    <n v="2191.46"/>
    <n v="0.05"/>
    <n v="2081.89"/>
    <n v="525.52"/>
    <x v="1"/>
    <x v="1"/>
    <x v="0"/>
    <x v="3"/>
  </r>
  <r>
    <x v="2755"/>
    <d v="2026-03-24T00:00:00"/>
    <x v="3"/>
    <x v="23"/>
    <n v="1"/>
    <n v="547.29"/>
    <n v="0.1"/>
    <n v="492.56"/>
    <n v="134.47"/>
    <x v="0"/>
    <x v="1"/>
    <x v="0"/>
    <x v="4"/>
  </r>
  <r>
    <x v="2756"/>
    <d v="2026-08-21T00:00:00"/>
    <x v="2"/>
    <x v="11"/>
    <n v="1"/>
    <n v="24463.11"/>
    <n v="0.2"/>
    <n v="19570.490000000002"/>
    <n v="2352.8000000000002"/>
    <x v="3"/>
    <x v="1"/>
    <x v="0"/>
    <x v="0"/>
  </r>
  <r>
    <x v="2757"/>
    <d v="2026-03-11T00:00:00"/>
    <x v="3"/>
    <x v="5"/>
    <n v="1"/>
    <n v="1395.59"/>
    <n v="0.05"/>
    <n v="1325.81"/>
    <n v="357.85"/>
    <x v="2"/>
    <x v="1"/>
    <x v="0"/>
    <x v="0"/>
  </r>
  <r>
    <x v="2758"/>
    <d v="2024-01-01T00:00:00"/>
    <x v="1"/>
    <x v="4"/>
    <n v="3"/>
    <n v="1403.25"/>
    <n v="0.05"/>
    <n v="3999.26"/>
    <n v="619.92999999999995"/>
    <x v="2"/>
    <x v="2"/>
    <x v="0"/>
    <x v="6"/>
  </r>
  <r>
    <x v="2759"/>
    <d v="2024-05-26T00:00:00"/>
    <x v="0"/>
    <x v="0"/>
    <n v="4"/>
    <n v="1372.59"/>
    <n v="0.1"/>
    <n v="4941.32"/>
    <n v="1702.1"/>
    <x v="1"/>
    <x v="1"/>
    <x v="0"/>
    <x v="5"/>
  </r>
  <r>
    <x v="2760"/>
    <d v="2024-10-13T00:00:00"/>
    <x v="3"/>
    <x v="18"/>
    <n v="1"/>
    <n v="3345.35"/>
    <n v="0.2"/>
    <n v="2676.28"/>
    <n v="541.47"/>
    <x v="1"/>
    <x v="1"/>
    <x v="0"/>
    <x v="4"/>
  </r>
  <r>
    <x v="2761"/>
    <d v="2025-10-15T00:00:00"/>
    <x v="0"/>
    <x v="0"/>
    <n v="1"/>
    <n v="626.14"/>
    <n v="0.05"/>
    <n v="594.83000000000004"/>
    <n v="0"/>
    <x v="1"/>
    <x v="1"/>
    <x v="2"/>
    <x v="5"/>
  </r>
  <r>
    <x v="2762"/>
    <d v="2024-02-22T00:00:00"/>
    <x v="1"/>
    <x v="20"/>
    <n v="2"/>
    <n v="1419.84"/>
    <n v="0"/>
    <n v="2839.68"/>
    <n v="385.36"/>
    <x v="2"/>
    <x v="1"/>
    <x v="0"/>
    <x v="9"/>
  </r>
  <r>
    <x v="2763"/>
    <d v="2024-10-30T00:00:00"/>
    <x v="0"/>
    <x v="1"/>
    <n v="3"/>
    <n v="2403.35"/>
    <n v="0.2"/>
    <n v="5768.04"/>
    <n v="1849.22"/>
    <x v="1"/>
    <x v="1"/>
    <x v="0"/>
    <x v="2"/>
  </r>
  <r>
    <x v="2764"/>
    <d v="2024-03-09T00:00:00"/>
    <x v="1"/>
    <x v="20"/>
    <n v="1"/>
    <n v="446.89"/>
    <n v="0.05"/>
    <n v="424.55"/>
    <n v="75.12"/>
    <x v="2"/>
    <x v="1"/>
    <x v="0"/>
    <x v="0"/>
  </r>
  <r>
    <x v="2765"/>
    <d v="2024-12-26T00:00:00"/>
    <x v="1"/>
    <x v="4"/>
    <n v="2"/>
    <n v="1298.27"/>
    <n v="0.05"/>
    <n v="2466.71"/>
    <n v="0"/>
    <x v="1"/>
    <x v="1"/>
    <x v="2"/>
    <x v="0"/>
  </r>
  <r>
    <x v="2766"/>
    <d v="2025-08-24T00:00:00"/>
    <x v="0"/>
    <x v="13"/>
    <n v="1"/>
    <n v="388.58"/>
    <n v="0.1"/>
    <n v="349.72"/>
    <n v="91.9"/>
    <x v="2"/>
    <x v="1"/>
    <x v="0"/>
    <x v="6"/>
  </r>
  <r>
    <x v="2767"/>
    <d v="2026-08-15T00:00:00"/>
    <x v="2"/>
    <x v="10"/>
    <n v="3"/>
    <n v="7490.06"/>
    <n v="0"/>
    <n v="22470.18"/>
    <n v="2735.7"/>
    <x v="1"/>
    <x v="1"/>
    <x v="1"/>
    <x v="1"/>
  </r>
  <r>
    <x v="2768"/>
    <d v="2024-08-07T00:00:00"/>
    <x v="0"/>
    <x v="8"/>
    <n v="2"/>
    <n v="1681.96"/>
    <n v="0.15"/>
    <n v="2859.33"/>
    <n v="994.71"/>
    <x v="4"/>
    <x v="0"/>
    <x v="0"/>
    <x v="2"/>
  </r>
  <r>
    <x v="2769"/>
    <d v="2026-08-19T00:00:00"/>
    <x v="1"/>
    <x v="4"/>
    <n v="2"/>
    <n v="1128.58"/>
    <n v="0.1"/>
    <n v="2031.44"/>
    <n v="480.86"/>
    <x v="2"/>
    <x v="1"/>
    <x v="0"/>
    <x v="1"/>
  </r>
  <r>
    <x v="2770"/>
    <d v="2025-12-04T00:00:00"/>
    <x v="2"/>
    <x v="3"/>
    <n v="3"/>
    <n v="30946.32"/>
    <n v="0.25"/>
    <n v="69629.22"/>
    <n v="21719.66"/>
    <x v="0"/>
    <x v="1"/>
    <x v="0"/>
    <x v="7"/>
  </r>
  <r>
    <x v="2771"/>
    <d v="2026-08-23T00:00:00"/>
    <x v="0"/>
    <x v="21"/>
    <n v="2"/>
    <n v="2587.29"/>
    <n v="0"/>
    <n v="5174.58"/>
    <n v="1700.55"/>
    <x v="1"/>
    <x v="0"/>
    <x v="0"/>
    <x v="4"/>
  </r>
  <r>
    <x v="2772"/>
    <d v="2025-07-28T00:00:00"/>
    <x v="1"/>
    <x v="15"/>
    <n v="2"/>
    <n v="927.76"/>
    <n v="0.1"/>
    <n v="1669.97"/>
    <n v="200.56"/>
    <x v="1"/>
    <x v="1"/>
    <x v="0"/>
    <x v="8"/>
  </r>
  <r>
    <x v="2773"/>
    <d v="2025-08-07T00:00:00"/>
    <x v="0"/>
    <x v="21"/>
    <n v="1"/>
    <n v="2974.72"/>
    <n v="0.1"/>
    <n v="2677.25"/>
    <n v="584.94000000000005"/>
    <x v="2"/>
    <x v="1"/>
    <x v="0"/>
    <x v="0"/>
  </r>
  <r>
    <x v="2774"/>
    <d v="2024-06-09T00:00:00"/>
    <x v="3"/>
    <x v="18"/>
    <n v="2"/>
    <n v="6257.13"/>
    <n v="0.2"/>
    <n v="10011.41"/>
    <n v="3250.11"/>
    <x v="1"/>
    <x v="1"/>
    <x v="0"/>
    <x v="0"/>
  </r>
  <r>
    <x v="2775"/>
    <d v="2025-11-11T00:00:00"/>
    <x v="2"/>
    <x v="10"/>
    <n v="4"/>
    <n v="18257.400000000001"/>
    <n v="0"/>
    <n v="73029.600000000006"/>
    <n v="20395.900000000001"/>
    <x v="3"/>
    <x v="0"/>
    <x v="0"/>
    <x v="6"/>
  </r>
  <r>
    <x v="2776"/>
    <d v="2024-03-29T00:00:00"/>
    <x v="2"/>
    <x v="9"/>
    <n v="3"/>
    <n v="32691"/>
    <n v="0.15"/>
    <n v="83362.05"/>
    <n v="24176.9"/>
    <x v="2"/>
    <x v="0"/>
    <x v="0"/>
    <x v="7"/>
  </r>
  <r>
    <x v="2777"/>
    <d v="2025-11-18T00:00:00"/>
    <x v="1"/>
    <x v="15"/>
    <n v="1"/>
    <n v="1103.8599999999999"/>
    <n v="0.1"/>
    <n v="993.47"/>
    <n v="245.23"/>
    <x v="1"/>
    <x v="0"/>
    <x v="0"/>
    <x v="5"/>
  </r>
  <r>
    <x v="2778"/>
    <d v="2026-02-19T00:00:00"/>
    <x v="2"/>
    <x v="3"/>
    <n v="2"/>
    <n v="2234.59"/>
    <n v="0.1"/>
    <n v="4022.26"/>
    <n v="1385.74"/>
    <x v="2"/>
    <x v="1"/>
    <x v="0"/>
    <x v="8"/>
  </r>
  <r>
    <x v="2779"/>
    <d v="2025-08-07T00:00:00"/>
    <x v="2"/>
    <x v="3"/>
    <n v="4"/>
    <n v="26886.2"/>
    <n v="0.2"/>
    <n v="86035.839999999997"/>
    <n v="12366.96"/>
    <x v="0"/>
    <x v="1"/>
    <x v="0"/>
    <x v="6"/>
  </r>
  <r>
    <x v="2780"/>
    <d v="2026-01-26T00:00:00"/>
    <x v="1"/>
    <x v="2"/>
    <n v="1"/>
    <n v="935.07"/>
    <n v="0.1"/>
    <n v="841.56"/>
    <n v="269.42"/>
    <x v="0"/>
    <x v="1"/>
    <x v="0"/>
    <x v="4"/>
  </r>
  <r>
    <x v="2781"/>
    <d v="2025-08-11T00:00:00"/>
    <x v="0"/>
    <x v="13"/>
    <n v="3"/>
    <n v="1774.92"/>
    <n v="0.15"/>
    <n v="4526.05"/>
    <n v="1248.6500000000001"/>
    <x v="1"/>
    <x v="1"/>
    <x v="0"/>
    <x v="7"/>
  </r>
  <r>
    <x v="2782"/>
    <d v="2024-06-07T00:00:00"/>
    <x v="4"/>
    <x v="22"/>
    <n v="2"/>
    <n v="637.41"/>
    <n v="0.1"/>
    <n v="1147.3399999999999"/>
    <n v="282.22000000000003"/>
    <x v="1"/>
    <x v="1"/>
    <x v="1"/>
    <x v="6"/>
  </r>
  <r>
    <x v="2783"/>
    <d v="2025-05-03T00:00:00"/>
    <x v="4"/>
    <x v="12"/>
    <n v="3"/>
    <n v="299.20999999999998"/>
    <n v="0"/>
    <n v="897.63"/>
    <n v="245.83"/>
    <x v="0"/>
    <x v="1"/>
    <x v="1"/>
    <x v="8"/>
  </r>
  <r>
    <x v="2784"/>
    <d v="2026-08-28T00:00:00"/>
    <x v="2"/>
    <x v="11"/>
    <n v="3"/>
    <n v="9271.5400000000009"/>
    <n v="0"/>
    <n v="27814.62"/>
    <n v="8353.93"/>
    <x v="3"/>
    <x v="1"/>
    <x v="0"/>
    <x v="2"/>
  </r>
  <r>
    <x v="2785"/>
    <d v="2024-11-19T00:00:00"/>
    <x v="2"/>
    <x v="9"/>
    <n v="2"/>
    <n v="31691.79"/>
    <n v="0.05"/>
    <n v="60214.400000000001"/>
    <n v="0"/>
    <x v="0"/>
    <x v="1"/>
    <x v="2"/>
    <x v="6"/>
  </r>
  <r>
    <x v="2786"/>
    <d v="2025-09-01T00:00:00"/>
    <x v="3"/>
    <x v="23"/>
    <n v="2"/>
    <n v="5664.79"/>
    <n v="0.1"/>
    <n v="10196.620000000001"/>
    <n v="1741.12"/>
    <x v="2"/>
    <x v="1"/>
    <x v="0"/>
    <x v="2"/>
  </r>
  <r>
    <x v="2787"/>
    <d v="2025-01-15T00:00:00"/>
    <x v="0"/>
    <x v="13"/>
    <n v="1"/>
    <n v="2800.77"/>
    <n v="0"/>
    <n v="2800.77"/>
    <n v="493.89"/>
    <x v="0"/>
    <x v="1"/>
    <x v="0"/>
    <x v="5"/>
  </r>
  <r>
    <x v="2788"/>
    <d v="2024-04-11T00:00:00"/>
    <x v="2"/>
    <x v="11"/>
    <n v="3"/>
    <n v="3828.56"/>
    <n v="0.15"/>
    <n v="9762.83"/>
    <n v="1949.87"/>
    <x v="2"/>
    <x v="1"/>
    <x v="0"/>
    <x v="8"/>
  </r>
  <r>
    <x v="2789"/>
    <d v="2025-05-08T00:00:00"/>
    <x v="3"/>
    <x v="16"/>
    <n v="2"/>
    <n v="4093.97"/>
    <n v="0"/>
    <n v="8187.94"/>
    <n v="2048.41"/>
    <x v="2"/>
    <x v="0"/>
    <x v="0"/>
    <x v="6"/>
  </r>
  <r>
    <x v="2790"/>
    <d v="2025-10-05T00:00:00"/>
    <x v="2"/>
    <x v="11"/>
    <n v="3"/>
    <n v="8839.0300000000007"/>
    <n v="0.1"/>
    <n v="23865.38"/>
    <n v="7864.38"/>
    <x v="3"/>
    <x v="1"/>
    <x v="0"/>
    <x v="6"/>
  </r>
  <r>
    <x v="2791"/>
    <d v="2025-09-05T00:00:00"/>
    <x v="1"/>
    <x v="15"/>
    <n v="2"/>
    <n v="234.02"/>
    <n v="0"/>
    <n v="468.04"/>
    <n v="83.52"/>
    <x v="2"/>
    <x v="2"/>
    <x v="0"/>
    <x v="4"/>
  </r>
  <r>
    <x v="2792"/>
    <d v="2024-01-19T00:00:00"/>
    <x v="2"/>
    <x v="10"/>
    <n v="3"/>
    <n v="22227.279999999999"/>
    <n v="0"/>
    <n v="66681.84"/>
    <n v="16489.330000000002"/>
    <x v="1"/>
    <x v="1"/>
    <x v="0"/>
    <x v="4"/>
  </r>
  <r>
    <x v="2793"/>
    <d v="2025-03-29T00:00:00"/>
    <x v="2"/>
    <x v="9"/>
    <n v="1"/>
    <n v="5304.98"/>
    <n v="0.05"/>
    <n v="5039.7299999999996"/>
    <n v="1736.92"/>
    <x v="4"/>
    <x v="1"/>
    <x v="0"/>
    <x v="6"/>
  </r>
  <r>
    <x v="2794"/>
    <d v="2025-04-26T00:00:00"/>
    <x v="2"/>
    <x v="3"/>
    <n v="3"/>
    <n v="15756.68"/>
    <n v="0.2"/>
    <n v="37816.03"/>
    <n v="10427.16"/>
    <x v="3"/>
    <x v="1"/>
    <x v="0"/>
    <x v="2"/>
  </r>
  <r>
    <x v="2795"/>
    <d v="2025-08-16T00:00:00"/>
    <x v="4"/>
    <x v="22"/>
    <n v="2"/>
    <n v="514.64"/>
    <n v="0"/>
    <n v="1029.28"/>
    <n v="225.04"/>
    <x v="0"/>
    <x v="1"/>
    <x v="0"/>
    <x v="7"/>
  </r>
  <r>
    <x v="2796"/>
    <d v="2025-01-31T00:00:00"/>
    <x v="3"/>
    <x v="24"/>
    <n v="4"/>
    <n v="1218.51"/>
    <n v="0"/>
    <n v="4874.04"/>
    <n v="668.2"/>
    <x v="1"/>
    <x v="0"/>
    <x v="0"/>
    <x v="7"/>
  </r>
  <r>
    <x v="2797"/>
    <d v="2024-10-05T00:00:00"/>
    <x v="1"/>
    <x v="20"/>
    <n v="1"/>
    <n v="1391.28"/>
    <n v="0.2"/>
    <n v="1113.02"/>
    <n v="216.43"/>
    <x v="0"/>
    <x v="1"/>
    <x v="0"/>
    <x v="0"/>
  </r>
  <r>
    <x v="2798"/>
    <d v="2026-04-30T00:00:00"/>
    <x v="0"/>
    <x v="13"/>
    <n v="1"/>
    <n v="1514.27"/>
    <n v="0.05"/>
    <n v="1438.56"/>
    <n v="279"/>
    <x v="1"/>
    <x v="1"/>
    <x v="0"/>
    <x v="4"/>
  </r>
  <r>
    <x v="2799"/>
    <d v="2024-12-30T00:00:00"/>
    <x v="0"/>
    <x v="1"/>
    <n v="4"/>
    <n v="2807.67"/>
    <n v="0.1"/>
    <n v="10107.61"/>
    <n v="2779.39"/>
    <x v="1"/>
    <x v="1"/>
    <x v="0"/>
    <x v="6"/>
  </r>
  <r>
    <x v="2800"/>
    <d v="2024-11-26T00:00:00"/>
    <x v="2"/>
    <x v="3"/>
    <n v="2"/>
    <n v="32027.62"/>
    <n v="0.2"/>
    <n v="51244.19"/>
    <n v="8166.13"/>
    <x v="1"/>
    <x v="1"/>
    <x v="0"/>
    <x v="9"/>
  </r>
  <r>
    <x v="2801"/>
    <d v="2025-10-02T00:00:00"/>
    <x v="0"/>
    <x v="1"/>
    <n v="1"/>
    <n v="2422.52"/>
    <n v="0.15"/>
    <n v="2059.14"/>
    <n v="480.72"/>
    <x v="1"/>
    <x v="2"/>
    <x v="0"/>
    <x v="5"/>
  </r>
  <r>
    <x v="2802"/>
    <d v="2024-12-09T00:00:00"/>
    <x v="3"/>
    <x v="23"/>
    <n v="4"/>
    <n v="2803.15"/>
    <n v="0.15"/>
    <n v="9530.7099999999991"/>
    <n v="2019.56"/>
    <x v="2"/>
    <x v="1"/>
    <x v="0"/>
    <x v="7"/>
  </r>
  <r>
    <x v="2803"/>
    <d v="2026-04-01T00:00:00"/>
    <x v="3"/>
    <x v="16"/>
    <n v="4"/>
    <n v="3774.61"/>
    <n v="0.05"/>
    <n v="14343.52"/>
    <n v="0"/>
    <x v="1"/>
    <x v="1"/>
    <x v="3"/>
    <x v="7"/>
  </r>
  <r>
    <x v="2804"/>
    <d v="2025-03-30T00:00:00"/>
    <x v="2"/>
    <x v="11"/>
    <n v="3"/>
    <n v="29559.58"/>
    <n v="0.1"/>
    <n v="79810.87"/>
    <n v="25886.51"/>
    <x v="1"/>
    <x v="0"/>
    <x v="0"/>
    <x v="7"/>
  </r>
  <r>
    <x v="2805"/>
    <d v="2025-08-23T00:00:00"/>
    <x v="4"/>
    <x v="7"/>
    <n v="3"/>
    <n v="444.06"/>
    <n v="0.25"/>
    <n v="999.14"/>
    <n v="0"/>
    <x v="2"/>
    <x v="1"/>
    <x v="3"/>
    <x v="0"/>
  </r>
  <r>
    <x v="2806"/>
    <d v="2025-12-25T00:00:00"/>
    <x v="2"/>
    <x v="9"/>
    <n v="2"/>
    <n v="31663.16"/>
    <n v="0.2"/>
    <n v="50661.06"/>
    <n v="13927.23"/>
    <x v="1"/>
    <x v="0"/>
    <x v="1"/>
    <x v="6"/>
  </r>
  <r>
    <x v="2807"/>
    <d v="2025-10-16T00:00:00"/>
    <x v="4"/>
    <x v="12"/>
    <n v="4"/>
    <n v="175.59"/>
    <n v="0.1"/>
    <n v="632.12"/>
    <n v="133.32"/>
    <x v="1"/>
    <x v="1"/>
    <x v="0"/>
    <x v="9"/>
  </r>
  <r>
    <x v="2808"/>
    <d v="2024-03-05T00:00:00"/>
    <x v="2"/>
    <x v="6"/>
    <n v="3"/>
    <n v="31982.37"/>
    <n v="0"/>
    <n v="95947.11"/>
    <n v="29999.96"/>
    <x v="1"/>
    <x v="1"/>
    <x v="0"/>
    <x v="6"/>
  </r>
  <r>
    <x v="2809"/>
    <d v="2024-03-16T00:00:00"/>
    <x v="0"/>
    <x v="21"/>
    <n v="2"/>
    <n v="2826.84"/>
    <n v="0.25"/>
    <n v="4240.26"/>
    <n v="1412.11"/>
    <x v="0"/>
    <x v="1"/>
    <x v="0"/>
    <x v="6"/>
  </r>
  <r>
    <x v="2810"/>
    <d v="2025-12-11T00:00:00"/>
    <x v="0"/>
    <x v="21"/>
    <n v="1"/>
    <n v="2038.68"/>
    <n v="0"/>
    <n v="2038.68"/>
    <n v="256.25"/>
    <x v="1"/>
    <x v="1"/>
    <x v="0"/>
    <x v="3"/>
  </r>
  <r>
    <x v="2811"/>
    <d v="2024-05-22T00:00:00"/>
    <x v="0"/>
    <x v="8"/>
    <n v="3"/>
    <n v="2842.4"/>
    <n v="0.05"/>
    <n v="8100.84"/>
    <n v="1810.23"/>
    <x v="3"/>
    <x v="1"/>
    <x v="0"/>
    <x v="4"/>
  </r>
  <r>
    <x v="2812"/>
    <d v="2026-07-05T00:00:00"/>
    <x v="3"/>
    <x v="18"/>
    <n v="2"/>
    <n v="6151.39"/>
    <n v="0"/>
    <n v="12302.78"/>
    <n v="3376.12"/>
    <x v="1"/>
    <x v="0"/>
    <x v="0"/>
    <x v="4"/>
  </r>
  <r>
    <x v="2813"/>
    <d v="2026-07-03T00:00:00"/>
    <x v="0"/>
    <x v="1"/>
    <n v="3"/>
    <n v="519.24"/>
    <n v="0"/>
    <n v="1557.72"/>
    <n v="486.77"/>
    <x v="2"/>
    <x v="1"/>
    <x v="0"/>
    <x v="7"/>
  </r>
  <r>
    <x v="2814"/>
    <d v="2026-04-07T00:00:00"/>
    <x v="0"/>
    <x v="1"/>
    <n v="1"/>
    <n v="429.34"/>
    <n v="0.15"/>
    <n v="364.94"/>
    <n v="109.94"/>
    <x v="1"/>
    <x v="1"/>
    <x v="0"/>
    <x v="3"/>
  </r>
  <r>
    <x v="2815"/>
    <d v="2025-08-27T00:00:00"/>
    <x v="3"/>
    <x v="18"/>
    <n v="1"/>
    <n v="6713.57"/>
    <n v="0"/>
    <n v="6713.57"/>
    <n v="2319.7199999999998"/>
    <x v="2"/>
    <x v="1"/>
    <x v="0"/>
    <x v="2"/>
  </r>
  <r>
    <x v="2816"/>
    <d v="2025-04-17T00:00:00"/>
    <x v="3"/>
    <x v="24"/>
    <n v="3"/>
    <n v="3731.22"/>
    <n v="0"/>
    <n v="11193.66"/>
    <n v="3295.36"/>
    <x v="1"/>
    <x v="0"/>
    <x v="0"/>
    <x v="6"/>
  </r>
  <r>
    <x v="2817"/>
    <d v="2025-02-20T00:00:00"/>
    <x v="1"/>
    <x v="20"/>
    <n v="1"/>
    <n v="1290.96"/>
    <n v="0"/>
    <n v="1290.96"/>
    <n v="192.06"/>
    <x v="0"/>
    <x v="1"/>
    <x v="0"/>
    <x v="7"/>
  </r>
  <r>
    <x v="2818"/>
    <d v="2024-10-31T00:00:00"/>
    <x v="2"/>
    <x v="10"/>
    <n v="2"/>
    <n v="8701.39"/>
    <n v="0.05"/>
    <n v="16532.64"/>
    <n v="2589.9499999999998"/>
    <x v="1"/>
    <x v="0"/>
    <x v="1"/>
    <x v="3"/>
  </r>
  <r>
    <x v="2819"/>
    <d v="2026-01-05T00:00:00"/>
    <x v="3"/>
    <x v="23"/>
    <n v="3"/>
    <n v="6850.47"/>
    <n v="0.1"/>
    <n v="18496.27"/>
    <n v="6270.25"/>
    <x v="1"/>
    <x v="0"/>
    <x v="0"/>
    <x v="0"/>
  </r>
  <r>
    <x v="2820"/>
    <d v="2025-05-11T00:00:00"/>
    <x v="3"/>
    <x v="23"/>
    <n v="3"/>
    <n v="3836.38"/>
    <n v="0.1"/>
    <n v="10358.23"/>
    <n v="1300.75"/>
    <x v="1"/>
    <x v="1"/>
    <x v="0"/>
    <x v="5"/>
  </r>
  <r>
    <x v="2821"/>
    <d v="2024-10-17T00:00:00"/>
    <x v="0"/>
    <x v="1"/>
    <n v="1"/>
    <n v="448.64"/>
    <n v="0.15"/>
    <n v="381.34"/>
    <n v="78.83"/>
    <x v="1"/>
    <x v="1"/>
    <x v="0"/>
    <x v="8"/>
  </r>
  <r>
    <x v="2822"/>
    <d v="2026-07-28T00:00:00"/>
    <x v="0"/>
    <x v="8"/>
    <n v="2"/>
    <n v="2286.7199999999998"/>
    <n v="0.15"/>
    <n v="3887.42"/>
    <n v="852.21"/>
    <x v="1"/>
    <x v="2"/>
    <x v="0"/>
    <x v="1"/>
  </r>
  <r>
    <x v="2823"/>
    <d v="2024-04-11T00:00:00"/>
    <x v="0"/>
    <x v="1"/>
    <n v="3"/>
    <n v="1173.8900000000001"/>
    <n v="0"/>
    <n v="3521.67"/>
    <n v="632.70000000000005"/>
    <x v="1"/>
    <x v="1"/>
    <x v="0"/>
    <x v="4"/>
  </r>
  <r>
    <x v="2824"/>
    <d v="2024-09-23T00:00:00"/>
    <x v="2"/>
    <x v="3"/>
    <n v="3"/>
    <n v="2967.76"/>
    <n v="0.1"/>
    <n v="8012.95"/>
    <n v="2306.9499999999998"/>
    <x v="1"/>
    <x v="1"/>
    <x v="0"/>
    <x v="2"/>
  </r>
  <r>
    <x v="2825"/>
    <d v="2026-05-16T00:00:00"/>
    <x v="2"/>
    <x v="11"/>
    <n v="1"/>
    <n v="18842.330000000002"/>
    <n v="0.1"/>
    <n v="16958.099999999999"/>
    <n v="5283.35"/>
    <x v="2"/>
    <x v="0"/>
    <x v="0"/>
    <x v="6"/>
  </r>
  <r>
    <x v="2826"/>
    <d v="2026-08-25T00:00:00"/>
    <x v="2"/>
    <x v="3"/>
    <n v="1"/>
    <n v="19730.52"/>
    <n v="0"/>
    <n v="19730.52"/>
    <n v="6707.74"/>
    <x v="2"/>
    <x v="1"/>
    <x v="0"/>
    <x v="5"/>
  </r>
  <r>
    <x v="2827"/>
    <d v="2025-09-13T00:00:00"/>
    <x v="3"/>
    <x v="5"/>
    <n v="2"/>
    <n v="6743.3"/>
    <n v="0.05"/>
    <n v="12812.27"/>
    <n v="4387.2700000000004"/>
    <x v="1"/>
    <x v="1"/>
    <x v="0"/>
    <x v="2"/>
  </r>
  <r>
    <x v="2828"/>
    <d v="2026-04-21T00:00:00"/>
    <x v="3"/>
    <x v="16"/>
    <n v="2"/>
    <n v="1296.6099999999999"/>
    <n v="0"/>
    <n v="2593.2199999999998"/>
    <n v="544.84"/>
    <x v="3"/>
    <x v="1"/>
    <x v="0"/>
    <x v="8"/>
  </r>
  <r>
    <x v="2829"/>
    <d v="2026-08-19T00:00:00"/>
    <x v="4"/>
    <x v="14"/>
    <n v="1"/>
    <n v="229.72"/>
    <n v="0"/>
    <n v="229.72"/>
    <n v="77.53"/>
    <x v="1"/>
    <x v="0"/>
    <x v="0"/>
    <x v="5"/>
  </r>
  <r>
    <x v="2830"/>
    <d v="2026-07-30T00:00:00"/>
    <x v="3"/>
    <x v="24"/>
    <n v="2"/>
    <n v="5071.54"/>
    <n v="0.05"/>
    <n v="9635.93"/>
    <n v="2232.02"/>
    <x v="2"/>
    <x v="1"/>
    <x v="0"/>
    <x v="2"/>
  </r>
  <r>
    <x v="2831"/>
    <d v="2026-02-15T00:00:00"/>
    <x v="2"/>
    <x v="3"/>
    <n v="4"/>
    <n v="6120.43"/>
    <n v="0"/>
    <n v="24481.72"/>
    <n v="7629.51"/>
    <x v="1"/>
    <x v="1"/>
    <x v="0"/>
    <x v="7"/>
  </r>
  <r>
    <x v="2832"/>
    <d v="2024-01-03T00:00:00"/>
    <x v="1"/>
    <x v="4"/>
    <n v="4"/>
    <n v="571.42999999999995"/>
    <n v="0"/>
    <n v="2285.7199999999998"/>
    <n v="688.44"/>
    <x v="1"/>
    <x v="2"/>
    <x v="0"/>
    <x v="8"/>
  </r>
  <r>
    <x v="2833"/>
    <d v="2024-03-25T00:00:00"/>
    <x v="1"/>
    <x v="20"/>
    <n v="1"/>
    <n v="203.33"/>
    <n v="0"/>
    <n v="203.33"/>
    <n v="34.9"/>
    <x v="3"/>
    <x v="1"/>
    <x v="0"/>
    <x v="7"/>
  </r>
  <r>
    <x v="2834"/>
    <d v="2026-03-04T00:00:00"/>
    <x v="0"/>
    <x v="1"/>
    <n v="3"/>
    <n v="1281.74"/>
    <n v="0"/>
    <n v="3845.22"/>
    <n v="966.15"/>
    <x v="4"/>
    <x v="1"/>
    <x v="0"/>
    <x v="6"/>
  </r>
  <r>
    <x v="2835"/>
    <d v="2024-11-23T00:00:00"/>
    <x v="3"/>
    <x v="23"/>
    <n v="1"/>
    <n v="7373.29"/>
    <n v="0"/>
    <n v="7373.29"/>
    <n v="2531.85"/>
    <x v="4"/>
    <x v="0"/>
    <x v="0"/>
    <x v="5"/>
  </r>
  <r>
    <x v="2836"/>
    <d v="2026-03-26T00:00:00"/>
    <x v="4"/>
    <x v="7"/>
    <n v="1"/>
    <n v="849.11"/>
    <n v="0.1"/>
    <n v="764.2"/>
    <n v="184.27"/>
    <x v="0"/>
    <x v="1"/>
    <x v="0"/>
    <x v="0"/>
  </r>
  <r>
    <x v="2837"/>
    <d v="2025-03-25T00:00:00"/>
    <x v="0"/>
    <x v="13"/>
    <n v="1"/>
    <n v="2964.78"/>
    <n v="0"/>
    <n v="2964.78"/>
    <n v="0"/>
    <x v="1"/>
    <x v="1"/>
    <x v="3"/>
    <x v="0"/>
  </r>
  <r>
    <x v="2838"/>
    <d v="2025-03-29T00:00:00"/>
    <x v="4"/>
    <x v="22"/>
    <n v="3"/>
    <n v="700.25"/>
    <n v="0.2"/>
    <n v="1680.6"/>
    <n v="444.02"/>
    <x v="1"/>
    <x v="0"/>
    <x v="0"/>
    <x v="9"/>
  </r>
  <r>
    <x v="2839"/>
    <d v="2026-07-12T00:00:00"/>
    <x v="2"/>
    <x v="11"/>
    <n v="4"/>
    <n v="15601.96"/>
    <n v="0.2"/>
    <n v="49926.27"/>
    <n v="16657.57"/>
    <x v="1"/>
    <x v="1"/>
    <x v="1"/>
    <x v="8"/>
  </r>
  <r>
    <x v="2840"/>
    <d v="2025-09-20T00:00:00"/>
    <x v="2"/>
    <x v="9"/>
    <n v="2"/>
    <n v="20778.759999999998"/>
    <n v="0.1"/>
    <n v="37401.769999999997"/>
    <n v="7824.78"/>
    <x v="1"/>
    <x v="2"/>
    <x v="0"/>
    <x v="5"/>
  </r>
  <r>
    <x v="2841"/>
    <d v="2024-08-08T00:00:00"/>
    <x v="0"/>
    <x v="13"/>
    <n v="4"/>
    <n v="997.47"/>
    <n v="0"/>
    <n v="3989.88"/>
    <n v="513.64"/>
    <x v="0"/>
    <x v="1"/>
    <x v="0"/>
    <x v="6"/>
  </r>
  <r>
    <x v="2842"/>
    <d v="2024-06-02T00:00:00"/>
    <x v="3"/>
    <x v="23"/>
    <n v="2"/>
    <n v="3298.31"/>
    <n v="0.2"/>
    <n v="5277.3"/>
    <n v="852.27"/>
    <x v="2"/>
    <x v="1"/>
    <x v="1"/>
    <x v="5"/>
  </r>
  <r>
    <x v="2843"/>
    <d v="2025-10-26T00:00:00"/>
    <x v="1"/>
    <x v="15"/>
    <n v="2"/>
    <n v="988"/>
    <n v="0.05"/>
    <n v="1877.2"/>
    <n v="639.88"/>
    <x v="2"/>
    <x v="2"/>
    <x v="0"/>
    <x v="8"/>
  </r>
  <r>
    <x v="2844"/>
    <d v="2024-01-12T00:00:00"/>
    <x v="4"/>
    <x v="14"/>
    <n v="1"/>
    <n v="632.04"/>
    <n v="0"/>
    <n v="632.04"/>
    <n v="113.8"/>
    <x v="2"/>
    <x v="1"/>
    <x v="0"/>
    <x v="4"/>
  </r>
  <r>
    <x v="2845"/>
    <d v="2024-05-12T00:00:00"/>
    <x v="0"/>
    <x v="13"/>
    <n v="1"/>
    <n v="369.8"/>
    <n v="0.15"/>
    <n v="314.33"/>
    <n v="91.49"/>
    <x v="1"/>
    <x v="1"/>
    <x v="0"/>
    <x v="1"/>
  </r>
  <r>
    <x v="2846"/>
    <d v="2024-10-30T00:00:00"/>
    <x v="2"/>
    <x v="10"/>
    <n v="2"/>
    <n v="21143.14"/>
    <n v="0.05"/>
    <n v="40171.97"/>
    <n v="8364.7900000000009"/>
    <x v="1"/>
    <x v="0"/>
    <x v="0"/>
    <x v="5"/>
  </r>
  <r>
    <x v="2847"/>
    <d v="2024-10-19T00:00:00"/>
    <x v="1"/>
    <x v="2"/>
    <n v="3"/>
    <n v="908.31"/>
    <n v="0.1"/>
    <n v="2452.44"/>
    <n v="315.49"/>
    <x v="2"/>
    <x v="1"/>
    <x v="0"/>
    <x v="2"/>
  </r>
  <r>
    <x v="2848"/>
    <d v="2024-10-26T00:00:00"/>
    <x v="3"/>
    <x v="23"/>
    <n v="3"/>
    <n v="2876.14"/>
    <n v="0.15"/>
    <n v="7334.16"/>
    <n v="1438.12"/>
    <x v="3"/>
    <x v="1"/>
    <x v="0"/>
    <x v="8"/>
  </r>
  <r>
    <x v="2849"/>
    <d v="2026-01-09T00:00:00"/>
    <x v="2"/>
    <x v="6"/>
    <n v="3"/>
    <n v="6232.93"/>
    <n v="0"/>
    <n v="18698.79"/>
    <n v="4019.31"/>
    <x v="1"/>
    <x v="1"/>
    <x v="1"/>
    <x v="4"/>
  </r>
  <r>
    <x v="2850"/>
    <d v="2026-02-21T00:00:00"/>
    <x v="0"/>
    <x v="8"/>
    <n v="3"/>
    <n v="759.63"/>
    <n v="0"/>
    <n v="2278.89"/>
    <n v="394.89"/>
    <x v="1"/>
    <x v="1"/>
    <x v="0"/>
    <x v="2"/>
  </r>
  <r>
    <x v="2851"/>
    <d v="2024-02-12T00:00:00"/>
    <x v="3"/>
    <x v="18"/>
    <n v="1"/>
    <n v="4845.5200000000004"/>
    <n v="0.25"/>
    <n v="3634.14"/>
    <n v="1246.3399999999999"/>
    <x v="4"/>
    <x v="1"/>
    <x v="0"/>
    <x v="3"/>
  </r>
  <r>
    <x v="2852"/>
    <d v="2026-08-01T00:00:00"/>
    <x v="1"/>
    <x v="4"/>
    <n v="4"/>
    <n v="722.04"/>
    <n v="0.15"/>
    <n v="2454.94"/>
    <n v="854.03"/>
    <x v="4"/>
    <x v="1"/>
    <x v="0"/>
    <x v="5"/>
  </r>
  <r>
    <x v="2853"/>
    <d v="2024-12-08T00:00:00"/>
    <x v="0"/>
    <x v="21"/>
    <n v="4"/>
    <n v="2665.53"/>
    <n v="0"/>
    <n v="10662.12"/>
    <n v="1957.52"/>
    <x v="0"/>
    <x v="1"/>
    <x v="0"/>
    <x v="2"/>
  </r>
  <r>
    <x v="2854"/>
    <d v="2024-11-21T00:00:00"/>
    <x v="0"/>
    <x v="1"/>
    <n v="2"/>
    <n v="1911.85"/>
    <n v="0.1"/>
    <n v="3441.33"/>
    <n v="1172.33"/>
    <x v="1"/>
    <x v="1"/>
    <x v="0"/>
    <x v="2"/>
  </r>
  <r>
    <x v="2855"/>
    <d v="2026-03-24T00:00:00"/>
    <x v="4"/>
    <x v="7"/>
    <n v="3"/>
    <n v="484.25"/>
    <n v="0"/>
    <n v="1452.75"/>
    <n v="481.73"/>
    <x v="2"/>
    <x v="1"/>
    <x v="0"/>
    <x v="0"/>
  </r>
  <r>
    <x v="2856"/>
    <d v="2025-05-12T00:00:00"/>
    <x v="3"/>
    <x v="23"/>
    <n v="1"/>
    <n v="7259.68"/>
    <n v="0.2"/>
    <n v="5807.74"/>
    <n v="1964.46"/>
    <x v="1"/>
    <x v="0"/>
    <x v="0"/>
    <x v="4"/>
  </r>
  <r>
    <x v="2857"/>
    <d v="2024-12-29T00:00:00"/>
    <x v="0"/>
    <x v="21"/>
    <n v="1"/>
    <n v="2728.63"/>
    <n v="0.05"/>
    <n v="2592.1999999999998"/>
    <n v="750.18"/>
    <x v="0"/>
    <x v="1"/>
    <x v="1"/>
    <x v="2"/>
  </r>
  <r>
    <x v="2858"/>
    <d v="2026-06-09T00:00:00"/>
    <x v="2"/>
    <x v="6"/>
    <n v="1"/>
    <n v="20475.75"/>
    <n v="0.15"/>
    <n v="17404.39"/>
    <n v="0"/>
    <x v="1"/>
    <x v="1"/>
    <x v="3"/>
    <x v="5"/>
  </r>
  <r>
    <x v="2859"/>
    <d v="2025-03-02T00:00:00"/>
    <x v="3"/>
    <x v="23"/>
    <n v="2"/>
    <n v="5176.47"/>
    <n v="0.25"/>
    <n v="7764.7"/>
    <n v="1666.76"/>
    <x v="1"/>
    <x v="0"/>
    <x v="0"/>
    <x v="5"/>
  </r>
  <r>
    <x v="2860"/>
    <d v="2024-01-21T00:00:00"/>
    <x v="2"/>
    <x v="9"/>
    <n v="1"/>
    <n v="19524.830000000002"/>
    <n v="0.25"/>
    <n v="14643.62"/>
    <n v="1853.17"/>
    <x v="1"/>
    <x v="0"/>
    <x v="0"/>
    <x v="4"/>
  </r>
  <r>
    <x v="2861"/>
    <d v="2025-02-10T00:00:00"/>
    <x v="2"/>
    <x v="10"/>
    <n v="2"/>
    <n v="6989.28"/>
    <n v="0"/>
    <n v="13978.56"/>
    <n v="0"/>
    <x v="0"/>
    <x v="0"/>
    <x v="3"/>
    <x v="4"/>
  </r>
  <r>
    <x v="2862"/>
    <d v="2025-09-10T00:00:00"/>
    <x v="0"/>
    <x v="21"/>
    <n v="2"/>
    <n v="2485.98"/>
    <n v="0.2"/>
    <n v="3977.57"/>
    <n v="1153.68"/>
    <x v="2"/>
    <x v="0"/>
    <x v="0"/>
    <x v="7"/>
  </r>
  <r>
    <x v="2863"/>
    <d v="2024-12-01T00:00:00"/>
    <x v="2"/>
    <x v="6"/>
    <n v="2"/>
    <n v="33877.360000000001"/>
    <n v="0"/>
    <n v="67754.720000000001"/>
    <n v="9897.82"/>
    <x v="0"/>
    <x v="0"/>
    <x v="0"/>
    <x v="7"/>
  </r>
  <r>
    <x v="2864"/>
    <d v="2026-03-25T00:00:00"/>
    <x v="3"/>
    <x v="16"/>
    <n v="2"/>
    <n v="811.08"/>
    <n v="0.05"/>
    <n v="1541.05"/>
    <n v="189.57"/>
    <x v="1"/>
    <x v="0"/>
    <x v="0"/>
    <x v="4"/>
  </r>
  <r>
    <x v="2865"/>
    <d v="2024-04-26T00:00:00"/>
    <x v="2"/>
    <x v="3"/>
    <n v="1"/>
    <n v="15674.19"/>
    <n v="0"/>
    <n v="15674.19"/>
    <n v="4733.3599999999997"/>
    <x v="1"/>
    <x v="1"/>
    <x v="0"/>
    <x v="0"/>
  </r>
  <r>
    <x v="2866"/>
    <d v="2024-05-03T00:00:00"/>
    <x v="3"/>
    <x v="18"/>
    <n v="1"/>
    <n v="3768.26"/>
    <n v="0.1"/>
    <n v="3391.43"/>
    <n v="712.67"/>
    <x v="3"/>
    <x v="1"/>
    <x v="0"/>
    <x v="5"/>
  </r>
  <r>
    <x v="2867"/>
    <d v="2025-02-02T00:00:00"/>
    <x v="2"/>
    <x v="3"/>
    <n v="4"/>
    <n v="10557.26"/>
    <n v="0.1"/>
    <n v="38006.14"/>
    <n v="8018.16"/>
    <x v="1"/>
    <x v="1"/>
    <x v="1"/>
    <x v="4"/>
  </r>
  <r>
    <x v="2868"/>
    <d v="2026-03-03T00:00:00"/>
    <x v="2"/>
    <x v="6"/>
    <n v="1"/>
    <n v="27960.95"/>
    <n v="0.15"/>
    <n v="23766.81"/>
    <n v="4337.57"/>
    <x v="3"/>
    <x v="1"/>
    <x v="0"/>
    <x v="6"/>
  </r>
  <r>
    <x v="2869"/>
    <d v="2026-03-14T00:00:00"/>
    <x v="2"/>
    <x v="11"/>
    <n v="3"/>
    <n v="21926.31"/>
    <n v="0.2"/>
    <n v="52623.14"/>
    <n v="0"/>
    <x v="1"/>
    <x v="1"/>
    <x v="3"/>
    <x v="6"/>
  </r>
  <r>
    <x v="2870"/>
    <d v="2025-12-15T00:00:00"/>
    <x v="4"/>
    <x v="22"/>
    <n v="3"/>
    <n v="503.06"/>
    <n v="0.05"/>
    <n v="1433.72"/>
    <n v="441.56"/>
    <x v="1"/>
    <x v="0"/>
    <x v="0"/>
    <x v="6"/>
  </r>
  <r>
    <x v="2871"/>
    <d v="2024-02-20T00:00:00"/>
    <x v="1"/>
    <x v="19"/>
    <n v="2"/>
    <n v="1094.1500000000001"/>
    <n v="0.05"/>
    <n v="2078.89"/>
    <n v="491.21"/>
    <x v="2"/>
    <x v="1"/>
    <x v="0"/>
    <x v="5"/>
  </r>
  <r>
    <x v="2872"/>
    <d v="2026-02-21T00:00:00"/>
    <x v="2"/>
    <x v="6"/>
    <n v="2"/>
    <n v="7198.42"/>
    <n v="0.1"/>
    <n v="12957.16"/>
    <n v="3306.25"/>
    <x v="4"/>
    <x v="0"/>
    <x v="0"/>
    <x v="1"/>
  </r>
  <r>
    <x v="2873"/>
    <d v="2024-11-19T00:00:00"/>
    <x v="1"/>
    <x v="19"/>
    <n v="2"/>
    <n v="1137.21"/>
    <n v="0.1"/>
    <n v="2046.98"/>
    <n v="361.34"/>
    <x v="3"/>
    <x v="1"/>
    <x v="0"/>
    <x v="0"/>
  </r>
  <r>
    <x v="2874"/>
    <d v="2026-02-27T00:00:00"/>
    <x v="3"/>
    <x v="24"/>
    <n v="4"/>
    <n v="4082.23"/>
    <n v="0.05"/>
    <n v="15512.47"/>
    <n v="2375.9899999999998"/>
    <x v="2"/>
    <x v="1"/>
    <x v="0"/>
    <x v="5"/>
  </r>
  <r>
    <x v="2875"/>
    <d v="2024-05-20T00:00:00"/>
    <x v="4"/>
    <x v="7"/>
    <n v="2"/>
    <n v="468.25"/>
    <n v="0.2"/>
    <n v="749.2"/>
    <n v="147.15"/>
    <x v="2"/>
    <x v="1"/>
    <x v="0"/>
    <x v="6"/>
  </r>
  <r>
    <x v="2876"/>
    <d v="2025-04-14T00:00:00"/>
    <x v="0"/>
    <x v="13"/>
    <n v="4"/>
    <n v="1512.99"/>
    <n v="0"/>
    <n v="6051.96"/>
    <n v="1807.18"/>
    <x v="2"/>
    <x v="1"/>
    <x v="0"/>
    <x v="6"/>
  </r>
  <r>
    <x v="2877"/>
    <d v="2026-02-25T00:00:00"/>
    <x v="3"/>
    <x v="23"/>
    <n v="2"/>
    <n v="7015.37"/>
    <n v="0.15"/>
    <n v="11926.13"/>
    <n v="3880.05"/>
    <x v="0"/>
    <x v="0"/>
    <x v="0"/>
    <x v="4"/>
  </r>
  <r>
    <x v="2878"/>
    <d v="2026-03-12T00:00:00"/>
    <x v="2"/>
    <x v="3"/>
    <n v="3"/>
    <n v="28240.51"/>
    <n v="0"/>
    <n v="84721.53"/>
    <n v="18291.37"/>
    <x v="2"/>
    <x v="2"/>
    <x v="0"/>
    <x v="1"/>
  </r>
  <r>
    <x v="2879"/>
    <d v="2024-11-29T00:00:00"/>
    <x v="0"/>
    <x v="21"/>
    <n v="2"/>
    <n v="1670.85"/>
    <n v="0.05"/>
    <n v="3174.62"/>
    <n v="1036.06"/>
    <x v="1"/>
    <x v="1"/>
    <x v="0"/>
    <x v="0"/>
  </r>
  <r>
    <x v="2880"/>
    <d v="2026-06-11T00:00:00"/>
    <x v="4"/>
    <x v="22"/>
    <n v="1"/>
    <n v="570.29"/>
    <n v="0.2"/>
    <n v="456.23"/>
    <n v="85.64"/>
    <x v="0"/>
    <x v="1"/>
    <x v="0"/>
    <x v="9"/>
  </r>
  <r>
    <x v="2881"/>
    <d v="2026-08-21T00:00:00"/>
    <x v="0"/>
    <x v="8"/>
    <n v="2"/>
    <n v="478.32"/>
    <n v="0.05"/>
    <n v="908.81"/>
    <n v="0"/>
    <x v="3"/>
    <x v="1"/>
    <x v="3"/>
    <x v="0"/>
  </r>
  <r>
    <x v="2882"/>
    <d v="2025-01-07T00:00:00"/>
    <x v="2"/>
    <x v="11"/>
    <n v="1"/>
    <n v="32557.17"/>
    <n v="0.2"/>
    <n v="26045.74"/>
    <n v="5030.43"/>
    <x v="3"/>
    <x v="1"/>
    <x v="0"/>
    <x v="6"/>
  </r>
  <r>
    <x v="2883"/>
    <d v="2025-07-17T00:00:00"/>
    <x v="2"/>
    <x v="11"/>
    <n v="1"/>
    <n v="34405.26"/>
    <n v="0.05"/>
    <n v="32685"/>
    <n v="5738.96"/>
    <x v="1"/>
    <x v="0"/>
    <x v="0"/>
    <x v="7"/>
  </r>
  <r>
    <x v="2884"/>
    <d v="2025-05-08T00:00:00"/>
    <x v="3"/>
    <x v="23"/>
    <n v="1"/>
    <n v="2494.37"/>
    <n v="0.15"/>
    <n v="2120.21"/>
    <n v="450.02"/>
    <x v="1"/>
    <x v="2"/>
    <x v="0"/>
    <x v="5"/>
  </r>
  <r>
    <x v="2885"/>
    <d v="2025-06-22T00:00:00"/>
    <x v="3"/>
    <x v="24"/>
    <n v="1"/>
    <n v="1859.05"/>
    <n v="0.15"/>
    <n v="1580.19"/>
    <n v="0"/>
    <x v="1"/>
    <x v="1"/>
    <x v="3"/>
    <x v="6"/>
  </r>
  <r>
    <x v="2886"/>
    <d v="2025-10-30T00:00:00"/>
    <x v="0"/>
    <x v="13"/>
    <n v="4"/>
    <n v="1195.5899999999999"/>
    <n v="0"/>
    <n v="4782.3599999999997"/>
    <n v="810.85"/>
    <x v="2"/>
    <x v="1"/>
    <x v="0"/>
    <x v="2"/>
  </r>
  <r>
    <x v="2887"/>
    <d v="2026-01-20T00:00:00"/>
    <x v="4"/>
    <x v="12"/>
    <n v="4"/>
    <n v="693.03"/>
    <n v="0.2"/>
    <n v="2217.6999999999998"/>
    <n v="535.83000000000004"/>
    <x v="1"/>
    <x v="1"/>
    <x v="0"/>
    <x v="0"/>
  </r>
  <r>
    <x v="2888"/>
    <d v="2024-06-04T00:00:00"/>
    <x v="2"/>
    <x v="11"/>
    <n v="2"/>
    <n v="30267.73"/>
    <n v="0"/>
    <n v="60535.46"/>
    <n v="16369.81"/>
    <x v="1"/>
    <x v="0"/>
    <x v="0"/>
    <x v="2"/>
  </r>
  <r>
    <x v="2889"/>
    <d v="2024-10-17T00:00:00"/>
    <x v="0"/>
    <x v="0"/>
    <n v="2"/>
    <n v="1027.01"/>
    <n v="0.1"/>
    <n v="1848.62"/>
    <n v="535.71"/>
    <x v="1"/>
    <x v="2"/>
    <x v="0"/>
    <x v="4"/>
  </r>
  <r>
    <x v="2890"/>
    <d v="2025-10-09T00:00:00"/>
    <x v="4"/>
    <x v="7"/>
    <n v="4"/>
    <n v="782.85"/>
    <n v="0.2"/>
    <n v="2505.12"/>
    <n v="756.28"/>
    <x v="1"/>
    <x v="0"/>
    <x v="0"/>
    <x v="5"/>
  </r>
  <r>
    <x v="2891"/>
    <d v="2024-05-23T00:00:00"/>
    <x v="0"/>
    <x v="13"/>
    <n v="2"/>
    <n v="714.47"/>
    <n v="0"/>
    <n v="1428.94"/>
    <n v="338.31"/>
    <x v="1"/>
    <x v="1"/>
    <x v="0"/>
    <x v="6"/>
  </r>
  <r>
    <x v="2892"/>
    <d v="2024-04-15T00:00:00"/>
    <x v="2"/>
    <x v="9"/>
    <n v="2"/>
    <n v="27003.62"/>
    <n v="0.1"/>
    <n v="48606.52"/>
    <n v="9897.3700000000008"/>
    <x v="1"/>
    <x v="1"/>
    <x v="0"/>
    <x v="7"/>
  </r>
  <r>
    <x v="2893"/>
    <d v="2025-02-23T00:00:00"/>
    <x v="0"/>
    <x v="13"/>
    <n v="4"/>
    <n v="2591.7600000000002"/>
    <n v="0"/>
    <n v="10367.040000000001"/>
    <n v="1870.74"/>
    <x v="1"/>
    <x v="0"/>
    <x v="0"/>
    <x v="8"/>
  </r>
  <r>
    <x v="2894"/>
    <d v="2025-10-31T00:00:00"/>
    <x v="1"/>
    <x v="15"/>
    <n v="4"/>
    <n v="614.89"/>
    <n v="0"/>
    <n v="2459.56"/>
    <n v="533.66999999999996"/>
    <x v="1"/>
    <x v="2"/>
    <x v="0"/>
    <x v="5"/>
  </r>
  <r>
    <x v="2895"/>
    <d v="2025-10-19T00:00:00"/>
    <x v="2"/>
    <x v="10"/>
    <n v="2"/>
    <n v="18213.02"/>
    <n v="0"/>
    <n v="36426.04"/>
    <n v="6901.37"/>
    <x v="1"/>
    <x v="2"/>
    <x v="0"/>
    <x v="5"/>
  </r>
  <r>
    <x v="2896"/>
    <d v="2024-01-02T00:00:00"/>
    <x v="4"/>
    <x v="22"/>
    <n v="4"/>
    <n v="985.83"/>
    <n v="0.2"/>
    <n v="3154.66"/>
    <n v="776.95"/>
    <x v="1"/>
    <x v="1"/>
    <x v="0"/>
    <x v="0"/>
  </r>
  <r>
    <x v="2897"/>
    <d v="2026-08-02T00:00:00"/>
    <x v="1"/>
    <x v="19"/>
    <n v="3"/>
    <n v="1391.83"/>
    <n v="0.05"/>
    <n v="3966.72"/>
    <n v="487.03"/>
    <x v="2"/>
    <x v="1"/>
    <x v="0"/>
    <x v="8"/>
  </r>
  <r>
    <x v="2898"/>
    <d v="2025-08-11T00:00:00"/>
    <x v="2"/>
    <x v="11"/>
    <n v="1"/>
    <n v="26965.13"/>
    <n v="0"/>
    <n v="26965.13"/>
    <n v="6173.44"/>
    <x v="1"/>
    <x v="1"/>
    <x v="0"/>
    <x v="4"/>
  </r>
  <r>
    <x v="2899"/>
    <d v="2025-10-05T00:00:00"/>
    <x v="3"/>
    <x v="16"/>
    <n v="1"/>
    <n v="4941.3100000000004"/>
    <n v="0.2"/>
    <n v="3953.05"/>
    <n v="1147"/>
    <x v="3"/>
    <x v="1"/>
    <x v="0"/>
    <x v="2"/>
  </r>
  <r>
    <x v="2900"/>
    <d v="2024-03-30T00:00:00"/>
    <x v="0"/>
    <x v="1"/>
    <n v="3"/>
    <n v="2225.65"/>
    <n v="0.05"/>
    <n v="6343.1"/>
    <n v="1168.8399999999999"/>
    <x v="0"/>
    <x v="1"/>
    <x v="0"/>
    <x v="6"/>
  </r>
  <r>
    <x v="2901"/>
    <d v="2024-12-10T00:00:00"/>
    <x v="0"/>
    <x v="1"/>
    <n v="3"/>
    <n v="2710.64"/>
    <n v="0.15"/>
    <n v="6912.13"/>
    <n v="2214.86"/>
    <x v="0"/>
    <x v="1"/>
    <x v="0"/>
    <x v="7"/>
  </r>
  <r>
    <x v="2902"/>
    <d v="2024-12-15T00:00:00"/>
    <x v="1"/>
    <x v="19"/>
    <n v="2"/>
    <n v="1136.79"/>
    <n v="0.1"/>
    <n v="2046.22"/>
    <n v="331.01"/>
    <x v="1"/>
    <x v="0"/>
    <x v="0"/>
    <x v="5"/>
  </r>
  <r>
    <x v="2903"/>
    <d v="2025-04-03T00:00:00"/>
    <x v="4"/>
    <x v="14"/>
    <n v="2"/>
    <n v="1009.97"/>
    <n v="0.1"/>
    <n v="1817.95"/>
    <n v="548.54"/>
    <x v="1"/>
    <x v="0"/>
    <x v="0"/>
    <x v="3"/>
  </r>
  <r>
    <x v="2904"/>
    <d v="2024-09-19T00:00:00"/>
    <x v="2"/>
    <x v="3"/>
    <n v="1"/>
    <n v="2110.4299999999998"/>
    <n v="0"/>
    <n v="2110.4299999999998"/>
    <n v="613.09"/>
    <x v="1"/>
    <x v="1"/>
    <x v="0"/>
    <x v="0"/>
  </r>
  <r>
    <x v="2905"/>
    <d v="2024-12-16T00:00:00"/>
    <x v="0"/>
    <x v="0"/>
    <n v="2"/>
    <n v="515.75"/>
    <n v="0.1"/>
    <n v="928.35"/>
    <n v="195.62"/>
    <x v="2"/>
    <x v="1"/>
    <x v="0"/>
    <x v="4"/>
  </r>
  <r>
    <x v="2906"/>
    <d v="2024-04-17T00:00:00"/>
    <x v="0"/>
    <x v="1"/>
    <n v="1"/>
    <n v="1234.8900000000001"/>
    <n v="0.2"/>
    <n v="987.91"/>
    <n v="118.94"/>
    <x v="3"/>
    <x v="2"/>
    <x v="0"/>
    <x v="1"/>
  </r>
  <r>
    <x v="2907"/>
    <d v="2025-08-08T00:00:00"/>
    <x v="0"/>
    <x v="13"/>
    <n v="2"/>
    <n v="2690.55"/>
    <n v="0"/>
    <n v="5381.1"/>
    <n v="764.35"/>
    <x v="1"/>
    <x v="1"/>
    <x v="0"/>
    <x v="6"/>
  </r>
  <r>
    <x v="2908"/>
    <d v="2024-02-08T00:00:00"/>
    <x v="0"/>
    <x v="21"/>
    <n v="2"/>
    <n v="1759.95"/>
    <n v="0.05"/>
    <n v="3343.9"/>
    <n v="824.97"/>
    <x v="3"/>
    <x v="1"/>
    <x v="0"/>
    <x v="6"/>
  </r>
  <r>
    <x v="2909"/>
    <d v="2026-06-27T00:00:00"/>
    <x v="2"/>
    <x v="6"/>
    <n v="1"/>
    <n v="8101.81"/>
    <n v="0.25"/>
    <n v="6076.36"/>
    <n v="2026.57"/>
    <x v="2"/>
    <x v="1"/>
    <x v="1"/>
    <x v="5"/>
  </r>
  <r>
    <x v="2910"/>
    <d v="2024-06-07T00:00:00"/>
    <x v="3"/>
    <x v="18"/>
    <n v="3"/>
    <n v="3820.34"/>
    <n v="0"/>
    <n v="11461.02"/>
    <n v="2546.04"/>
    <x v="2"/>
    <x v="1"/>
    <x v="0"/>
    <x v="6"/>
  </r>
  <r>
    <x v="2911"/>
    <d v="2025-08-05T00:00:00"/>
    <x v="0"/>
    <x v="8"/>
    <n v="3"/>
    <n v="1013.5"/>
    <n v="0"/>
    <n v="3040.5"/>
    <n v="897.69"/>
    <x v="2"/>
    <x v="1"/>
    <x v="0"/>
    <x v="3"/>
  </r>
  <r>
    <x v="2912"/>
    <d v="2026-08-16T00:00:00"/>
    <x v="2"/>
    <x v="10"/>
    <n v="2"/>
    <n v="27352.66"/>
    <n v="0"/>
    <n v="54705.32"/>
    <n v="8543.43"/>
    <x v="1"/>
    <x v="1"/>
    <x v="0"/>
    <x v="6"/>
  </r>
  <r>
    <x v="2913"/>
    <d v="2024-11-07T00:00:00"/>
    <x v="1"/>
    <x v="2"/>
    <n v="3"/>
    <n v="932.3"/>
    <n v="0"/>
    <n v="2796.9"/>
    <n v="849.86"/>
    <x v="2"/>
    <x v="1"/>
    <x v="0"/>
    <x v="0"/>
  </r>
  <r>
    <x v="2914"/>
    <d v="2024-08-28T00:00:00"/>
    <x v="1"/>
    <x v="20"/>
    <n v="2"/>
    <n v="1145.7"/>
    <n v="0.05"/>
    <n v="2176.83"/>
    <n v="393.1"/>
    <x v="1"/>
    <x v="1"/>
    <x v="0"/>
    <x v="3"/>
  </r>
  <r>
    <x v="2915"/>
    <d v="2026-07-26T00:00:00"/>
    <x v="0"/>
    <x v="13"/>
    <n v="4"/>
    <n v="1767.22"/>
    <n v="0"/>
    <n v="7068.88"/>
    <n v="1050.0899999999999"/>
    <x v="0"/>
    <x v="1"/>
    <x v="0"/>
    <x v="8"/>
  </r>
  <r>
    <x v="2916"/>
    <d v="2025-03-20T00:00:00"/>
    <x v="2"/>
    <x v="9"/>
    <n v="4"/>
    <n v="24088.09"/>
    <n v="0"/>
    <n v="96352.36"/>
    <n v="21989.01"/>
    <x v="1"/>
    <x v="1"/>
    <x v="0"/>
    <x v="4"/>
  </r>
  <r>
    <x v="2917"/>
    <d v="2024-10-24T00:00:00"/>
    <x v="3"/>
    <x v="5"/>
    <n v="4"/>
    <n v="2297.62"/>
    <n v="0.15"/>
    <n v="7811.91"/>
    <n v="1844.51"/>
    <x v="2"/>
    <x v="1"/>
    <x v="0"/>
    <x v="6"/>
  </r>
  <r>
    <x v="2918"/>
    <d v="2026-08-09T00:00:00"/>
    <x v="2"/>
    <x v="6"/>
    <n v="3"/>
    <n v="22403.48"/>
    <n v="0.15"/>
    <n v="57128.87"/>
    <n v="14620.99"/>
    <x v="2"/>
    <x v="2"/>
    <x v="0"/>
    <x v="4"/>
  </r>
  <r>
    <x v="2919"/>
    <d v="2024-02-05T00:00:00"/>
    <x v="2"/>
    <x v="3"/>
    <n v="3"/>
    <n v="30864.5"/>
    <n v="0.05"/>
    <n v="87963.82"/>
    <n v="20090.16"/>
    <x v="2"/>
    <x v="1"/>
    <x v="0"/>
    <x v="1"/>
  </r>
  <r>
    <x v="2920"/>
    <d v="2024-03-24T00:00:00"/>
    <x v="3"/>
    <x v="23"/>
    <n v="1"/>
    <n v="4728.68"/>
    <n v="0.05"/>
    <n v="4492.25"/>
    <n v="975.04"/>
    <x v="1"/>
    <x v="1"/>
    <x v="0"/>
    <x v="9"/>
  </r>
  <r>
    <x v="2921"/>
    <d v="2025-03-27T00:00:00"/>
    <x v="2"/>
    <x v="6"/>
    <n v="3"/>
    <n v="26030.23"/>
    <n v="0.25"/>
    <n v="58568.02"/>
    <n v="15617.61"/>
    <x v="1"/>
    <x v="1"/>
    <x v="0"/>
    <x v="8"/>
  </r>
  <r>
    <x v="2922"/>
    <d v="2026-06-04T00:00:00"/>
    <x v="2"/>
    <x v="9"/>
    <n v="2"/>
    <n v="1668.71"/>
    <n v="0.25"/>
    <n v="2503.06"/>
    <n v="718.36"/>
    <x v="1"/>
    <x v="1"/>
    <x v="0"/>
    <x v="5"/>
  </r>
  <r>
    <x v="2923"/>
    <d v="2026-02-13T00:00:00"/>
    <x v="2"/>
    <x v="11"/>
    <n v="1"/>
    <n v="32476.14"/>
    <n v="0.25"/>
    <n v="24357.1"/>
    <n v="5218.03"/>
    <x v="1"/>
    <x v="1"/>
    <x v="0"/>
    <x v="2"/>
  </r>
  <r>
    <x v="2924"/>
    <d v="2026-04-01T00:00:00"/>
    <x v="2"/>
    <x v="11"/>
    <n v="3"/>
    <n v="34415.769999999997"/>
    <n v="0.2"/>
    <n v="82597.850000000006"/>
    <n v="25548.2"/>
    <x v="2"/>
    <x v="1"/>
    <x v="0"/>
    <x v="2"/>
  </r>
  <r>
    <x v="2925"/>
    <d v="2025-01-19T00:00:00"/>
    <x v="2"/>
    <x v="3"/>
    <n v="1"/>
    <n v="12912.96"/>
    <n v="0.1"/>
    <n v="11621.66"/>
    <n v="0"/>
    <x v="1"/>
    <x v="1"/>
    <x v="2"/>
    <x v="0"/>
  </r>
  <r>
    <x v="2926"/>
    <d v="2024-06-20T00:00:00"/>
    <x v="4"/>
    <x v="7"/>
    <n v="3"/>
    <n v="439.75"/>
    <n v="0.05"/>
    <n v="1253.29"/>
    <n v="408.76"/>
    <x v="0"/>
    <x v="2"/>
    <x v="0"/>
    <x v="5"/>
  </r>
  <r>
    <x v="2927"/>
    <d v="2025-01-10T00:00:00"/>
    <x v="2"/>
    <x v="6"/>
    <n v="2"/>
    <n v="23323.31"/>
    <n v="0.25"/>
    <n v="34984.97"/>
    <n v="5735.43"/>
    <x v="2"/>
    <x v="0"/>
    <x v="1"/>
    <x v="4"/>
  </r>
  <r>
    <x v="2928"/>
    <d v="2025-11-15T00:00:00"/>
    <x v="2"/>
    <x v="11"/>
    <n v="4"/>
    <n v="1820.34"/>
    <n v="0.15"/>
    <n v="6189.16"/>
    <n v="1574.11"/>
    <x v="1"/>
    <x v="0"/>
    <x v="0"/>
    <x v="2"/>
  </r>
  <r>
    <x v="2929"/>
    <d v="2024-12-27T00:00:00"/>
    <x v="2"/>
    <x v="3"/>
    <n v="4"/>
    <n v="17301.03"/>
    <n v="0.15"/>
    <n v="58823.5"/>
    <n v="19494.41"/>
    <x v="1"/>
    <x v="1"/>
    <x v="1"/>
    <x v="6"/>
  </r>
  <r>
    <x v="2930"/>
    <d v="2025-07-12T00:00:00"/>
    <x v="4"/>
    <x v="22"/>
    <n v="2"/>
    <n v="560.41999999999996"/>
    <n v="0.15"/>
    <n v="952.71"/>
    <n v="162.13"/>
    <x v="1"/>
    <x v="0"/>
    <x v="0"/>
    <x v="4"/>
  </r>
  <r>
    <x v="2931"/>
    <d v="2026-06-09T00:00:00"/>
    <x v="0"/>
    <x v="13"/>
    <n v="1"/>
    <n v="2730.67"/>
    <n v="0.1"/>
    <n v="2457.6"/>
    <n v="851.97"/>
    <x v="1"/>
    <x v="0"/>
    <x v="0"/>
    <x v="8"/>
  </r>
  <r>
    <x v="2932"/>
    <d v="2024-05-20T00:00:00"/>
    <x v="0"/>
    <x v="13"/>
    <n v="4"/>
    <n v="2000.23"/>
    <n v="0.1"/>
    <n v="7200.83"/>
    <n v="2199.8000000000002"/>
    <x v="1"/>
    <x v="1"/>
    <x v="0"/>
    <x v="8"/>
  </r>
  <r>
    <x v="2933"/>
    <d v="2026-06-05T00:00:00"/>
    <x v="1"/>
    <x v="20"/>
    <n v="3"/>
    <n v="1278.07"/>
    <n v="0.05"/>
    <n v="3642.5"/>
    <n v="776.37"/>
    <x v="1"/>
    <x v="1"/>
    <x v="0"/>
    <x v="7"/>
  </r>
  <r>
    <x v="2934"/>
    <d v="2026-07-06T00:00:00"/>
    <x v="0"/>
    <x v="1"/>
    <n v="3"/>
    <n v="1258.6500000000001"/>
    <n v="0"/>
    <n v="3775.95"/>
    <n v="878.7"/>
    <x v="1"/>
    <x v="1"/>
    <x v="0"/>
    <x v="6"/>
  </r>
  <r>
    <x v="2935"/>
    <d v="2024-04-27T00:00:00"/>
    <x v="0"/>
    <x v="1"/>
    <n v="1"/>
    <n v="2785.98"/>
    <n v="0.05"/>
    <n v="2646.68"/>
    <n v="372.7"/>
    <x v="0"/>
    <x v="1"/>
    <x v="0"/>
    <x v="2"/>
  </r>
  <r>
    <x v="2936"/>
    <d v="2024-10-03T00:00:00"/>
    <x v="2"/>
    <x v="3"/>
    <n v="1"/>
    <n v="19955.18"/>
    <n v="0.1"/>
    <n v="17959.66"/>
    <n v="4005.52"/>
    <x v="3"/>
    <x v="1"/>
    <x v="0"/>
    <x v="7"/>
  </r>
  <r>
    <x v="2937"/>
    <d v="2025-12-26T00:00:00"/>
    <x v="0"/>
    <x v="13"/>
    <n v="2"/>
    <n v="2149.37"/>
    <n v="0.2"/>
    <n v="3438.99"/>
    <n v="1195.96"/>
    <x v="1"/>
    <x v="1"/>
    <x v="0"/>
    <x v="9"/>
  </r>
  <r>
    <x v="2938"/>
    <d v="2024-08-07T00:00:00"/>
    <x v="0"/>
    <x v="8"/>
    <n v="4"/>
    <n v="2873.28"/>
    <n v="0.05"/>
    <n v="10918.46"/>
    <n v="3804.04"/>
    <x v="1"/>
    <x v="1"/>
    <x v="0"/>
    <x v="2"/>
  </r>
  <r>
    <x v="2939"/>
    <d v="2026-06-23T00:00:00"/>
    <x v="3"/>
    <x v="23"/>
    <n v="1"/>
    <n v="3418.98"/>
    <n v="0.2"/>
    <n v="2735.18"/>
    <n v="431.62"/>
    <x v="3"/>
    <x v="0"/>
    <x v="0"/>
    <x v="1"/>
  </r>
  <r>
    <x v="2940"/>
    <d v="2024-01-26T00:00:00"/>
    <x v="2"/>
    <x v="9"/>
    <n v="4"/>
    <n v="10284.42"/>
    <n v="0.05"/>
    <n v="39080.800000000003"/>
    <n v="4822.83"/>
    <x v="2"/>
    <x v="2"/>
    <x v="1"/>
    <x v="0"/>
  </r>
  <r>
    <x v="2941"/>
    <d v="2025-06-04T00:00:00"/>
    <x v="3"/>
    <x v="23"/>
    <n v="4"/>
    <n v="4748.3599999999997"/>
    <n v="0.2"/>
    <n v="15194.75"/>
    <n v="2320.4"/>
    <x v="1"/>
    <x v="1"/>
    <x v="0"/>
    <x v="5"/>
  </r>
  <r>
    <x v="2942"/>
    <d v="2026-02-21T00:00:00"/>
    <x v="2"/>
    <x v="11"/>
    <n v="3"/>
    <n v="23457.81"/>
    <n v="0"/>
    <n v="70373.429999999993"/>
    <n v="17557.009999999998"/>
    <x v="1"/>
    <x v="0"/>
    <x v="0"/>
    <x v="6"/>
  </r>
  <r>
    <x v="2943"/>
    <d v="2024-01-10T00:00:00"/>
    <x v="2"/>
    <x v="10"/>
    <n v="1"/>
    <n v="1956.66"/>
    <n v="0.1"/>
    <n v="1760.99"/>
    <n v="580.32000000000005"/>
    <x v="1"/>
    <x v="0"/>
    <x v="0"/>
    <x v="0"/>
  </r>
  <r>
    <x v="2944"/>
    <d v="2025-01-12T00:00:00"/>
    <x v="0"/>
    <x v="21"/>
    <n v="2"/>
    <n v="624"/>
    <n v="0.05"/>
    <n v="1185.5999999999999"/>
    <n v="0"/>
    <x v="2"/>
    <x v="1"/>
    <x v="3"/>
    <x v="5"/>
  </r>
  <r>
    <x v="2945"/>
    <d v="2025-09-24T00:00:00"/>
    <x v="4"/>
    <x v="22"/>
    <n v="1"/>
    <n v="381.06"/>
    <n v="0"/>
    <n v="381.06"/>
    <n v="75.900000000000006"/>
    <x v="2"/>
    <x v="2"/>
    <x v="0"/>
    <x v="8"/>
  </r>
  <r>
    <x v="2946"/>
    <d v="2025-09-28T00:00:00"/>
    <x v="0"/>
    <x v="0"/>
    <n v="4"/>
    <n v="1802.88"/>
    <n v="0"/>
    <n v="7211.52"/>
    <n v="2514.79"/>
    <x v="3"/>
    <x v="1"/>
    <x v="0"/>
    <x v="4"/>
  </r>
  <r>
    <x v="2947"/>
    <d v="2025-11-12T00:00:00"/>
    <x v="3"/>
    <x v="23"/>
    <n v="3"/>
    <n v="2285.59"/>
    <n v="0.1"/>
    <n v="6171.09"/>
    <n v="0"/>
    <x v="1"/>
    <x v="2"/>
    <x v="2"/>
    <x v="4"/>
  </r>
  <r>
    <x v="2948"/>
    <d v="2025-08-06T00:00:00"/>
    <x v="2"/>
    <x v="10"/>
    <n v="1"/>
    <n v="34409.370000000003"/>
    <n v="0.05"/>
    <n v="32688.9"/>
    <n v="7672.2"/>
    <x v="3"/>
    <x v="0"/>
    <x v="0"/>
    <x v="7"/>
  </r>
  <r>
    <x v="2949"/>
    <d v="2024-05-31T00:00:00"/>
    <x v="2"/>
    <x v="9"/>
    <n v="1"/>
    <n v="24211.26"/>
    <n v="0.2"/>
    <n v="19369.009999999998"/>
    <n v="2630.52"/>
    <x v="0"/>
    <x v="1"/>
    <x v="0"/>
    <x v="5"/>
  </r>
  <r>
    <x v="2950"/>
    <d v="2025-12-20T00:00:00"/>
    <x v="2"/>
    <x v="9"/>
    <n v="1"/>
    <n v="13550.23"/>
    <n v="0.15"/>
    <n v="11517.7"/>
    <n v="2350.9299999999998"/>
    <x v="0"/>
    <x v="1"/>
    <x v="0"/>
    <x v="0"/>
  </r>
  <r>
    <x v="2951"/>
    <d v="2024-02-18T00:00:00"/>
    <x v="0"/>
    <x v="21"/>
    <n v="2"/>
    <n v="423.7"/>
    <n v="0.05"/>
    <n v="805.03"/>
    <n v="179.88"/>
    <x v="1"/>
    <x v="1"/>
    <x v="0"/>
    <x v="6"/>
  </r>
  <r>
    <x v="2952"/>
    <d v="2024-06-02T00:00:00"/>
    <x v="2"/>
    <x v="3"/>
    <n v="2"/>
    <n v="7002.78"/>
    <n v="0.1"/>
    <n v="12605"/>
    <n v="2967.53"/>
    <x v="1"/>
    <x v="1"/>
    <x v="0"/>
    <x v="8"/>
  </r>
  <r>
    <x v="2953"/>
    <d v="2026-05-08T00:00:00"/>
    <x v="2"/>
    <x v="9"/>
    <n v="2"/>
    <n v="17476.189999999999"/>
    <n v="0"/>
    <n v="34952.379999999997"/>
    <n v="11410.74"/>
    <x v="1"/>
    <x v="0"/>
    <x v="1"/>
    <x v="5"/>
  </r>
  <r>
    <x v="2954"/>
    <d v="2024-10-19T00:00:00"/>
    <x v="1"/>
    <x v="4"/>
    <n v="2"/>
    <n v="886.99"/>
    <n v="0.1"/>
    <n v="1596.58"/>
    <n v="524.77"/>
    <x v="1"/>
    <x v="0"/>
    <x v="0"/>
    <x v="6"/>
  </r>
  <r>
    <x v="2955"/>
    <d v="2025-08-02T00:00:00"/>
    <x v="2"/>
    <x v="6"/>
    <n v="3"/>
    <n v="27055.98"/>
    <n v="0.1"/>
    <n v="73051.149999999994"/>
    <n v="0"/>
    <x v="2"/>
    <x v="1"/>
    <x v="2"/>
    <x v="2"/>
  </r>
  <r>
    <x v="2956"/>
    <d v="2024-02-19T00:00:00"/>
    <x v="3"/>
    <x v="24"/>
    <n v="3"/>
    <n v="5499.37"/>
    <n v="0"/>
    <n v="16498.11"/>
    <n v="2078.9699999999998"/>
    <x v="0"/>
    <x v="2"/>
    <x v="0"/>
    <x v="0"/>
  </r>
  <r>
    <x v="2957"/>
    <d v="2025-10-25T00:00:00"/>
    <x v="0"/>
    <x v="1"/>
    <n v="2"/>
    <n v="1419.53"/>
    <n v="0.1"/>
    <n v="2555.15"/>
    <n v="816.53"/>
    <x v="0"/>
    <x v="1"/>
    <x v="0"/>
    <x v="7"/>
  </r>
  <r>
    <x v="2958"/>
    <d v="2025-06-14T00:00:00"/>
    <x v="0"/>
    <x v="8"/>
    <n v="4"/>
    <n v="2861.1"/>
    <n v="0.05"/>
    <n v="10872.18"/>
    <n v="2724.82"/>
    <x v="2"/>
    <x v="1"/>
    <x v="0"/>
    <x v="4"/>
  </r>
  <r>
    <x v="2959"/>
    <d v="2025-09-03T00:00:00"/>
    <x v="3"/>
    <x v="16"/>
    <n v="2"/>
    <n v="4328.33"/>
    <n v="0.05"/>
    <n v="8223.83"/>
    <n v="1313.62"/>
    <x v="1"/>
    <x v="1"/>
    <x v="0"/>
    <x v="8"/>
  </r>
  <r>
    <x v="2960"/>
    <d v="2024-02-29T00:00:00"/>
    <x v="0"/>
    <x v="21"/>
    <n v="2"/>
    <n v="563.62"/>
    <n v="0.15"/>
    <n v="958.15"/>
    <n v="249.97"/>
    <x v="2"/>
    <x v="1"/>
    <x v="0"/>
    <x v="8"/>
  </r>
  <r>
    <x v="2961"/>
    <d v="2024-06-15T00:00:00"/>
    <x v="2"/>
    <x v="3"/>
    <n v="4"/>
    <n v="26932.400000000001"/>
    <n v="0.05"/>
    <n v="102343.12"/>
    <n v="25826.39"/>
    <x v="2"/>
    <x v="1"/>
    <x v="1"/>
    <x v="7"/>
  </r>
  <r>
    <x v="2962"/>
    <d v="2024-07-20T00:00:00"/>
    <x v="3"/>
    <x v="16"/>
    <n v="1"/>
    <n v="4301.8999999999996"/>
    <n v="0"/>
    <n v="4301.8999999999996"/>
    <n v="871.07"/>
    <x v="0"/>
    <x v="2"/>
    <x v="0"/>
    <x v="0"/>
  </r>
  <r>
    <x v="2963"/>
    <d v="2026-05-06T00:00:00"/>
    <x v="1"/>
    <x v="20"/>
    <n v="4"/>
    <n v="299.52"/>
    <n v="0"/>
    <n v="1198.08"/>
    <n v="160.36000000000001"/>
    <x v="1"/>
    <x v="1"/>
    <x v="0"/>
    <x v="6"/>
  </r>
  <r>
    <x v="2964"/>
    <d v="2024-05-25T00:00:00"/>
    <x v="2"/>
    <x v="6"/>
    <n v="4"/>
    <n v="34184.51"/>
    <n v="0.15"/>
    <n v="116227.33"/>
    <n v="14622.38"/>
    <x v="1"/>
    <x v="1"/>
    <x v="0"/>
    <x v="6"/>
  </r>
  <r>
    <x v="2965"/>
    <d v="2026-07-03T00:00:00"/>
    <x v="2"/>
    <x v="10"/>
    <n v="3"/>
    <n v="21566.67"/>
    <n v="0"/>
    <n v="64700.01"/>
    <n v="18038.21"/>
    <x v="1"/>
    <x v="1"/>
    <x v="0"/>
    <x v="1"/>
  </r>
  <r>
    <x v="2966"/>
    <d v="2025-11-06T00:00:00"/>
    <x v="1"/>
    <x v="2"/>
    <n v="1"/>
    <n v="413.71"/>
    <n v="0.15"/>
    <n v="351.65"/>
    <n v="50.04"/>
    <x v="0"/>
    <x v="0"/>
    <x v="0"/>
    <x v="1"/>
  </r>
  <r>
    <x v="2967"/>
    <d v="2026-08-27T00:00:00"/>
    <x v="0"/>
    <x v="8"/>
    <n v="4"/>
    <n v="2674.91"/>
    <n v="0.1"/>
    <n v="9629.68"/>
    <n v="3178.45"/>
    <x v="2"/>
    <x v="2"/>
    <x v="0"/>
    <x v="4"/>
  </r>
  <r>
    <x v="2968"/>
    <d v="2025-03-14T00:00:00"/>
    <x v="3"/>
    <x v="5"/>
    <n v="2"/>
    <n v="1749.31"/>
    <n v="0.15"/>
    <n v="2973.83"/>
    <n v="457.35"/>
    <x v="1"/>
    <x v="1"/>
    <x v="0"/>
    <x v="4"/>
  </r>
  <r>
    <x v="2969"/>
    <d v="2024-08-29T00:00:00"/>
    <x v="0"/>
    <x v="8"/>
    <n v="4"/>
    <n v="2791.26"/>
    <n v="0.05"/>
    <n v="10606.79"/>
    <n v="2615.27"/>
    <x v="0"/>
    <x v="0"/>
    <x v="0"/>
    <x v="7"/>
  </r>
  <r>
    <x v="2970"/>
    <d v="2025-08-03T00:00:00"/>
    <x v="2"/>
    <x v="3"/>
    <n v="3"/>
    <n v="28897.64"/>
    <n v="0"/>
    <n v="86692.92"/>
    <n v="25846.32"/>
    <x v="1"/>
    <x v="1"/>
    <x v="0"/>
    <x v="7"/>
  </r>
  <r>
    <x v="2971"/>
    <d v="2025-11-17T00:00:00"/>
    <x v="3"/>
    <x v="18"/>
    <n v="4"/>
    <n v="3170.35"/>
    <n v="0.15"/>
    <n v="10779.19"/>
    <n v="3419.76"/>
    <x v="1"/>
    <x v="1"/>
    <x v="0"/>
    <x v="5"/>
  </r>
  <r>
    <x v="2972"/>
    <d v="2025-07-14T00:00:00"/>
    <x v="0"/>
    <x v="21"/>
    <n v="2"/>
    <n v="1597.72"/>
    <n v="0"/>
    <n v="3195.44"/>
    <n v="1035.1400000000001"/>
    <x v="2"/>
    <x v="1"/>
    <x v="0"/>
    <x v="1"/>
  </r>
  <r>
    <x v="2973"/>
    <d v="2025-04-27T00:00:00"/>
    <x v="2"/>
    <x v="6"/>
    <n v="1"/>
    <n v="28156.71"/>
    <n v="0"/>
    <n v="28156.71"/>
    <n v="6973.51"/>
    <x v="2"/>
    <x v="1"/>
    <x v="0"/>
    <x v="2"/>
  </r>
  <r>
    <x v="2974"/>
    <d v="2024-04-17T00:00:00"/>
    <x v="0"/>
    <x v="13"/>
    <n v="3"/>
    <n v="1070.93"/>
    <n v="0"/>
    <n v="3212.79"/>
    <n v="561.91999999999996"/>
    <x v="1"/>
    <x v="0"/>
    <x v="0"/>
    <x v="2"/>
  </r>
  <r>
    <x v="2975"/>
    <d v="2024-08-13T00:00:00"/>
    <x v="1"/>
    <x v="20"/>
    <n v="1"/>
    <n v="362.32"/>
    <n v="0.05"/>
    <n v="344.2"/>
    <n v="57.39"/>
    <x v="2"/>
    <x v="0"/>
    <x v="0"/>
    <x v="0"/>
  </r>
  <r>
    <x v="2976"/>
    <d v="2025-11-03T00:00:00"/>
    <x v="3"/>
    <x v="18"/>
    <n v="3"/>
    <n v="2398.2600000000002"/>
    <n v="0"/>
    <n v="7194.78"/>
    <n v="1604.8"/>
    <x v="3"/>
    <x v="1"/>
    <x v="0"/>
    <x v="5"/>
  </r>
  <r>
    <x v="2977"/>
    <d v="2025-09-22T00:00:00"/>
    <x v="2"/>
    <x v="3"/>
    <n v="2"/>
    <n v="23170.01"/>
    <n v="0.2"/>
    <n v="37072.019999999997"/>
    <n v="9814.0300000000007"/>
    <x v="1"/>
    <x v="0"/>
    <x v="0"/>
    <x v="6"/>
  </r>
  <r>
    <x v="2978"/>
    <d v="2025-10-22T00:00:00"/>
    <x v="0"/>
    <x v="0"/>
    <n v="3"/>
    <n v="995.83"/>
    <n v="0"/>
    <n v="2987.49"/>
    <n v="950.57"/>
    <x v="1"/>
    <x v="1"/>
    <x v="0"/>
    <x v="4"/>
  </r>
  <r>
    <x v="2979"/>
    <d v="2025-10-23T00:00:00"/>
    <x v="3"/>
    <x v="5"/>
    <n v="1"/>
    <n v="5088.3500000000004"/>
    <n v="0.15"/>
    <n v="4325.1000000000004"/>
    <n v="1019.83"/>
    <x v="1"/>
    <x v="0"/>
    <x v="0"/>
    <x v="3"/>
  </r>
  <r>
    <x v="2980"/>
    <d v="2025-03-07T00:00:00"/>
    <x v="1"/>
    <x v="19"/>
    <n v="1"/>
    <n v="263.52999999999997"/>
    <n v="0.05"/>
    <n v="250.35"/>
    <n v="70.41"/>
    <x v="2"/>
    <x v="1"/>
    <x v="0"/>
    <x v="5"/>
  </r>
  <r>
    <x v="2981"/>
    <d v="2026-03-15T00:00:00"/>
    <x v="3"/>
    <x v="16"/>
    <n v="4"/>
    <n v="7174.74"/>
    <n v="0.15"/>
    <n v="24394.12"/>
    <n v="0"/>
    <x v="0"/>
    <x v="1"/>
    <x v="3"/>
    <x v="7"/>
  </r>
  <r>
    <x v="2982"/>
    <d v="2025-10-16T00:00:00"/>
    <x v="2"/>
    <x v="3"/>
    <n v="1"/>
    <n v="29637.73"/>
    <n v="0.15"/>
    <n v="25192.07"/>
    <n v="3708.33"/>
    <x v="4"/>
    <x v="1"/>
    <x v="0"/>
    <x v="2"/>
  </r>
  <r>
    <x v="2983"/>
    <d v="2025-02-22T00:00:00"/>
    <x v="3"/>
    <x v="5"/>
    <n v="4"/>
    <n v="5525.72"/>
    <n v="0"/>
    <n v="22102.880000000001"/>
    <n v="6796.39"/>
    <x v="2"/>
    <x v="1"/>
    <x v="0"/>
    <x v="6"/>
  </r>
  <r>
    <x v="2984"/>
    <d v="2025-03-30T00:00:00"/>
    <x v="3"/>
    <x v="16"/>
    <n v="1"/>
    <n v="6485.14"/>
    <n v="0.1"/>
    <n v="5836.63"/>
    <n v="1277.8699999999999"/>
    <x v="1"/>
    <x v="1"/>
    <x v="0"/>
    <x v="7"/>
  </r>
  <r>
    <x v="2985"/>
    <d v="2024-06-08T00:00:00"/>
    <x v="2"/>
    <x v="10"/>
    <n v="4"/>
    <n v="7091.83"/>
    <n v="0.05"/>
    <n v="26948.95"/>
    <n v="3586.5"/>
    <x v="3"/>
    <x v="1"/>
    <x v="0"/>
    <x v="5"/>
  </r>
  <r>
    <x v="2986"/>
    <d v="2025-06-06T00:00:00"/>
    <x v="0"/>
    <x v="21"/>
    <n v="2"/>
    <n v="1902.85"/>
    <n v="0.15"/>
    <n v="3234.84"/>
    <n v="811.8"/>
    <x v="1"/>
    <x v="1"/>
    <x v="1"/>
    <x v="4"/>
  </r>
  <r>
    <x v="2987"/>
    <d v="2025-10-11T00:00:00"/>
    <x v="0"/>
    <x v="0"/>
    <n v="4"/>
    <n v="742.3"/>
    <n v="0.2"/>
    <n v="2375.36"/>
    <n v="780.65"/>
    <x v="0"/>
    <x v="1"/>
    <x v="1"/>
    <x v="0"/>
  </r>
  <r>
    <x v="2988"/>
    <d v="2026-08-26T00:00:00"/>
    <x v="3"/>
    <x v="18"/>
    <n v="1"/>
    <n v="2588.3000000000002"/>
    <n v="0"/>
    <n v="2588.3000000000002"/>
    <n v="762.64"/>
    <x v="1"/>
    <x v="1"/>
    <x v="0"/>
    <x v="0"/>
  </r>
  <r>
    <x v="2989"/>
    <d v="2025-08-12T00:00:00"/>
    <x v="2"/>
    <x v="6"/>
    <n v="2"/>
    <n v="23809.82"/>
    <n v="0.05"/>
    <n v="45238.66"/>
    <n v="6677.96"/>
    <x v="3"/>
    <x v="2"/>
    <x v="1"/>
    <x v="7"/>
  </r>
  <r>
    <x v="2990"/>
    <d v="2024-03-17T00:00:00"/>
    <x v="3"/>
    <x v="16"/>
    <n v="3"/>
    <n v="1671.68"/>
    <n v="0.1"/>
    <n v="4513.54"/>
    <n v="1371.86"/>
    <x v="0"/>
    <x v="0"/>
    <x v="0"/>
    <x v="1"/>
  </r>
  <r>
    <x v="2991"/>
    <d v="2025-05-23T00:00:00"/>
    <x v="4"/>
    <x v="12"/>
    <n v="1"/>
    <n v="672.48"/>
    <n v="0.1"/>
    <n v="605.23"/>
    <n v="78.959999999999994"/>
    <x v="1"/>
    <x v="1"/>
    <x v="0"/>
    <x v="6"/>
  </r>
  <r>
    <x v="2992"/>
    <d v="2025-03-16T00:00:00"/>
    <x v="1"/>
    <x v="15"/>
    <n v="4"/>
    <n v="1327.85"/>
    <n v="0"/>
    <n v="5311.4"/>
    <n v="1339.93"/>
    <x v="0"/>
    <x v="1"/>
    <x v="0"/>
    <x v="0"/>
  </r>
  <r>
    <x v="2993"/>
    <d v="2024-09-10T00:00:00"/>
    <x v="4"/>
    <x v="14"/>
    <n v="3"/>
    <n v="1052.43"/>
    <n v="0"/>
    <n v="3157.29"/>
    <n v="462.41"/>
    <x v="3"/>
    <x v="0"/>
    <x v="0"/>
    <x v="0"/>
  </r>
  <r>
    <x v="2994"/>
    <d v="2026-07-09T00:00:00"/>
    <x v="4"/>
    <x v="22"/>
    <n v="4"/>
    <n v="926.18"/>
    <n v="0.2"/>
    <n v="2963.78"/>
    <n v="766.21"/>
    <x v="1"/>
    <x v="0"/>
    <x v="0"/>
    <x v="6"/>
  </r>
  <r>
    <x v="2995"/>
    <d v="2026-02-08T00:00:00"/>
    <x v="2"/>
    <x v="11"/>
    <n v="3"/>
    <n v="9621.7800000000007"/>
    <n v="0"/>
    <n v="28865.34"/>
    <n v="4479.0600000000004"/>
    <x v="2"/>
    <x v="1"/>
    <x v="0"/>
    <x v="2"/>
  </r>
  <r>
    <x v="2996"/>
    <d v="2024-11-15T00:00:00"/>
    <x v="3"/>
    <x v="5"/>
    <n v="2"/>
    <n v="7897.59"/>
    <n v="0"/>
    <n v="15795.18"/>
    <n v="5142.3"/>
    <x v="1"/>
    <x v="1"/>
    <x v="0"/>
    <x v="7"/>
  </r>
  <r>
    <x v="2997"/>
    <d v="2026-03-13T00:00:00"/>
    <x v="0"/>
    <x v="0"/>
    <n v="1"/>
    <n v="926.07"/>
    <n v="0"/>
    <n v="926.07"/>
    <n v="250.02"/>
    <x v="3"/>
    <x v="1"/>
    <x v="0"/>
    <x v="8"/>
  </r>
  <r>
    <x v="2998"/>
    <d v="2024-09-19T00:00:00"/>
    <x v="1"/>
    <x v="4"/>
    <n v="2"/>
    <n v="768.99"/>
    <n v="0.05"/>
    <n v="1461.08"/>
    <n v="323.01"/>
    <x v="4"/>
    <x v="0"/>
    <x v="0"/>
    <x v="5"/>
  </r>
  <r>
    <x v="2999"/>
    <d v="2025-08-19T00:00:00"/>
    <x v="2"/>
    <x v="6"/>
    <n v="1"/>
    <n v="31737.439999999999"/>
    <n v="0.1"/>
    <n v="28563.7"/>
    <n v="9387.93"/>
    <x v="1"/>
    <x v="1"/>
    <x v="1"/>
    <x v="0"/>
  </r>
  <r>
    <x v="3000"/>
    <d v="2025-10-19T00:00:00"/>
    <x v="4"/>
    <x v="14"/>
    <n v="3"/>
    <n v="590.6"/>
    <n v="0.1"/>
    <n v="1594.62"/>
    <n v="254.74"/>
    <x v="2"/>
    <x v="1"/>
    <x v="0"/>
    <x v="8"/>
  </r>
  <r>
    <x v="3001"/>
    <d v="2026-04-14T00:00:00"/>
    <x v="3"/>
    <x v="16"/>
    <n v="2"/>
    <n v="3489.14"/>
    <n v="0.1"/>
    <n v="6280.45"/>
    <n v="2022.17"/>
    <x v="2"/>
    <x v="1"/>
    <x v="0"/>
    <x v="1"/>
  </r>
  <r>
    <x v="3002"/>
    <d v="2025-07-07T00:00:00"/>
    <x v="1"/>
    <x v="2"/>
    <n v="1"/>
    <n v="1398.83"/>
    <n v="0.15"/>
    <n v="1189.01"/>
    <n v="0"/>
    <x v="3"/>
    <x v="0"/>
    <x v="3"/>
    <x v="5"/>
  </r>
  <r>
    <x v="3003"/>
    <d v="2025-01-08T00:00:00"/>
    <x v="2"/>
    <x v="9"/>
    <n v="3"/>
    <n v="12903.61"/>
    <n v="0.15"/>
    <n v="32904.21"/>
    <n v="9792.42"/>
    <x v="0"/>
    <x v="1"/>
    <x v="0"/>
    <x v="4"/>
  </r>
  <r>
    <x v="3004"/>
    <d v="2025-09-28T00:00:00"/>
    <x v="2"/>
    <x v="3"/>
    <n v="2"/>
    <n v="11784.18"/>
    <n v="0"/>
    <n v="23568.36"/>
    <n v="3602.11"/>
    <x v="1"/>
    <x v="1"/>
    <x v="0"/>
    <x v="7"/>
  </r>
  <r>
    <x v="3005"/>
    <d v="2024-06-15T00:00:00"/>
    <x v="1"/>
    <x v="2"/>
    <n v="2"/>
    <n v="957.01"/>
    <n v="0"/>
    <n v="1914.02"/>
    <n v="297.33999999999997"/>
    <x v="2"/>
    <x v="1"/>
    <x v="0"/>
    <x v="6"/>
  </r>
  <r>
    <x v="3006"/>
    <d v="2026-07-25T00:00:00"/>
    <x v="2"/>
    <x v="11"/>
    <n v="2"/>
    <n v="15436.99"/>
    <n v="0.05"/>
    <n v="29330.28"/>
    <n v="9332.07"/>
    <x v="1"/>
    <x v="2"/>
    <x v="0"/>
    <x v="5"/>
  </r>
  <r>
    <x v="3007"/>
    <d v="2026-01-22T00:00:00"/>
    <x v="1"/>
    <x v="15"/>
    <n v="2"/>
    <n v="910.76"/>
    <n v="0.15"/>
    <n v="1548.29"/>
    <n v="345.25"/>
    <x v="1"/>
    <x v="1"/>
    <x v="0"/>
    <x v="5"/>
  </r>
  <r>
    <x v="3008"/>
    <d v="2025-04-03T00:00:00"/>
    <x v="2"/>
    <x v="3"/>
    <n v="4"/>
    <n v="21404.23"/>
    <n v="0.1"/>
    <n v="77055.23"/>
    <n v="13758.78"/>
    <x v="0"/>
    <x v="0"/>
    <x v="0"/>
    <x v="0"/>
  </r>
  <r>
    <x v="3009"/>
    <d v="2024-10-06T00:00:00"/>
    <x v="3"/>
    <x v="16"/>
    <n v="3"/>
    <n v="879.72"/>
    <n v="0"/>
    <n v="2639.16"/>
    <n v="0"/>
    <x v="2"/>
    <x v="1"/>
    <x v="2"/>
    <x v="0"/>
  </r>
  <r>
    <x v="3010"/>
    <d v="2025-11-30T00:00:00"/>
    <x v="0"/>
    <x v="0"/>
    <n v="4"/>
    <n v="2204.3200000000002"/>
    <n v="0"/>
    <n v="8817.2800000000007"/>
    <n v="2805.43"/>
    <x v="1"/>
    <x v="2"/>
    <x v="0"/>
    <x v="9"/>
  </r>
  <r>
    <x v="3011"/>
    <d v="2024-10-28T00:00:00"/>
    <x v="3"/>
    <x v="24"/>
    <n v="3"/>
    <n v="3944.44"/>
    <n v="0.2"/>
    <n v="9466.66"/>
    <n v="0"/>
    <x v="2"/>
    <x v="1"/>
    <x v="3"/>
    <x v="4"/>
  </r>
  <r>
    <x v="3012"/>
    <d v="2025-06-14T00:00:00"/>
    <x v="3"/>
    <x v="23"/>
    <n v="3"/>
    <n v="6205.37"/>
    <n v="0.05"/>
    <n v="17685.3"/>
    <n v="3285.08"/>
    <x v="1"/>
    <x v="1"/>
    <x v="0"/>
    <x v="6"/>
  </r>
  <r>
    <x v="3013"/>
    <d v="2025-08-02T00:00:00"/>
    <x v="0"/>
    <x v="13"/>
    <n v="3"/>
    <n v="830.36"/>
    <n v="0"/>
    <n v="2491.08"/>
    <n v="457.38"/>
    <x v="1"/>
    <x v="1"/>
    <x v="0"/>
    <x v="5"/>
  </r>
  <r>
    <x v="3014"/>
    <d v="2024-08-05T00:00:00"/>
    <x v="2"/>
    <x v="3"/>
    <n v="1"/>
    <n v="12278.67"/>
    <n v="0.1"/>
    <n v="11050.8"/>
    <n v="3060.74"/>
    <x v="1"/>
    <x v="1"/>
    <x v="0"/>
    <x v="5"/>
  </r>
  <r>
    <x v="3015"/>
    <d v="2024-04-11T00:00:00"/>
    <x v="2"/>
    <x v="9"/>
    <n v="3"/>
    <n v="3971.89"/>
    <n v="0.2"/>
    <n v="9532.5400000000009"/>
    <n v="2693.83"/>
    <x v="3"/>
    <x v="1"/>
    <x v="1"/>
    <x v="5"/>
  </r>
  <r>
    <x v="3016"/>
    <d v="2025-07-07T00:00:00"/>
    <x v="3"/>
    <x v="18"/>
    <n v="2"/>
    <n v="5104.84"/>
    <n v="0.05"/>
    <n v="9699.2000000000007"/>
    <n v="3201.5"/>
    <x v="3"/>
    <x v="1"/>
    <x v="0"/>
    <x v="5"/>
  </r>
  <r>
    <x v="3017"/>
    <d v="2024-10-14T00:00:00"/>
    <x v="0"/>
    <x v="8"/>
    <n v="4"/>
    <n v="1580.21"/>
    <n v="0.15"/>
    <n v="5372.71"/>
    <n v="670.81"/>
    <x v="1"/>
    <x v="2"/>
    <x v="0"/>
    <x v="4"/>
  </r>
  <r>
    <x v="3018"/>
    <d v="2024-06-15T00:00:00"/>
    <x v="3"/>
    <x v="23"/>
    <n v="2"/>
    <n v="6240.82"/>
    <n v="0.05"/>
    <n v="11857.56"/>
    <n v="1796.83"/>
    <x v="2"/>
    <x v="1"/>
    <x v="0"/>
    <x v="7"/>
  </r>
  <r>
    <x v="3019"/>
    <d v="2025-09-12T00:00:00"/>
    <x v="0"/>
    <x v="13"/>
    <n v="2"/>
    <n v="1162.67"/>
    <n v="0.1"/>
    <n v="2092.81"/>
    <n v="534.92999999999995"/>
    <x v="3"/>
    <x v="1"/>
    <x v="0"/>
    <x v="8"/>
  </r>
  <r>
    <x v="3020"/>
    <d v="2024-02-05T00:00:00"/>
    <x v="0"/>
    <x v="0"/>
    <n v="4"/>
    <n v="1247.9100000000001"/>
    <n v="0.1"/>
    <n v="4492.4799999999996"/>
    <n v="0"/>
    <x v="2"/>
    <x v="0"/>
    <x v="2"/>
    <x v="7"/>
  </r>
  <r>
    <x v="3021"/>
    <d v="2026-01-13T00:00:00"/>
    <x v="0"/>
    <x v="21"/>
    <n v="2"/>
    <n v="2388.98"/>
    <n v="0.2"/>
    <n v="3822.37"/>
    <n v="854.32"/>
    <x v="1"/>
    <x v="1"/>
    <x v="0"/>
    <x v="5"/>
  </r>
  <r>
    <x v="3022"/>
    <d v="2026-01-10T00:00:00"/>
    <x v="2"/>
    <x v="9"/>
    <n v="1"/>
    <n v="23349.119999999999"/>
    <n v="0.05"/>
    <n v="22181.66"/>
    <n v="7391.73"/>
    <x v="1"/>
    <x v="1"/>
    <x v="0"/>
    <x v="7"/>
  </r>
  <r>
    <x v="3023"/>
    <d v="2024-12-18T00:00:00"/>
    <x v="0"/>
    <x v="8"/>
    <n v="2"/>
    <n v="1659.9"/>
    <n v="0.15"/>
    <n v="2821.83"/>
    <n v="401.33"/>
    <x v="1"/>
    <x v="2"/>
    <x v="0"/>
    <x v="6"/>
  </r>
  <r>
    <x v="3024"/>
    <d v="2025-11-06T00:00:00"/>
    <x v="4"/>
    <x v="14"/>
    <n v="2"/>
    <n v="942.88"/>
    <n v="0.1"/>
    <n v="1697.18"/>
    <n v="456.72"/>
    <x v="1"/>
    <x v="1"/>
    <x v="1"/>
    <x v="2"/>
  </r>
  <r>
    <x v="3025"/>
    <d v="2026-06-17T00:00:00"/>
    <x v="1"/>
    <x v="19"/>
    <n v="4"/>
    <n v="804.3"/>
    <n v="0.15"/>
    <n v="2734.62"/>
    <n v="833.93"/>
    <x v="0"/>
    <x v="1"/>
    <x v="0"/>
    <x v="1"/>
  </r>
  <r>
    <x v="3026"/>
    <d v="2024-03-13T00:00:00"/>
    <x v="0"/>
    <x v="21"/>
    <n v="2"/>
    <n v="2482.98"/>
    <n v="0.1"/>
    <n v="4469.3599999999997"/>
    <n v="660.17"/>
    <x v="1"/>
    <x v="0"/>
    <x v="0"/>
    <x v="8"/>
  </r>
  <r>
    <x v="3027"/>
    <d v="2025-10-09T00:00:00"/>
    <x v="3"/>
    <x v="23"/>
    <n v="4"/>
    <n v="1993.01"/>
    <n v="0.05"/>
    <n v="7573.44"/>
    <n v="2035.12"/>
    <x v="0"/>
    <x v="1"/>
    <x v="1"/>
    <x v="0"/>
  </r>
  <r>
    <x v="3028"/>
    <d v="2024-12-18T00:00:00"/>
    <x v="1"/>
    <x v="20"/>
    <n v="3"/>
    <n v="339.38"/>
    <n v="0"/>
    <n v="1018.14"/>
    <n v="316.92"/>
    <x v="1"/>
    <x v="2"/>
    <x v="1"/>
    <x v="6"/>
  </r>
  <r>
    <x v="3029"/>
    <d v="2026-06-09T00:00:00"/>
    <x v="0"/>
    <x v="13"/>
    <n v="3"/>
    <n v="1526.73"/>
    <n v="0.15"/>
    <n v="3893.16"/>
    <n v="652.29"/>
    <x v="2"/>
    <x v="1"/>
    <x v="0"/>
    <x v="8"/>
  </r>
  <r>
    <x v="3030"/>
    <d v="2024-03-10T00:00:00"/>
    <x v="2"/>
    <x v="11"/>
    <n v="1"/>
    <n v="15192.5"/>
    <n v="0.2"/>
    <n v="12154"/>
    <n v="1835.58"/>
    <x v="1"/>
    <x v="2"/>
    <x v="0"/>
    <x v="7"/>
  </r>
  <r>
    <x v="3031"/>
    <d v="2025-02-28T00:00:00"/>
    <x v="2"/>
    <x v="11"/>
    <n v="4"/>
    <n v="19192.47"/>
    <n v="0.05"/>
    <n v="72931.39"/>
    <n v="0"/>
    <x v="4"/>
    <x v="1"/>
    <x v="3"/>
    <x v="3"/>
  </r>
  <r>
    <x v="3032"/>
    <d v="2025-12-08T00:00:00"/>
    <x v="0"/>
    <x v="21"/>
    <n v="4"/>
    <n v="504.1"/>
    <n v="0"/>
    <n v="2016.4"/>
    <n v="579.98"/>
    <x v="1"/>
    <x v="1"/>
    <x v="0"/>
    <x v="0"/>
  </r>
  <r>
    <x v="3033"/>
    <d v="2026-02-19T00:00:00"/>
    <x v="4"/>
    <x v="22"/>
    <n v="4"/>
    <n v="895.18"/>
    <n v="0.1"/>
    <n v="3222.65"/>
    <n v="693.55"/>
    <x v="1"/>
    <x v="0"/>
    <x v="0"/>
    <x v="4"/>
  </r>
  <r>
    <x v="3034"/>
    <d v="2025-07-14T00:00:00"/>
    <x v="3"/>
    <x v="24"/>
    <n v="1"/>
    <n v="6771.85"/>
    <n v="0"/>
    <n v="6771.85"/>
    <n v="1590.43"/>
    <x v="0"/>
    <x v="2"/>
    <x v="0"/>
    <x v="9"/>
  </r>
  <r>
    <x v="3035"/>
    <d v="2026-04-07T00:00:00"/>
    <x v="2"/>
    <x v="3"/>
    <n v="1"/>
    <n v="13117.21"/>
    <n v="0"/>
    <n v="13117.21"/>
    <n v="1872.42"/>
    <x v="1"/>
    <x v="1"/>
    <x v="0"/>
    <x v="7"/>
  </r>
  <r>
    <x v="3036"/>
    <d v="2025-10-03T00:00:00"/>
    <x v="2"/>
    <x v="10"/>
    <n v="2"/>
    <n v="3259.04"/>
    <n v="0"/>
    <n v="6518.08"/>
    <n v="955.85"/>
    <x v="1"/>
    <x v="0"/>
    <x v="0"/>
    <x v="5"/>
  </r>
  <r>
    <x v="3037"/>
    <d v="2026-08-13T00:00:00"/>
    <x v="1"/>
    <x v="20"/>
    <n v="4"/>
    <n v="1322.7"/>
    <n v="0.1"/>
    <n v="4761.72"/>
    <n v="1309.57"/>
    <x v="3"/>
    <x v="1"/>
    <x v="0"/>
    <x v="2"/>
  </r>
  <r>
    <x v="3038"/>
    <d v="2025-05-31T00:00:00"/>
    <x v="1"/>
    <x v="4"/>
    <n v="1"/>
    <n v="1048.99"/>
    <n v="0.15"/>
    <n v="891.64"/>
    <n v="191.57"/>
    <x v="2"/>
    <x v="1"/>
    <x v="0"/>
    <x v="7"/>
  </r>
  <r>
    <x v="3039"/>
    <d v="2025-03-03T00:00:00"/>
    <x v="3"/>
    <x v="16"/>
    <n v="3"/>
    <n v="3129.82"/>
    <n v="0"/>
    <n v="9389.4599999999991"/>
    <n v="2941.58"/>
    <x v="2"/>
    <x v="1"/>
    <x v="0"/>
    <x v="5"/>
  </r>
  <r>
    <x v="3040"/>
    <d v="2025-06-22T00:00:00"/>
    <x v="3"/>
    <x v="23"/>
    <n v="3"/>
    <n v="2723.81"/>
    <n v="0.2"/>
    <n v="6537.14"/>
    <n v="1967.87"/>
    <x v="1"/>
    <x v="1"/>
    <x v="0"/>
    <x v="6"/>
  </r>
  <r>
    <x v="3041"/>
    <d v="2024-06-08T00:00:00"/>
    <x v="2"/>
    <x v="10"/>
    <n v="4"/>
    <n v="19683.080000000002"/>
    <n v="0.1"/>
    <n v="70859.09"/>
    <n v="21307"/>
    <x v="1"/>
    <x v="0"/>
    <x v="0"/>
    <x v="7"/>
  </r>
  <r>
    <x v="3042"/>
    <d v="2024-05-28T00:00:00"/>
    <x v="1"/>
    <x v="20"/>
    <n v="3"/>
    <n v="877.04"/>
    <n v="0.2"/>
    <n v="2104.9"/>
    <n v="0"/>
    <x v="2"/>
    <x v="1"/>
    <x v="2"/>
    <x v="4"/>
  </r>
  <r>
    <x v="3043"/>
    <d v="2026-02-14T00:00:00"/>
    <x v="1"/>
    <x v="20"/>
    <n v="2"/>
    <n v="1371.34"/>
    <n v="0"/>
    <n v="2742.68"/>
    <n v="863.67"/>
    <x v="2"/>
    <x v="1"/>
    <x v="0"/>
    <x v="4"/>
  </r>
  <r>
    <x v="3044"/>
    <d v="2024-08-17T00:00:00"/>
    <x v="2"/>
    <x v="3"/>
    <n v="2"/>
    <n v="16169.89"/>
    <n v="0.05"/>
    <n v="30722.79"/>
    <n v="0"/>
    <x v="1"/>
    <x v="1"/>
    <x v="2"/>
    <x v="5"/>
  </r>
  <r>
    <x v="3045"/>
    <d v="2025-12-12T00:00:00"/>
    <x v="3"/>
    <x v="16"/>
    <n v="4"/>
    <n v="1541.39"/>
    <n v="0.05"/>
    <n v="5857.28"/>
    <n v="1090.02"/>
    <x v="1"/>
    <x v="1"/>
    <x v="0"/>
    <x v="0"/>
  </r>
  <r>
    <x v="3046"/>
    <d v="2025-07-15T00:00:00"/>
    <x v="2"/>
    <x v="11"/>
    <n v="1"/>
    <n v="4180.6499999999996"/>
    <n v="0.05"/>
    <n v="3971.62"/>
    <n v="990.81"/>
    <x v="2"/>
    <x v="2"/>
    <x v="0"/>
    <x v="5"/>
  </r>
  <r>
    <x v="3047"/>
    <d v="2024-03-07T00:00:00"/>
    <x v="2"/>
    <x v="11"/>
    <n v="1"/>
    <n v="19546.900000000001"/>
    <n v="0.2"/>
    <n v="15637.52"/>
    <n v="0"/>
    <x v="2"/>
    <x v="0"/>
    <x v="3"/>
    <x v="4"/>
  </r>
  <r>
    <x v="3048"/>
    <d v="2026-03-22T00:00:00"/>
    <x v="2"/>
    <x v="11"/>
    <n v="1"/>
    <n v="11569.24"/>
    <n v="0.15"/>
    <n v="9833.85"/>
    <n v="1614.01"/>
    <x v="2"/>
    <x v="1"/>
    <x v="0"/>
    <x v="4"/>
  </r>
  <r>
    <x v="3049"/>
    <d v="2025-01-15T00:00:00"/>
    <x v="2"/>
    <x v="9"/>
    <n v="1"/>
    <n v="18721.669999999998"/>
    <n v="0.15"/>
    <n v="15913.42"/>
    <n v="0"/>
    <x v="1"/>
    <x v="0"/>
    <x v="2"/>
    <x v="6"/>
  </r>
  <r>
    <x v="3050"/>
    <d v="2024-02-27T00:00:00"/>
    <x v="0"/>
    <x v="21"/>
    <n v="4"/>
    <n v="1782.65"/>
    <n v="0"/>
    <n v="7130.6"/>
    <n v="0"/>
    <x v="1"/>
    <x v="0"/>
    <x v="3"/>
    <x v="2"/>
  </r>
  <r>
    <x v="3051"/>
    <d v="2024-09-15T00:00:00"/>
    <x v="0"/>
    <x v="8"/>
    <n v="2"/>
    <n v="980.89"/>
    <n v="0.05"/>
    <n v="1863.69"/>
    <n v="416.96"/>
    <x v="1"/>
    <x v="0"/>
    <x v="1"/>
    <x v="4"/>
  </r>
  <r>
    <x v="3052"/>
    <d v="2024-12-07T00:00:00"/>
    <x v="0"/>
    <x v="21"/>
    <n v="4"/>
    <n v="2808.7"/>
    <n v="0"/>
    <n v="11234.8"/>
    <n v="3431.73"/>
    <x v="0"/>
    <x v="0"/>
    <x v="0"/>
    <x v="9"/>
  </r>
  <r>
    <x v="3053"/>
    <d v="2026-04-17T00:00:00"/>
    <x v="0"/>
    <x v="1"/>
    <n v="4"/>
    <n v="2202.31"/>
    <n v="0.15"/>
    <n v="7487.85"/>
    <n v="1904.62"/>
    <x v="1"/>
    <x v="0"/>
    <x v="0"/>
    <x v="9"/>
  </r>
  <r>
    <x v="3054"/>
    <d v="2024-05-09T00:00:00"/>
    <x v="2"/>
    <x v="9"/>
    <n v="3"/>
    <n v="29607.599999999999"/>
    <n v="0.05"/>
    <n v="84381.66"/>
    <n v="29105.15"/>
    <x v="0"/>
    <x v="1"/>
    <x v="0"/>
    <x v="6"/>
  </r>
  <r>
    <x v="3055"/>
    <d v="2025-12-27T00:00:00"/>
    <x v="2"/>
    <x v="3"/>
    <n v="2"/>
    <n v="30656.13"/>
    <n v="0.25"/>
    <n v="45984.2"/>
    <n v="7316.73"/>
    <x v="1"/>
    <x v="1"/>
    <x v="0"/>
    <x v="2"/>
  </r>
  <r>
    <x v="3056"/>
    <d v="2024-06-20T00:00:00"/>
    <x v="3"/>
    <x v="18"/>
    <n v="1"/>
    <n v="6339.24"/>
    <n v="0.05"/>
    <n v="6022.28"/>
    <n v="1155.1300000000001"/>
    <x v="2"/>
    <x v="2"/>
    <x v="0"/>
    <x v="4"/>
  </r>
  <r>
    <x v="3057"/>
    <d v="2026-02-08T00:00:00"/>
    <x v="0"/>
    <x v="8"/>
    <n v="2"/>
    <n v="2710.19"/>
    <n v="0"/>
    <n v="5420.38"/>
    <n v="738.55"/>
    <x v="3"/>
    <x v="1"/>
    <x v="0"/>
    <x v="4"/>
  </r>
  <r>
    <x v="3058"/>
    <d v="2025-09-05T00:00:00"/>
    <x v="2"/>
    <x v="3"/>
    <n v="3"/>
    <n v="26656.62"/>
    <n v="0.2"/>
    <n v="63975.89"/>
    <n v="15023.11"/>
    <x v="0"/>
    <x v="1"/>
    <x v="0"/>
    <x v="9"/>
  </r>
  <r>
    <x v="3059"/>
    <d v="2024-07-27T00:00:00"/>
    <x v="1"/>
    <x v="4"/>
    <n v="4"/>
    <n v="1262.3800000000001"/>
    <n v="0.15"/>
    <n v="4292.09"/>
    <n v="564.37"/>
    <x v="1"/>
    <x v="1"/>
    <x v="0"/>
    <x v="8"/>
  </r>
  <r>
    <x v="3060"/>
    <d v="2026-03-13T00:00:00"/>
    <x v="3"/>
    <x v="23"/>
    <n v="2"/>
    <n v="1812.72"/>
    <n v="0.1"/>
    <n v="3262.9"/>
    <n v="880.24"/>
    <x v="1"/>
    <x v="0"/>
    <x v="0"/>
    <x v="4"/>
  </r>
  <r>
    <x v="3061"/>
    <d v="2024-12-19T00:00:00"/>
    <x v="1"/>
    <x v="20"/>
    <n v="3"/>
    <n v="692.5"/>
    <n v="0.2"/>
    <n v="1662"/>
    <n v="294.88"/>
    <x v="2"/>
    <x v="1"/>
    <x v="1"/>
    <x v="5"/>
  </r>
  <r>
    <x v="3062"/>
    <d v="2025-04-15T00:00:00"/>
    <x v="0"/>
    <x v="8"/>
    <n v="4"/>
    <n v="2395.7600000000002"/>
    <n v="0.2"/>
    <n v="7666.43"/>
    <n v="2251.66"/>
    <x v="2"/>
    <x v="1"/>
    <x v="0"/>
    <x v="0"/>
  </r>
  <r>
    <x v="3063"/>
    <d v="2026-03-08T00:00:00"/>
    <x v="2"/>
    <x v="3"/>
    <n v="1"/>
    <n v="7885.29"/>
    <n v="0.2"/>
    <n v="6308.23"/>
    <n v="814.72"/>
    <x v="1"/>
    <x v="1"/>
    <x v="0"/>
    <x v="4"/>
  </r>
  <r>
    <x v="3064"/>
    <d v="2024-04-25T00:00:00"/>
    <x v="3"/>
    <x v="23"/>
    <n v="2"/>
    <n v="4345.33"/>
    <n v="0.2"/>
    <n v="6952.53"/>
    <n v="1372.85"/>
    <x v="1"/>
    <x v="1"/>
    <x v="0"/>
    <x v="5"/>
  </r>
  <r>
    <x v="3065"/>
    <d v="2024-09-20T00:00:00"/>
    <x v="2"/>
    <x v="11"/>
    <n v="1"/>
    <n v="15197.24"/>
    <n v="0"/>
    <n v="15197.24"/>
    <n v="5078.01"/>
    <x v="1"/>
    <x v="1"/>
    <x v="0"/>
    <x v="4"/>
  </r>
  <r>
    <x v="3066"/>
    <d v="2025-10-23T00:00:00"/>
    <x v="0"/>
    <x v="1"/>
    <n v="1"/>
    <n v="425.18"/>
    <n v="0.1"/>
    <n v="382.66"/>
    <n v="51.98"/>
    <x v="2"/>
    <x v="1"/>
    <x v="0"/>
    <x v="6"/>
  </r>
  <r>
    <x v="3067"/>
    <d v="2026-03-22T00:00:00"/>
    <x v="2"/>
    <x v="6"/>
    <n v="3"/>
    <n v="19354.560000000001"/>
    <n v="0.15"/>
    <n v="49354.13"/>
    <n v="15859.86"/>
    <x v="3"/>
    <x v="1"/>
    <x v="0"/>
    <x v="4"/>
  </r>
  <r>
    <x v="3068"/>
    <d v="2025-03-17T00:00:00"/>
    <x v="1"/>
    <x v="4"/>
    <n v="3"/>
    <n v="686.41"/>
    <n v="0.1"/>
    <n v="1853.31"/>
    <n v="363.32"/>
    <x v="0"/>
    <x v="1"/>
    <x v="0"/>
    <x v="5"/>
  </r>
  <r>
    <x v="3069"/>
    <d v="2025-07-01T00:00:00"/>
    <x v="2"/>
    <x v="10"/>
    <n v="4"/>
    <n v="33874.410000000003"/>
    <n v="0.1"/>
    <n v="121947.88"/>
    <n v="15698.01"/>
    <x v="1"/>
    <x v="1"/>
    <x v="0"/>
    <x v="6"/>
  </r>
  <r>
    <x v="3070"/>
    <d v="2025-03-28T00:00:00"/>
    <x v="4"/>
    <x v="17"/>
    <n v="1"/>
    <n v="409.71"/>
    <n v="0.2"/>
    <n v="327.77"/>
    <n v="107.21"/>
    <x v="2"/>
    <x v="1"/>
    <x v="0"/>
    <x v="7"/>
  </r>
  <r>
    <x v="3071"/>
    <d v="2026-04-24T00:00:00"/>
    <x v="1"/>
    <x v="2"/>
    <n v="3"/>
    <n v="1276.8800000000001"/>
    <n v="0"/>
    <n v="3830.64"/>
    <n v="837.7"/>
    <x v="1"/>
    <x v="2"/>
    <x v="1"/>
    <x v="2"/>
  </r>
  <r>
    <x v="3072"/>
    <d v="2025-04-21T00:00:00"/>
    <x v="0"/>
    <x v="21"/>
    <n v="3"/>
    <n v="2553.6999999999998"/>
    <n v="0.1"/>
    <n v="6894.99"/>
    <n v="1516.39"/>
    <x v="1"/>
    <x v="0"/>
    <x v="0"/>
    <x v="2"/>
  </r>
  <r>
    <x v="3073"/>
    <d v="2024-10-13T00:00:00"/>
    <x v="3"/>
    <x v="16"/>
    <n v="1"/>
    <n v="5632.03"/>
    <n v="0.1"/>
    <n v="5068.83"/>
    <n v="1411.37"/>
    <x v="3"/>
    <x v="0"/>
    <x v="0"/>
    <x v="5"/>
  </r>
  <r>
    <x v="3074"/>
    <d v="2024-10-29T00:00:00"/>
    <x v="3"/>
    <x v="23"/>
    <n v="4"/>
    <n v="989.35"/>
    <n v="0.05"/>
    <n v="3759.53"/>
    <n v="856.29"/>
    <x v="1"/>
    <x v="2"/>
    <x v="0"/>
    <x v="6"/>
  </r>
  <r>
    <x v="3075"/>
    <d v="2024-11-06T00:00:00"/>
    <x v="1"/>
    <x v="4"/>
    <n v="1"/>
    <n v="499.36"/>
    <n v="0.05"/>
    <n v="474.39"/>
    <n v="141.69999999999999"/>
    <x v="3"/>
    <x v="1"/>
    <x v="0"/>
    <x v="9"/>
  </r>
  <r>
    <x v="3076"/>
    <d v="2024-07-26T00:00:00"/>
    <x v="0"/>
    <x v="1"/>
    <n v="4"/>
    <n v="2217.41"/>
    <n v="0.15"/>
    <n v="7539.19"/>
    <n v="0"/>
    <x v="2"/>
    <x v="0"/>
    <x v="3"/>
    <x v="5"/>
  </r>
  <r>
    <x v="3077"/>
    <d v="2025-09-09T00:00:00"/>
    <x v="1"/>
    <x v="15"/>
    <n v="4"/>
    <n v="889.98"/>
    <n v="0.2"/>
    <n v="2847.94"/>
    <n v="550.04"/>
    <x v="0"/>
    <x v="0"/>
    <x v="0"/>
    <x v="7"/>
  </r>
  <r>
    <x v="3078"/>
    <d v="2025-03-21T00:00:00"/>
    <x v="0"/>
    <x v="8"/>
    <n v="3"/>
    <n v="2522.2399999999998"/>
    <n v="0.1"/>
    <n v="6810.05"/>
    <n v="1817.79"/>
    <x v="1"/>
    <x v="2"/>
    <x v="1"/>
    <x v="7"/>
  </r>
  <r>
    <x v="3079"/>
    <d v="2025-10-31T00:00:00"/>
    <x v="4"/>
    <x v="7"/>
    <n v="1"/>
    <n v="955.46"/>
    <n v="0.05"/>
    <n v="907.69"/>
    <n v="127.2"/>
    <x v="3"/>
    <x v="1"/>
    <x v="0"/>
    <x v="2"/>
  </r>
  <r>
    <x v="3080"/>
    <d v="2025-09-24T00:00:00"/>
    <x v="0"/>
    <x v="0"/>
    <n v="1"/>
    <n v="2569.48"/>
    <n v="0.15"/>
    <n v="2184.06"/>
    <n v="509.31"/>
    <x v="1"/>
    <x v="1"/>
    <x v="0"/>
    <x v="7"/>
  </r>
  <r>
    <x v="3081"/>
    <d v="2024-02-24T00:00:00"/>
    <x v="0"/>
    <x v="21"/>
    <n v="3"/>
    <n v="1081.96"/>
    <n v="0.25"/>
    <n v="2434.41"/>
    <n v="482.91"/>
    <x v="4"/>
    <x v="1"/>
    <x v="0"/>
    <x v="5"/>
  </r>
  <r>
    <x v="3082"/>
    <d v="2026-06-30T00:00:00"/>
    <x v="1"/>
    <x v="2"/>
    <n v="2"/>
    <n v="930.5"/>
    <n v="0"/>
    <n v="1861"/>
    <n v="395.56"/>
    <x v="2"/>
    <x v="1"/>
    <x v="0"/>
    <x v="0"/>
  </r>
  <r>
    <x v="3083"/>
    <d v="2024-01-12T00:00:00"/>
    <x v="1"/>
    <x v="4"/>
    <n v="2"/>
    <n v="1033.6400000000001"/>
    <n v="0.1"/>
    <n v="1860.55"/>
    <n v="511.86"/>
    <x v="1"/>
    <x v="0"/>
    <x v="0"/>
    <x v="7"/>
  </r>
  <r>
    <x v="3084"/>
    <d v="2025-10-18T00:00:00"/>
    <x v="3"/>
    <x v="16"/>
    <n v="1"/>
    <n v="3947.18"/>
    <n v="0.1"/>
    <n v="3552.46"/>
    <n v="558.66999999999996"/>
    <x v="0"/>
    <x v="1"/>
    <x v="0"/>
    <x v="6"/>
  </r>
  <r>
    <x v="3085"/>
    <d v="2025-02-03T00:00:00"/>
    <x v="2"/>
    <x v="3"/>
    <n v="3"/>
    <n v="21674.9"/>
    <n v="0.1"/>
    <n v="58522.23"/>
    <n v="7486.13"/>
    <x v="0"/>
    <x v="1"/>
    <x v="0"/>
    <x v="4"/>
  </r>
  <r>
    <x v="3086"/>
    <d v="2026-06-26T00:00:00"/>
    <x v="0"/>
    <x v="8"/>
    <n v="4"/>
    <n v="711.59"/>
    <n v="0"/>
    <n v="2846.36"/>
    <n v="914.5"/>
    <x v="0"/>
    <x v="0"/>
    <x v="0"/>
    <x v="5"/>
  </r>
  <r>
    <x v="3087"/>
    <d v="2025-10-09T00:00:00"/>
    <x v="4"/>
    <x v="14"/>
    <n v="4"/>
    <n v="977.77"/>
    <n v="0.25"/>
    <n v="2933.31"/>
    <n v="927.07"/>
    <x v="1"/>
    <x v="2"/>
    <x v="0"/>
    <x v="1"/>
  </r>
  <r>
    <x v="3088"/>
    <d v="2025-05-29T00:00:00"/>
    <x v="1"/>
    <x v="15"/>
    <n v="1"/>
    <n v="339.49"/>
    <n v="0"/>
    <n v="339.49"/>
    <n v="112.5"/>
    <x v="1"/>
    <x v="0"/>
    <x v="0"/>
    <x v="9"/>
  </r>
  <r>
    <x v="3089"/>
    <d v="2025-10-17T00:00:00"/>
    <x v="1"/>
    <x v="19"/>
    <n v="3"/>
    <n v="1091.29"/>
    <n v="0.05"/>
    <n v="3110.18"/>
    <n v="880.67"/>
    <x v="3"/>
    <x v="1"/>
    <x v="0"/>
    <x v="1"/>
  </r>
  <r>
    <x v="3090"/>
    <d v="2025-06-25T00:00:00"/>
    <x v="2"/>
    <x v="3"/>
    <n v="1"/>
    <n v="8999.3799999999992"/>
    <n v="0"/>
    <n v="8999.3799999999992"/>
    <n v="0"/>
    <x v="0"/>
    <x v="1"/>
    <x v="3"/>
    <x v="1"/>
  </r>
  <r>
    <x v="3091"/>
    <d v="2024-08-24T00:00:00"/>
    <x v="0"/>
    <x v="21"/>
    <n v="1"/>
    <n v="1454.26"/>
    <n v="0.15"/>
    <n v="1236.1199999999999"/>
    <n v="240.19"/>
    <x v="1"/>
    <x v="2"/>
    <x v="0"/>
    <x v="5"/>
  </r>
  <r>
    <x v="3092"/>
    <d v="2024-10-05T00:00:00"/>
    <x v="3"/>
    <x v="18"/>
    <n v="3"/>
    <n v="5241.5"/>
    <n v="0.1"/>
    <n v="14152.05"/>
    <n v="2185.9"/>
    <x v="1"/>
    <x v="1"/>
    <x v="0"/>
    <x v="4"/>
  </r>
  <r>
    <x v="3093"/>
    <d v="2024-12-13T00:00:00"/>
    <x v="1"/>
    <x v="20"/>
    <n v="1"/>
    <n v="944.43"/>
    <n v="0"/>
    <n v="944.43"/>
    <n v="264.27"/>
    <x v="1"/>
    <x v="1"/>
    <x v="0"/>
    <x v="7"/>
  </r>
  <r>
    <x v="3094"/>
    <d v="2025-09-18T00:00:00"/>
    <x v="2"/>
    <x v="11"/>
    <n v="4"/>
    <n v="26293.15"/>
    <n v="0"/>
    <n v="105172.6"/>
    <n v="21147.56"/>
    <x v="1"/>
    <x v="1"/>
    <x v="1"/>
    <x v="6"/>
  </r>
  <r>
    <x v="3095"/>
    <d v="2024-04-13T00:00:00"/>
    <x v="1"/>
    <x v="2"/>
    <n v="2"/>
    <n v="860.35"/>
    <n v="0.05"/>
    <n v="1634.66"/>
    <n v="298.85000000000002"/>
    <x v="1"/>
    <x v="0"/>
    <x v="0"/>
    <x v="3"/>
  </r>
  <r>
    <x v="3096"/>
    <d v="2025-09-21T00:00:00"/>
    <x v="0"/>
    <x v="21"/>
    <n v="4"/>
    <n v="384.97"/>
    <n v="0.15"/>
    <n v="1308.9000000000001"/>
    <n v="335.35"/>
    <x v="1"/>
    <x v="0"/>
    <x v="0"/>
    <x v="4"/>
  </r>
  <r>
    <x v="3097"/>
    <d v="2025-05-31T00:00:00"/>
    <x v="2"/>
    <x v="10"/>
    <n v="2"/>
    <n v="6036.73"/>
    <n v="0.2"/>
    <n v="9658.77"/>
    <n v="1480.77"/>
    <x v="0"/>
    <x v="1"/>
    <x v="0"/>
    <x v="5"/>
  </r>
  <r>
    <x v="3098"/>
    <d v="2026-05-21T00:00:00"/>
    <x v="0"/>
    <x v="21"/>
    <n v="3"/>
    <n v="1833.74"/>
    <n v="0.05"/>
    <n v="5226.16"/>
    <n v="1339.67"/>
    <x v="2"/>
    <x v="1"/>
    <x v="0"/>
    <x v="6"/>
  </r>
  <r>
    <x v="3099"/>
    <d v="2024-09-04T00:00:00"/>
    <x v="2"/>
    <x v="11"/>
    <n v="1"/>
    <n v="15186.93"/>
    <n v="0.1"/>
    <n v="13668.24"/>
    <n v="0"/>
    <x v="1"/>
    <x v="1"/>
    <x v="2"/>
    <x v="7"/>
  </r>
  <r>
    <x v="3100"/>
    <d v="2024-12-29T00:00:00"/>
    <x v="0"/>
    <x v="13"/>
    <n v="2"/>
    <n v="1071.75"/>
    <n v="0.05"/>
    <n v="2036.32"/>
    <n v="566.78"/>
    <x v="4"/>
    <x v="1"/>
    <x v="0"/>
    <x v="6"/>
  </r>
  <r>
    <x v="3101"/>
    <d v="2024-11-16T00:00:00"/>
    <x v="2"/>
    <x v="6"/>
    <n v="3"/>
    <n v="30024.78"/>
    <n v="0.1"/>
    <n v="81066.91"/>
    <n v="19242.36"/>
    <x v="0"/>
    <x v="0"/>
    <x v="0"/>
    <x v="2"/>
  </r>
  <r>
    <x v="3102"/>
    <d v="2025-09-24T00:00:00"/>
    <x v="2"/>
    <x v="9"/>
    <n v="3"/>
    <n v="20570.919999999998"/>
    <n v="0.1"/>
    <n v="55541.48"/>
    <n v="12880.71"/>
    <x v="1"/>
    <x v="1"/>
    <x v="0"/>
    <x v="7"/>
  </r>
  <r>
    <x v="3103"/>
    <d v="2024-10-12T00:00:00"/>
    <x v="1"/>
    <x v="4"/>
    <n v="3"/>
    <n v="1086.8399999999999"/>
    <n v="0.1"/>
    <n v="2934.47"/>
    <n v="567.03"/>
    <x v="1"/>
    <x v="1"/>
    <x v="0"/>
    <x v="4"/>
  </r>
  <r>
    <x v="3104"/>
    <d v="2024-05-28T00:00:00"/>
    <x v="2"/>
    <x v="3"/>
    <n v="4"/>
    <n v="3181.09"/>
    <n v="0.05"/>
    <n v="12088.14"/>
    <n v="3561.4"/>
    <x v="1"/>
    <x v="0"/>
    <x v="0"/>
    <x v="7"/>
  </r>
  <r>
    <x v="3105"/>
    <d v="2024-03-24T00:00:00"/>
    <x v="2"/>
    <x v="9"/>
    <n v="4"/>
    <n v="21013.15"/>
    <n v="0.2"/>
    <n v="67242.080000000002"/>
    <n v="22528.73"/>
    <x v="2"/>
    <x v="1"/>
    <x v="0"/>
    <x v="9"/>
  </r>
  <r>
    <x v="3106"/>
    <d v="2026-08-23T00:00:00"/>
    <x v="0"/>
    <x v="21"/>
    <n v="2"/>
    <n v="1172.6600000000001"/>
    <n v="0.15"/>
    <n v="1993.52"/>
    <n v="456.74"/>
    <x v="2"/>
    <x v="2"/>
    <x v="0"/>
    <x v="9"/>
  </r>
  <r>
    <x v="3107"/>
    <d v="2025-02-09T00:00:00"/>
    <x v="0"/>
    <x v="8"/>
    <n v="2"/>
    <n v="960.74"/>
    <n v="0.25"/>
    <n v="1441.11"/>
    <n v="465.69"/>
    <x v="1"/>
    <x v="1"/>
    <x v="0"/>
    <x v="8"/>
  </r>
  <r>
    <x v="3108"/>
    <d v="2025-03-31T00:00:00"/>
    <x v="1"/>
    <x v="15"/>
    <n v="4"/>
    <n v="432.25"/>
    <n v="0.05"/>
    <n v="1642.55"/>
    <n v="205.54"/>
    <x v="1"/>
    <x v="1"/>
    <x v="0"/>
    <x v="8"/>
  </r>
  <r>
    <x v="3109"/>
    <d v="2026-01-12T00:00:00"/>
    <x v="0"/>
    <x v="8"/>
    <n v="2"/>
    <n v="878.52"/>
    <n v="0"/>
    <n v="1757.04"/>
    <n v="287.5"/>
    <x v="1"/>
    <x v="1"/>
    <x v="0"/>
    <x v="8"/>
  </r>
  <r>
    <x v="3110"/>
    <d v="2026-03-10T00:00:00"/>
    <x v="1"/>
    <x v="15"/>
    <n v="2"/>
    <n v="620.13"/>
    <n v="0.1"/>
    <n v="1116.23"/>
    <n v="147.30000000000001"/>
    <x v="1"/>
    <x v="1"/>
    <x v="0"/>
    <x v="4"/>
  </r>
  <r>
    <x v="3111"/>
    <d v="2024-06-09T00:00:00"/>
    <x v="3"/>
    <x v="23"/>
    <n v="1"/>
    <n v="7934.74"/>
    <n v="0.15"/>
    <n v="6744.53"/>
    <n v="1639.04"/>
    <x v="0"/>
    <x v="1"/>
    <x v="0"/>
    <x v="8"/>
  </r>
  <r>
    <x v="3112"/>
    <d v="2026-02-22T00:00:00"/>
    <x v="2"/>
    <x v="11"/>
    <n v="2"/>
    <n v="11327.71"/>
    <n v="0.2"/>
    <n v="18124.34"/>
    <n v="3550.25"/>
    <x v="3"/>
    <x v="1"/>
    <x v="0"/>
    <x v="8"/>
  </r>
  <r>
    <x v="3113"/>
    <d v="2025-04-04T00:00:00"/>
    <x v="2"/>
    <x v="3"/>
    <n v="3"/>
    <n v="8414.74"/>
    <n v="0"/>
    <n v="25244.22"/>
    <n v="7920.01"/>
    <x v="1"/>
    <x v="1"/>
    <x v="0"/>
    <x v="7"/>
  </r>
  <r>
    <x v="3114"/>
    <d v="2025-07-03T00:00:00"/>
    <x v="0"/>
    <x v="0"/>
    <n v="1"/>
    <n v="2988.51"/>
    <n v="0.2"/>
    <n v="2390.81"/>
    <n v="661.98"/>
    <x v="3"/>
    <x v="1"/>
    <x v="0"/>
    <x v="2"/>
  </r>
  <r>
    <x v="3115"/>
    <d v="2025-05-14T00:00:00"/>
    <x v="0"/>
    <x v="13"/>
    <n v="2"/>
    <n v="816.8"/>
    <n v="0.1"/>
    <n v="1470.24"/>
    <n v="0"/>
    <x v="1"/>
    <x v="1"/>
    <x v="3"/>
    <x v="5"/>
  </r>
  <r>
    <x v="3116"/>
    <d v="2026-01-07T00:00:00"/>
    <x v="3"/>
    <x v="23"/>
    <n v="1"/>
    <n v="2579.58"/>
    <n v="0.05"/>
    <n v="2450.6"/>
    <n v="364.77"/>
    <x v="3"/>
    <x v="0"/>
    <x v="1"/>
    <x v="6"/>
  </r>
  <r>
    <x v="3117"/>
    <d v="2025-05-23T00:00:00"/>
    <x v="3"/>
    <x v="5"/>
    <n v="3"/>
    <n v="7697.19"/>
    <n v="0"/>
    <n v="23091.57"/>
    <n v="4247.3500000000004"/>
    <x v="1"/>
    <x v="0"/>
    <x v="0"/>
    <x v="5"/>
  </r>
  <r>
    <x v="3118"/>
    <d v="2025-10-15T00:00:00"/>
    <x v="0"/>
    <x v="8"/>
    <n v="2"/>
    <n v="1887.05"/>
    <n v="0.15"/>
    <n v="3207.98"/>
    <n v="920.24"/>
    <x v="1"/>
    <x v="1"/>
    <x v="0"/>
    <x v="2"/>
  </r>
  <r>
    <x v="3119"/>
    <d v="2026-03-14T00:00:00"/>
    <x v="2"/>
    <x v="9"/>
    <n v="1"/>
    <n v="3656.51"/>
    <n v="0.05"/>
    <n v="3473.68"/>
    <n v="578.08000000000004"/>
    <x v="1"/>
    <x v="1"/>
    <x v="0"/>
    <x v="4"/>
  </r>
  <r>
    <x v="3120"/>
    <d v="2025-04-25T00:00:00"/>
    <x v="2"/>
    <x v="11"/>
    <n v="2"/>
    <n v="24690.79"/>
    <n v="0.1"/>
    <n v="44443.42"/>
    <n v="12482.05"/>
    <x v="0"/>
    <x v="1"/>
    <x v="0"/>
    <x v="6"/>
  </r>
  <r>
    <x v="3121"/>
    <d v="2025-10-24T00:00:00"/>
    <x v="3"/>
    <x v="5"/>
    <n v="1"/>
    <n v="2264.2800000000002"/>
    <n v="0.1"/>
    <n v="2037.85"/>
    <n v="666.7"/>
    <x v="1"/>
    <x v="1"/>
    <x v="0"/>
    <x v="4"/>
  </r>
  <r>
    <x v="3122"/>
    <d v="2024-04-23T00:00:00"/>
    <x v="0"/>
    <x v="8"/>
    <n v="1"/>
    <n v="2032.11"/>
    <n v="0"/>
    <n v="2032.11"/>
    <n v="650.44000000000005"/>
    <x v="0"/>
    <x v="0"/>
    <x v="0"/>
    <x v="1"/>
  </r>
  <r>
    <x v="3123"/>
    <d v="2026-01-18T00:00:00"/>
    <x v="0"/>
    <x v="8"/>
    <n v="3"/>
    <n v="1983.64"/>
    <n v="0.15"/>
    <n v="5058.28"/>
    <n v="642.26"/>
    <x v="1"/>
    <x v="0"/>
    <x v="0"/>
    <x v="6"/>
  </r>
  <r>
    <x v="3124"/>
    <d v="2025-07-31T00:00:00"/>
    <x v="2"/>
    <x v="11"/>
    <n v="3"/>
    <n v="12162.89"/>
    <n v="0"/>
    <n v="36488.67"/>
    <n v="11770.83"/>
    <x v="1"/>
    <x v="1"/>
    <x v="0"/>
    <x v="5"/>
  </r>
  <r>
    <x v="3125"/>
    <d v="2024-12-26T00:00:00"/>
    <x v="3"/>
    <x v="18"/>
    <n v="2"/>
    <n v="6760.94"/>
    <n v="0.15"/>
    <n v="11493.6"/>
    <n v="2149.59"/>
    <x v="3"/>
    <x v="1"/>
    <x v="0"/>
    <x v="5"/>
  </r>
  <r>
    <x v="3126"/>
    <d v="2024-12-06T00:00:00"/>
    <x v="1"/>
    <x v="20"/>
    <n v="4"/>
    <n v="709.56"/>
    <n v="0.05"/>
    <n v="2696.33"/>
    <n v="593.4"/>
    <x v="1"/>
    <x v="1"/>
    <x v="0"/>
    <x v="4"/>
  </r>
  <r>
    <x v="3127"/>
    <d v="2026-02-08T00:00:00"/>
    <x v="2"/>
    <x v="6"/>
    <n v="2"/>
    <n v="24809.200000000001"/>
    <n v="0"/>
    <n v="49618.400000000001"/>
    <n v="12009.87"/>
    <x v="0"/>
    <x v="2"/>
    <x v="0"/>
    <x v="5"/>
  </r>
  <r>
    <x v="3128"/>
    <d v="2026-01-30T00:00:00"/>
    <x v="0"/>
    <x v="13"/>
    <n v="1"/>
    <n v="1164.57"/>
    <n v="0.15"/>
    <n v="989.88"/>
    <n v="0"/>
    <x v="3"/>
    <x v="0"/>
    <x v="2"/>
    <x v="2"/>
  </r>
  <r>
    <x v="3129"/>
    <d v="2026-08-26T00:00:00"/>
    <x v="4"/>
    <x v="22"/>
    <n v="3"/>
    <n v="752.37"/>
    <n v="0.2"/>
    <n v="1805.69"/>
    <n v="477.87"/>
    <x v="1"/>
    <x v="1"/>
    <x v="0"/>
    <x v="8"/>
  </r>
  <r>
    <x v="3130"/>
    <d v="2025-03-24T00:00:00"/>
    <x v="0"/>
    <x v="13"/>
    <n v="3"/>
    <n v="1365.44"/>
    <n v="0"/>
    <n v="4096.32"/>
    <n v="1278.1199999999999"/>
    <x v="2"/>
    <x v="2"/>
    <x v="1"/>
    <x v="2"/>
  </r>
  <r>
    <x v="3131"/>
    <d v="2026-04-22T00:00:00"/>
    <x v="3"/>
    <x v="18"/>
    <n v="1"/>
    <n v="2915.52"/>
    <n v="0.1"/>
    <n v="2623.97"/>
    <n v="734.89"/>
    <x v="1"/>
    <x v="1"/>
    <x v="0"/>
    <x v="7"/>
  </r>
  <r>
    <x v="3132"/>
    <d v="2026-04-14T00:00:00"/>
    <x v="2"/>
    <x v="9"/>
    <n v="4"/>
    <n v="30997.49"/>
    <n v="0"/>
    <n v="123989.96"/>
    <n v="21689.9"/>
    <x v="1"/>
    <x v="1"/>
    <x v="0"/>
    <x v="7"/>
  </r>
  <r>
    <x v="3133"/>
    <d v="2024-06-28T00:00:00"/>
    <x v="3"/>
    <x v="24"/>
    <n v="3"/>
    <n v="3325.04"/>
    <n v="0.15"/>
    <n v="8478.85"/>
    <n v="2809.43"/>
    <x v="0"/>
    <x v="1"/>
    <x v="0"/>
    <x v="6"/>
  </r>
  <r>
    <x v="3134"/>
    <d v="2025-12-02T00:00:00"/>
    <x v="2"/>
    <x v="11"/>
    <n v="4"/>
    <n v="11063.15"/>
    <n v="0.25"/>
    <n v="33189.449999999997"/>
    <n v="9284.32"/>
    <x v="1"/>
    <x v="0"/>
    <x v="0"/>
    <x v="2"/>
  </r>
  <r>
    <x v="3135"/>
    <d v="2025-02-10T00:00:00"/>
    <x v="4"/>
    <x v="12"/>
    <n v="3"/>
    <n v="513.19000000000005"/>
    <n v="0.05"/>
    <n v="1462.59"/>
    <n v="221.41"/>
    <x v="1"/>
    <x v="2"/>
    <x v="0"/>
    <x v="5"/>
  </r>
  <r>
    <x v="3136"/>
    <d v="2025-10-27T00:00:00"/>
    <x v="3"/>
    <x v="18"/>
    <n v="1"/>
    <n v="5438.86"/>
    <n v="0.05"/>
    <n v="5166.92"/>
    <n v="1487.4"/>
    <x v="1"/>
    <x v="1"/>
    <x v="0"/>
    <x v="7"/>
  </r>
  <r>
    <x v="3137"/>
    <d v="2024-07-14T00:00:00"/>
    <x v="1"/>
    <x v="20"/>
    <n v="2"/>
    <n v="303.13"/>
    <n v="0.15"/>
    <n v="515.32000000000005"/>
    <n v="65.88"/>
    <x v="0"/>
    <x v="2"/>
    <x v="0"/>
    <x v="6"/>
  </r>
  <r>
    <x v="3138"/>
    <d v="2025-04-10T00:00:00"/>
    <x v="3"/>
    <x v="24"/>
    <n v="2"/>
    <n v="7651.7"/>
    <n v="0.1"/>
    <n v="13773.06"/>
    <n v="3632.03"/>
    <x v="4"/>
    <x v="1"/>
    <x v="1"/>
    <x v="5"/>
  </r>
  <r>
    <x v="3139"/>
    <d v="2024-11-06T00:00:00"/>
    <x v="3"/>
    <x v="5"/>
    <n v="4"/>
    <n v="2707.35"/>
    <n v="0.05"/>
    <n v="10287.93"/>
    <n v="3422.51"/>
    <x v="1"/>
    <x v="1"/>
    <x v="0"/>
    <x v="0"/>
  </r>
  <r>
    <x v="3140"/>
    <d v="2024-09-18T00:00:00"/>
    <x v="0"/>
    <x v="8"/>
    <n v="2"/>
    <n v="1106.95"/>
    <n v="0"/>
    <n v="2213.9"/>
    <n v="558.4"/>
    <x v="1"/>
    <x v="2"/>
    <x v="0"/>
    <x v="4"/>
  </r>
  <r>
    <x v="3141"/>
    <d v="2025-02-22T00:00:00"/>
    <x v="1"/>
    <x v="19"/>
    <n v="1"/>
    <n v="888.51"/>
    <n v="0.1"/>
    <n v="799.66"/>
    <n v="152.4"/>
    <x v="1"/>
    <x v="1"/>
    <x v="0"/>
    <x v="6"/>
  </r>
  <r>
    <x v="3142"/>
    <d v="2025-02-09T00:00:00"/>
    <x v="4"/>
    <x v="7"/>
    <n v="2"/>
    <n v="416.93"/>
    <n v="0.1"/>
    <n v="750.47"/>
    <n v="0"/>
    <x v="2"/>
    <x v="1"/>
    <x v="2"/>
    <x v="4"/>
  </r>
  <r>
    <x v="3143"/>
    <d v="2026-07-27T00:00:00"/>
    <x v="0"/>
    <x v="0"/>
    <n v="4"/>
    <n v="743.19"/>
    <n v="0"/>
    <n v="2972.76"/>
    <n v="909.56"/>
    <x v="2"/>
    <x v="1"/>
    <x v="0"/>
    <x v="8"/>
  </r>
  <r>
    <x v="3144"/>
    <d v="2024-05-22T00:00:00"/>
    <x v="4"/>
    <x v="7"/>
    <n v="1"/>
    <n v="989.53"/>
    <n v="0"/>
    <n v="989.53"/>
    <n v="175.16"/>
    <x v="1"/>
    <x v="1"/>
    <x v="0"/>
    <x v="5"/>
  </r>
  <r>
    <x v="3145"/>
    <d v="2024-12-07T00:00:00"/>
    <x v="3"/>
    <x v="24"/>
    <n v="1"/>
    <n v="2547.65"/>
    <n v="0.05"/>
    <n v="2420.27"/>
    <n v="0"/>
    <x v="1"/>
    <x v="1"/>
    <x v="3"/>
    <x v="8"/>
  </r>
  <r>
    <x v="3146"/>
    <d v="2024-11-11T00:00:00"/>
    <x v="0"/>
    <x v="21"/>
    <n v="3"/>
    <n v="2123.98"/>
    <n v="0.05"/>
    <n v="6053.34"/>
    <n v="0"/>
    <x v="3"/>
    <x v="1"/>
    <x v="2"/>
    <x v="6"/>
  </r>
  <r>
    <x v="3147"/>
    <d v="2024-04-10T00:00:00"/>
    <x v="0"/>
    <x v="21"/>
    <n v="3"/>
    <n v="623.84"/>
    <n v="0"/>
    <n v="1871.52"/>
    <n v="239.76"/>
    <x v="3"/>
    <x v="1"/>
    <x v="0"/>
    <x v="0"/>
  </r>
  <r>
    <x v="3148"/>
    <d v="2024-08-31T00:00:00"/>
    <x v="2"/>
    <x v="6"/>
    <n v="2"/>
    <n v="29919.5"/>
    <n v="0"/>
    <n v="59839"/>
    <n v="16490.990000000002"/>
    <x v="1"/>
    <x v="2"/>
    <x v="0"/>
    <x v="2"/>
  </r>
  <r>
    <x v="3149"/>
    <d v="2025-05-04T00:00:00"/>
    <x v="2"/>
    <x v="9"/>
    <n v="4"/>
    <n v="7123.12"/>
    <n v="0"/>
    <n v="28492.48"/>
    <n v="9862.11"/>
    <x v="0"/>
    <x v="1"/>
    <x v="1"/>
    <x v="7"/>
  </r>
  <r>
    <x v="3150"/>
    <d v="2024-01-12T00:00:00"/>
    <x v="2"/>
    <x v="6"/>
    <n v="1"/>
    <n v="4370.6000000000004"/>
    <n v="0.2"/>
    <n v="3496.48"/>
    <n v="616.4"/>
    <x v="3"/>
    <x v="2"/>
    <x v="0"/>
    <x v="9"/>
  </r>
  <r>
    <x v="3151"/>
    <d v="2024-08-26T00:00:00"/>
    <x v="0"/>
    <x v="0"/>
    <n v="2"/>
    <n v="1824.7"/>
    <n v="0"/>
    <n v="3649.4"/>
    <n v="1215.1500000000001"/>
    <x v="2"/>
    <x v="0"/>
    <x v="0"/>
    <x v="5"/>
  </r>
  <r>
    <x v="3152"/>
    <d v="2025-07-14T00:00:00"/>
    <x v="0"/>
    <x v="1"/>
    <n v="2"/>
    <n v="1285.26"/>
    <n v="0.2"/>
    <n v="2056.42"/>
    <n v="0"/>
    <x v="2"/>
    <x v="1"/>
    <x v="2"/>
    <x v="5"/>
  </r>
  <r>
    <x v="3153"/>
    <d v="2024-02-11T00:00:00"/>
    <x v="0"/>
    <x v="8"/>
    <n v="3"/>
    <n v="2997.78"/>
    <n v="0.1"/>
    <n v="8094.01"/>
    <n v="1410"/>
    <x v="0"/>
    <x v="1"/>
    <x v="0"/>
    <x v="9"/>
  </r>
  <r>
    <x v="3154"/>
    <d v="2025-11-08T00:00:00"/>
    <x v="4"/>
    <x v="17"/>
    <n v="2"/>
    <n v="801.07"/>
    <n v="0.1"/>
    <n v="1441.93"/>
    <n v="200.22"/>
    <x v="3"/>
    <x v="0"/>
    <x v="0"/>
    <x v="5"/>
  </r>
  <r>
    <x v="3155"/>
    <d v="2025-08-16T00:00:00"/>
    <x v="0"/>
    <x v="13"/>
    <n v="2"/>
    <n v="476.6"/>
    <n v="0.2"/>
    <n v="762.56"/>
    <n v="196.94"/>
    <x v="1"/>
    <x v="1"/>
    <x v="0"/>
    <x v="4"/>
  </r>
  <r>
    <x v="3156"/>
    <d v="2025-03-04T00:00:00"/>
    <x v="0"/>
    <x v="13"/>
    <n v="3"/>
    <n v="2210.7800000000002"/>
    <n v="0.05"/>
    <n v="6300.72"/>
    <n v="1763.9"/>
    <x v="1"/>
    <x v="1"/>
    <x v="0"/>
    <x v="5"/>
  </r>
  <r>
    <x v="3157"/>
    <d v="2026-03-13T00:00:00"/>
    <x v="2"/>
    <x v="10"/>
    <n v="2"/>
    <n v="29044.53"/>
    <n v="0.15"/>
    <n v="49375.7"/>
    <n v="13254.98"/>
    <x v="2"/>
    <x v="1"/>
    <x v="1"/>
    <x v="5"/>
  </r>
  <r>
    <x v="3158"/>
    <d v="2024-06-06T00:00:00"/>
    <x v="2"/>
    <x v="3"/>
    <n v="2"/>
    <n v="28413.06"/>
    <n v="0.1"/>
    <n v="51143.51"/>
    <n v="13255.35"/>
    <x v="1"/>
    <x v="0"/>
    <x v="0"/>
    <x v="9"/>
  </r>
  <r>
    <x v="3159"/>
    <d v="2024-08-03T00:00:00"/>
    <x v="1"/>
    <x v="20"/>
    <n v="1"/>
    <n v="1433.55"/>
    <n v="0.25"/>
    <n v="1075.1600000000001"/>
    <n v="282.63"/>
    <x v="1"/>
    <x v="1"/>
    <x v="0"/>
    <x v="9"/>
  </r>
  <r>
    <x v="3160"/>
    <d v="2025-10-31T00:00:00"/>
    <x v="3"/>
    <x v="18"/>
    <n v="2"/>
    <n v="810.64"/>
    <n v="0"/>
    <n v="1621.28"/>
    <n v="385.83"/>
    <x v="1"/>
    <x v="1"/>
    <x v="0"/>
    <x v="4"/>
  </r>
  <r>
    <x v="3161"/>
    <d v="2025-04-06T00:00:00"/>
    <x v="1"/>
    <x v="2"/>
    <n v="3"/>
    <n v="1349.47"/>
    <n v="0.05"/>
    <n v="3845.99"/>
    <n v="650.87"/>
    <x v="1"/>
    <x v="1"/>
    <x v="0"/>
    <x v="0"/>
  </r>
  <r>
    <x v="3162"/>
    <d v="2024-05-13T00:00:00"/>
    <x v="2"/>
    <x v="10"/>
    <n v="3"/>
    <n v="34478.269999999997"/>
    <n v="0.25"/>
    <n v="77576.11"/>
    <n v="20114.439999999999"/>
    <x v="3"/>
    <x v="2"/>
    <x v="1"/>
    <x v="2"/>
  </r>
  <r>
    <x v="3163"/>
    <d v="2024-03-07T00:00:00"/>
    <x v="3"/>
    <x v="23"/>
    <n v="1"/>
    <n v="586.73"/>
    <n v="0.05"/>
    <n v="557.39"/>
    <n v="180.68"/>
    <x v="1"/>
    <x v="1"/>
    <x v="0"/>
    <x v="5"/>
  </r>
  <r>
    <x v="3164"/>
    <d v="2026-04-27T00:00:00"/>
    <x v="2"/>
    <x v="9"/>
    <n v="3"/>
    <n v="21403.02"/>
    <n v="0.25"/>
    <n v="48156.800000000003"/>
    <n v="5967.76"/>
    <x v="2"/>
    <x v="0"/>
    <x v="0"/>
    <x v="4"/>
  </r>
  <r>
    <x v="3165"/>
    <d v="2024-01-07T00:00:00"/>
    <x v="2"/>
    <x v="3"/>
    <n v="3"/>
    <n v="25056.94"/>
    <n v="0.15"/>
    <n v="63895.199999999997"/>
    <n v="22105.13"/>
    <x v="1"/>
    <x v="1"/>
    <x v="0"/>
    <x v="7"/>
  </r>
  <r>
    <x v="3166"/>
    <d v="2026-08-05T00:00:00"/>
    <x v="2"/>
    <x v="10"/>
    <n v="3"/>
    <n v="33333.910000000003"/>
    <n v="0.05"/>
    <n v="95001.64"/>
    <n v="32654.71"/>
    <x v="2"/>
    <x v="1"/>
    <x v="0"/>
    <x v="8"/>
  </r>
  <r>
    <x v="3167"/>
    <d v="2025-06-09T00:00:00"/>
    <x v="2"/>
    <x v="3"/>
    <n v="2"/>
    <n v="16187.53"/>
    <n v="0"/>
    <n v="32375.06"/>
    <n v="5870.73"/>
    <x v="0"/>
    <x v="1"/>
    <x v="0"/>
    <x v="6"/>
  </r>
  <r>
    <x v="3168"/>
    <d v="2024-03-13T00:00:00"/>
    <x v="0"/>
    <x v="0"/>
    <n v="1"/>
    <n v="608.11"/>
    <n v="0"/>
    <n v="608.11"/>
    <n v="132.30000000000001"/>
    <x v="4"/>
    <x v="1"/>
    <x v="0"/>
    <x v="2"/>
  </r>
  <r>
    <x v="3169"/>
    <d v="2025-02-02T00:00:00"/>
    <x v="2"/>
    <x v="6"/>
    <n v="4"/>
    <n v="23678.05"/>
    <n v="0"/>
    <n v="94712.2"/>
    <n v="0"/>
    <x v="2"/>
    <x v="1"/>
    <x v="3"/>
    <x v="3"/>
  </r>
  <r>
    <x v="3170"/>
    <d v="2025-02-08T00:00:00"/>
    <x v="4"/>
    <x v="7"/>
    <n v="1"/>
    <n v="345.21"/>
    <n v="0.05"/>
    <n v="327.95"/>
    <n v="103.14"/>
    <x v="1"/>
    <x v="2"/>
    <x v="0"/>
    <x v="9"/>
  </r>
  <r>
    <x v="3171"/>
    <d v="2025-11-05T00:00:00"/>
    <x v="0"/>
    <x v="8"/>
    <n v="1"/>
    <n v="1001"/>
    <n v="0.2"/>
    <n v="800.8"/>
    <n v="107.33"/>
    <x v="1"/>
    <x v="1"/>
    <x v="0"/>
    <x v="9"/>
  </r>
  <r>
    <x v="3172"/>
    <d v="2025-07-31T00:00:00"/>
    <x v="2"/>
    <x v="10"/>
    <n v="1"/>
    <n v="28273.58"/>
    <n v="0.1"/>
    <n v="25446.22"/>
    <n v="4380.66"/>
    <x v="1"/>
    <x v="1"/>
    <x v="0"/>
    <x v="4"/>
  </r>
  <r>
    <x v="3173"/>
    <d v="2026-05-08T00:00:00"/>
    <x v="2"/>
    <x v="11"/>
    <n v="4"/>
    <n v="15258.01"/>
    <n v="0.05"/>
    <n v="57980.44"/>
    <n v="0"/>
    <x v="1"/>
    <x v="2"/>
    <x v="2"/>
    <x v="1"/>
  </r>
  <r>
    <x v="3174"/>
    <d v="2024-05-09T00:00:00"/>
    <x v="3"/>
    <x v="23"/>
    <n v="4"/>
    <n v="2315.08"/>
    <n v="0"/>
    <n v="9260.32"/>
    <n v="1242.51"/>
    <x v="2"/>
    <x v="1"/>
    <x v="0"/>
    <x v="3"/>
  </r>
  <r>
    <x v="3175"/>
    <d v="2026-07-19T00:00:00"/>
    <x v="2"/>
    <x v="6"/>
    <n v="3"/>
    <n v="6575.77"/>
    <n v="0.1"/>
    <n v="17754.580000000002"/>
    <n v="5775.81"/>
    <x v="1"/>
    <x v="1"/>
    <x v="0"/>
    <x v="7"/>
  </r>
  <r>
    <x v="3176"/>
    <d v="2025-04-10T00:00:00"/>
    <x v="1"/>
    <x v="20"/>
    <n v="2"/>
    <n v="906.57"/>
    <n v="0.05"/>
    <n v="1722.48"/>
    <n v="557.83000000000004"/>
    <x v="3"/>
    <x v="2"/>
    <x v="0"/>
    <x v="0"/>
  </r>
  <r>
    <x v="3177"/>
    <d v="2024-07-24T00:00:00"/>
    <x v="4"/>
    <x v="7"/>
    <n v="3"/>
    <n v="621.11"/>
    <n v="0.15"/>
    <n v="1583.83"/>
    <n v="225.98"/>
    <x v="1"/>
    <x v="0"/>
    <x v="0"/>
    <x v="8"/>
  </r>
  <r>
    <x v="3178"/>
    <d v="2026-02-26T00:00:00"/>
    <x v="2"/>
    <x v="10"/>
    <n v="3"/>
    <n v="1211.0999999999999"/>
    <n v="0.1"/>
    <n v="3269.97"/>
    <n v="704.87"/>
    <x v="1"/>
    <x v="1"/>
    <x v="0"/>
    <x v="3"/>
  </r>
  <r>
    <x v="3179"/>
    <d v="2026-02-06T00:00:00"/>
    <x v="0"/>
    <x v="13"/>
    <n v="4"/>
    <n v="1070.22"/>
    <n v="0.2"/>
    <n v="3424.7"/>
    <n v="812.86"/>
    <x v="2"/>
    <x v="1"/>
    <x v="0"/>
    <x v="8"/>
  </r>
  <r>
    <x v="3180"/>
    <d v="2024-09-22T00:00:00"/>
    <x v="2"/>
    <x v="10"/>
    <n v="3"/>
    <n v="17824.07"/>
    <n v="0.15"/>
    <n v="45451.38"/>
    <n v="12237.88"/>
    <x v="4"/>
    <x v="2"/>
    <x v="0"/>
    <x v="7"/>
  </r>
  <r>
    <x v="3181"/>
    <d v="2025-06-20T00:00:00"/>
    <x v="3"/>
    <x v="5"/>
    <n v="3"/>
    <n v="5814.64"/>
    <n v="0"/>
    <n v="17443.919999999998"/>
    <n v="4268.28"/>
    <x v="1"/>
    <x v="1"/>
    <x v="0"/>
    <x v="5"/>
  </r>
  <r>
    <x v="3182"/>
    <d v="2026-08-19T00:00:00"/>
    <x v="0"/>
    <x v="21"/>
    <n v="4"/>
    <n v="2701.63"/>
    <n v="0"/>
    <n v="10806.52"/>
    <n v="1300.06"/>
    <x v="0"/>
    <x v="1"/>
    <x v="0"/>
    <x v="9"/>
  </r>
  <r>
    <x v="3183"/>
    <d v="2026-03-03T00:00:00"/>
    <x v="2"/>
    <x v="6"/>
    <n v="1"/>
    <n v="4278.22"/>
    <n v="0"/>
    <n v="4278.22"/>
    <n v="640.75"/>
    <x v="2"/>
    <x v="1"/>
    <x v="0"/>
    <x v="4"/>
  </r>
  <r>
    <x v="3184"/>
    <d v="2024-09-09T00:00:00"/>
    <x v="2"/>
    <x v="10"/>
    <n v="1"/>
    <n v="21852.48"/>
    <n v="0.05"/>
    <n v="20759.86"/>
    <n v="0"/>
    <x v="1"/>
    <x v="1"/>
    <x v="3"/>
    <x v="8"/>
  </r>
  <r>
    <x v="3185"/>
    <d v="2026-04-01T00:00:00"/>
    <x v="3"/>
    <x v="16"/>
    <n v="4"/>
    <n v="3848.32"/>
    <n v="0"/>
    <n v="15393.28"/>
    <n v="4638.17"/>
    <x v="0"/>
    <x v="1"/>
    <x v="0"/>
    <x v="4"/>
  </r>
  <r>
    <x v="3186"/>
    <d v="2024-10-15T00:00:00"/>
    <x v="0"/>
    <x v="0"/>
    <n v="2"/>
    <n v="1563.32"/>
    <n v="0.05"/>
    <n v="2970.31"/>
    <n v="368.1"/>
    <x v="1"/>
    <x v="1"/>
    <x v="0"/>
    <x v="0"/>
  </r>
  <r>
    <x v="3187"/>
    <d v="2024-06-12T00:00:00"/>
    <x v="2"/>
    <x v="3"/>
    <n v="3"/>
    <n v="29589.360000000001"/>
    <n v="0"/>
    <n v="88768.08"/>
    <n v="0"/>
    <x v="2"/>
    <x v="2"/>
    <x v="2"/>
    <x v="5"/>
  </r>
  <r>
    <x v="3188"/>
    <d v="2024-04-04T00:00:00"/>
    <x v="3"/>
    <x v="24"/>
    <n v="1"/>
    <n v="1814.84"/>
    <n v="0.05"/>
    <n v="1724.1"/>
    <n v="544.41"/>
    <x v="1"/>
    <x v="1"/>
    <x v="0"/>
    <x v="5"/>
  </r>
  <r>
    <x v="3189"/>
    <d v="2026-02-20T00:00:00"/>
    <x v="3"/>
    <x v="16"/>
    <n v="4"/>
    <n v="6874.66"/>
    <n v="0"/>
    <n v="27498.639999999999"/>
    <n v="0"/>
    <x v="1"/>
    <x v="2"/>
    <x v="3"/>
    <x v="0"/>
  </r>
  <r>
    <x v="3190"/>
    <d v="2026-04-12T00:00:00"/>
    <x v="1"/>
    <x v="19"/>
    <n v="2"/>
    <n v="297.24"/>
    <n v="0.1"/>
    <n v="535.03"/>
    <n v="114.26"/>
    <x v="0"/>
    <x v="0"/>
    <x v="0"/>
    <x v="8"/>
  </r>
  <r>
    <x v="3191"/>
    <d v="2024-04-19T00:00:00"/>
    <x v="2"/>
    <x v="3"/>
    <n v="3"/>
    <n v="31538.86"/>
    <n v="0.25"/>
    <n v="70962.44"/>
    <n v="23926.19"/>
    <x v="2"/>
    <x v="0"/>
    <x v="0"/>
    <x v="7"/>
  </r>
  <r>
    <x v="3192"/>
    <d v="2024-12-01T00:00:00"/>
    <x v="1"/>
    <x v="19"/>
    <n v="4"/>
    <n v="817.27"/>
    <n v="0.1"/>
    <n v="2942.17"/>
    <n v="960.07"/>
    <x v="0"/>
    <x v="1"/>
    <x v="0"/>
    <x v="5"/>
  </r>
  <r>
    <x v="3193"/>
    <d v="2026-04-01T00:00:00"/>
    <x v="3"/>
    <x v="23"/>
    <n v="4"/>
    <n v="3370.25"/>
    <n v="0.1"/>
    <n v="12132.9"/>
    <n v="2545.9"/>
    <x v="0"/>
    <x v="1"/>
    <x v="0"/>
    <x v="9"/>
  </r>
  <r>
    <x v="3194"/>
    <d v="2024-08-25T00:00:00"/>
    <x v="2"/>
    <x v="3"/>
    <n v="4"/>
    <n v="28776.46"/>
    <n v="0.15"/>
    <n v="97839.96"/>
    <n v="29711.42"/>
    <x v="1"/>
    <x v="1"/>
    <x v="0"/>
    <x v="8"/>
  </r>
  <r>
    <x v="3195"/>
    <d v="2025-01-15T00:00:00"/>
    <x v="3"/>
    <x v="16"/>
    <n v="3"/>
    <n v="695.78"/>
    <n v="0"/>
    <n v="2087.34"/>
    <n v="468.21"/>
    <x v="1"/>
    <x v="1"/>
    <x v="0"/>
    <x v="7"/>
  </r>
  <r>
    <x v="3196"/>
    <d v="2025-03-11T00:00:00"/>
    <x v="0"/>
    <x v="21"/>
    <n v="1"/>
    <n v="1479.29"/>
    <n v="0"/>
    <n v="1479.29"/>
    <n v="0"/>
    <x v="4"/>
    <x v="0"/>
    <x v="2"/>
    <x v="3"/>
  </r>
  <r>
    <x v="3197"/>
    <d v="2026-06-17T00:00:00"/>
    <x v="4"/>
    <x v="14"/>
    <n v="3"/>
    <n v="1038.46"/>
    <n v="0.25"/>
    <n v="2336.54"/>
    <n v="290.8"/>
    <x v="0"/>
    <x v="0"/>
    <x v="0"/>
    <x v="7"/>
  </r>
  <r>
    <x v="3198"/>
    <d v="2025-04-27T00:00:00"/>
    <x v="2"/>
    <x v="3"/>
    <n v="3"/>
    <n v="24329.02"/>
    <n v="0.15"/>
    <n v="62039"/>
    <n v="18767.22"/>
    <x v="1"/>
    <x v="0"/>
    <x v="0"/>
    <x v="2"/>
  </r>
  <r>
    <x v="3199"/>
    <d v="2026-07-25T00:00:00"/>
    <x v="3"/>
    <x v="5"/>
    <n v="1"/>
    <n v="1579.61"/>
    <n v="0"/>
    <n v="1579.61"/>
    <n v="483"/>
    <x v="1"/>
    <x v="1"/>
    <x v="0"/>
    <x v="4"/>
  </r>
  <r>
    <x v="3200"/>
    <d v="2026-06-20T00:00:00"/>
    <x v="0"/>
    <x v="13"/>
    <n v="4"/>
    <n v="2185.5"/>
    <n v="0.05"/>
    <n v="8304.9"/>
    <n v="2456.5700000000002"/>
    <x v="0"/>
    <x v="1"/>
    <x v="0"/>
    <x v="4"/>
  </r>
  <r>
    <x v="3201"/>
    <d v="2024-01-25T00:00:00"/>
    <x v="4"/>
    <x v="17"/>
    <n v="2"/>
    <n v="359.95"/>
    <n v="0.05"/>
    <n v="683.9"/>
    <n v="0"/>
    <x v="1"/>
    <x v="1"/>
    <x v="3"/>
    <x v="8"/>
  </r>
  <r>
    <x v="3202"/>
    <d v="2025-10-14T00:00:00"/>
    <x v="0"/>
    <x v="0"/>
    <n v="2"/>
    <n v="1851.96"/>
    <n v="0.2"/>
    <n v="2963.14"/>
    <n v="388.17"/>
    <x v="3"/>
    <x v="1"/>
    <x v="0"/>
    <x v="8"/>
  </r>
  <r>
    <x v="3203"/>
    <d v="2024-04-26T00:00:00"/>
    <x v="4"/>
    <x v="17"/>
    <n v="1"/>
    <n v="439.23"/>
    <n v="0.1"/>
    <n v="395.31"/>
    <n v="135.35"/>
    <x v="1"/>
    <x v="1"/>
    <x v="0"/>
    <x v="5"/>
  </r>
  <r>
    <x v="3204"/>
    <d v="2025-04-26T00:00:00"/>
    <x v="4"/>
    <x v="17"/>
    <n v="1"/>
    <n v="457.51"/>
    <n v="0"/>
    <n v="457.51"/>
    <n v="145.22999999999999"/>
    <x v="2"/>
    <x v="0"/>
    <x v="0"/>
    <x v="5"/>
  </r>
  <r>
    <x v="3205"/>
    <d v="2025-01-26T00:00:00"/>
    <x v="2"/>
    <x v="9"/>
    <n v="4"/>
    <n v="32800.589999999997"/>
    <n v="0.1"/>
    <n v="118082.12"/>
    <n v="17363.59"/>
    <x v="0"/>
    <x v="1"/>
    <x v="0"/>
    <x v="4"/>
  </r>
  <r>
    <x v="3206"/>
    <d v="2026-07-05T00:00:00"/>
    <x v="1"/>
    <x v="2"/>
    <n v="2"/>
    <n v="1290.97"/>
    <n v="0"/>
    <n v="2581.94"/>
    <n v="334.88"/>
    <x v="0"/>
    <x v="0"/>
    <x v="0"/>
    <x v="7"/>
  </r>
  <r>
    <x v="3207"/>
    <d v="2026-08-21T00:00:00"/>
    <x v="4"/>
    <x v="7"/>
    <n v="2"/>
    <n v="238.92"/>
    <n v="0.05"/>
    <n v="453.95"/>
    <n v="56.62"/>
    <x v="1"/>
    <x v="1"/>
    <x v="0"/>
    <x v="2"/>
  </r>
  <r>
    <x v="3208"/>
    <d v="2025-06-20T00:00:00"/>
    <x v="2"/>
    <x v="11"/>
    <n v="4"/>
    <n v="17671.68"/>
    <n v="0"/>
    <n v="70686.720000000001"/>
    <n v="10379.73"/>
    <x v="1"/>
    <x v="1"/>
    <x v="0"/>
    <x v="6"/>
  </r>
  <r>
    <x v="3209"/>
    <d v="2024-03-19T00:00:00"/>
    <x v="0"/>
    <x v="13"/>
    <n v="1"/>
    <n v="817.61"/>
    <n v="0.05"/>
    <n v="776.73"/>
    <n v="239.62"/>
    <x v="2"/>
    <x v="1"/>
    <x v="0"/>
    <x v="4"/>
  </r>
  <r>
    <x v="3210"/>
    <d v="2025-08-02T00:00:00"/>
    <x v="0"/>
    <x v="13"/>
    <n v="1"/>
    <n v="2101.56"/>
    <n v="0.1"/>
    <n v="1891.4"/>
    <n v="388.07"/>
    <x v="4"/>
    <x v="0"/>
    <x v="0"/>
    <x v="8"/>
  </r>
  <r>
    <x v="3211"/>
    <d v="2024-06-21T00:00:00"/>
    <x v="2"/>
    <x v="9"/>
    <n v="4"/>
    <n v="17763.7"/>
    <n v="0.15"/>
    <n v="60396.58"/>
    <n v="15881"/>
    <x v="1"/>
    <x v="0"/>
    <x v="0"/>
    <x v="5"/>
  </r>
  <r>
    <x v="3212"/>
    <d v="2026-08-13T00:00:00"/>
    <x v="2"/>
    <x v="10"/>
    <n v="1"/>
    <n v="8156.66"/>
    <n v="0.1"/>
    <n v="7340.99"/>
    <n v="1545.84"/>
    <x v="1"/>
    <x v="1"/>
    <x v="0"/>
    <x v="5"/>
  </r>
  <r>
    <x v="3213"/>
    <d v="2024-01-12T00:00:00"/>
    <x v="2"/>
    <x v="6"/>
    <n v="3"/>
    <n v="1119.8599999999999"/>
    <n v="0.1"/>
    <n v="3023.62"/>
    <n v="0"/>
    <x v="1"/>
    <x v="1"/>
    <x v="2"/>
    <x v="6"/>
  </r>
  <r>
    <x v="3214"/>
    <d v="2026-03-10T00:00:00"/>
    <x v="2"/>
    <x v="11"/>
    <n v="1"/>
    <n v="10925.15"/>
    <n v="0.2"/>
    <n v="8740.1200000000008"/>
    <n v="1608.01"/>
    <x v="2"/>
    <x v="1"/>
    <x v="0"/>
    <x v="3"/>
  </r>
  <r>
    <x v="3215"/>
    <d v="2024-05-07T00:00:00"/>
    <x v="0"/>
    <x v="8"/>
    <n v="3"/>
    <n v="380.12"/>
    <n v="0.05"/>
    <n v="1083.3399999999999"/>
    <n v="353.84"/>
    <x v="1"/>
    <x v="1"/>
    <x v="0"/>
    <x v="4"/>
  </r>
  <r>
    <x v="3216"/>
    <d v="2025-08-30T00:00:00"/>
    <x v="2"/>
    <x v="3"/>
    <n v="2"/>
    <n v="14284.67"/>
    <n v="0"/>
    <n v="28569.34"/>
    <n v="7492.26"/>
    <x v="0"/>
    <x v="1"/>
    <x v="0"/>
    <x v="9"/>
  </r>
  <r>
    <x v="3217"/>
    <d v="2024-04-01T00:00:00"/>
    <x v="1"/>
    <x v="4"/>
    <n v="2"/>
    <n v="543.77"/>
    <n v="0"/>
    <n v="1087.54"/>
    <n v="246.9"/>
    <x v="2"/>
    <x v="1"/>
    <x v="0"/>
    <x v="3"/>
  </r>
  <r>
    <x v="3218"/>
    <d v="2025-10-14T00:00:00"/>
    <x v="3"/>
    <x v="23"/>
    <n v="1"/>
    <n v="1240.55"/>
    <n v="0"/>
    <n v="1240.55"/>
    <n v="227.93"/>
    <x v="1"/>
    <x v="2"/>
    <x v="0"/>
    <x v="2"/>
  </r>
  <r>
    <x v="3219"/>
    <d v="2025-06-26T00:00:00"/>
    <x v="2"/>
    <x v="9"/>
    <n v="4"/>
    <n v="25093.39"/>
    <n v="0"/>
    <n v="100373.56"/>
    <n v="18892.63"/>
    <x v="0"/>
    <x v="0"/>
    <x v="0"/>
    <x v="6"/>
  </r>
  <r>
    <x v="3220"/>
    <d v="2026-04-25T00:00:00"/>
    <x v="3"/>
    <x v="24"/>
    <n v="1"/>
    <n v="3297.96"/>
    <n v="0.2"/>
    <n v="2638.37"/>
    <n v="738.95"/>
    <x v="1"/>
    <x v="0"/>
    <x v="0"/>
    <x v="2"/>
  </r>
  <r>
    <x v="3221"/>
    <d v="2025-06-15T00:00:00"/>
    <x v="3"/>
    <x v="5"/>
    <n v="4"/>
    <n v="1279.24"/>
    <n v="0"/>
    <n v="5116.96"/>
    <n v="1096.58"/>
    <x v="1"/>
    <x v="1"/>
    <x v="0"/>
    <x v="5"/>
  </r>
  <r>
    <x v="3222"/>
    <d v="2025-10-19T00:00:00"/>
    <x v="4"/>
    <x v="14"/>
    <n v="2"/>
    <n v="935.84"/>
    <n v="0"/>
    <n v="1871.68"/>
    <n v="467.72"/>
    <x v="1"/>
    <x v="1"/>
    <x v="0"/>
    <x v="9"/>
  </r>
  <r>
    <x v="3223"/>
    <d v="2026-04-07T00:00:00"/>
    <x v="2"/>
    <x v="3"/>
    <n v="2"/>
    <n v="17882.45"/>
    <n v="0.05"/>
    <n v="33976.660000000003"/>
    <n v="11793.69"/>
    <x v="0"/>
    <x v="1"/>
    <x v="0"/>
    <x v="7"/>
  </r>
  <r>
    <x v="3224"/>
    <d v="2025-03-22T00:00:00"/>
    <x v="2"/>
    <x v="11"/>
    <n v="2"/>
    <n v="31252.77"/>
    <n v="0"/>
    <n v="62505.54"/>
    <n v="12043.85"/>
    <x v="0"/>
    <x v="1"/>
    <x v="0"/>
    <x v="6"/>
  </r>
  <r>
    <x v="3225"/>
    <d v="2025-01-24T00:00:00"/>
    <x v="4"/>
    <x v="17"/>
    <n v="4"/>
    <n v="952.21"/>
    <n v="0"/>
    <n v="3808.84"/>
    <n v="815.81"/>
    <x v="0"/>
    <x v="0"/>
    <x v="1"/>
    <x v="0"/>
  </r>
  <r>
    <x v="3226"/>
    <d v="2025-11-02T00:00:00"/>
    <x v="4"/>
    <x v="22"/>
    <n v="4"/>
    <n v="1048.21"/>
    <n v="0.05"/>
    <n v="3983.2"/>
    <n v="772.62"/>
    <x v="1"/>
    <x v="1"/>
    <x v="0"/>
    <x v="1"/>
  </r>
  <r>
    <x v="3227"/>
    <d v="2026-05-10T00:00:00"/>
    <x v="3"/>
    <x v="5"/>
    <n v="2"/>
    <n v="2469.14"/>
    <n v="0.2"/>
    <n v="3950.62"/>
    <n v="0"/>
    <x v="1"/>
    <x v="1"/>
    <x v="3"/>
    <x v="4"/>
  </r>
  <r>
    <x v="3228"/>
    <d v="2024-02-12T00:00:00"/>
    <x v="1"/>
    <x v="20"/>
    <n v="1"/>
    <n v="546.13"/>
    <n v="0"/>
    <n v="546.13"/>
    <n v="183.65"/>
    <x v="1"/>
    <x v="2"/>
    <x v="1"/>
    <x v="6"/>
  </r>
  <r>
    <x v="3229"/>
    <d v="2024-09-10T00:00:00"/>
    <x v="2"/>
    <x v="3"/>
    <n v="4"/>
    <n v="26210.92"/>
    <n v="0"/>
    <n v="104843.68"/>
    <n v="30674.080000000002"/>
    <x v="2"/>
    <x v="0"/>
    <x v="0"/>
    <x v="8"/>
  </r>
  <r>
    <x v="3230"/>
    <d v="2024-05-09T00:00:00"/>
    <x v="0"/>
    <x v="0"/>
    <n v="3"/>
    <n v="951"/>
    <n v="0.15"/>
    <n v="2425.0500000000002"/>
    <n v="633.14"/>
    <x v="0"/>
    <x v="0"/>
    <x v="1"/>
    <x v="8"/>
  </r>
  <r>
    <x v="3231"/>
    <d v="2024-02-29T00:00:00"/>
    <x v="2"/>
    <x v="9"/>
    <n v="2"/>
    <n v="10901.05"/>
    <n v="0"/>
    <n v="21802.1"/>
    <n v="2736.44"/>
    <x v="1"/>
    <x v="1"/>
    <x v="0"/>
    <x v="4"/>
  </r>
  <r>
    <x v="3232"/>
    <d v="2025-10-24T00:00:00"/>
    <x v="2"/>
    <x v="9"/>
    <n v="4"/>
    <n v="31416.47"/>
    <n v="0.05"/>
    <n v="119382.59"/>
    <n v="0"/>
    <x v="2"/>
    <x v="1"/>
    <x v="2"/>
    <x v="5"/>
  </r>
  <r>
    <x v="3233"/>
    <d v="2025-04-11T00:00:00"/>
    <x v="1"/>
    <x v="20"/>
    <n v="2"/>
    <n v="1044.53"/>
    <n v="0"/>
    <n v="2089.06"/>
    <n v="285.19"/>
    <x v="1"/>
    <x v="1"/>
    <x v="0"/>
    <x v="5"/>
  </r>
  <r>
    <x v="3234"/>
    <d v="2024-10-13T00:00:00"/>
    <x v="2"/>
    <x v="11"/>
    <n v="3"/>
    <n v="19098.28"/>
    <n v="0.15"/>
    <n v="48700.61"/>
    <n v="7286.04"/>
    <x v="3"/>
    <x v="1"/>
    <x v="0"/>
    <x v="5"/>
  </r>
  <r>
    <x v="3235"/>
    <d v="2025-05-31T00:00:00"/>
    <x v="0"/>
    <x v="1"/>
    <n v="1"/>
    <n v="2363.67"/>
    <n v="0.15"/>
    <n v="2009.12"/>
    <n v="281.39999999999998"/>
    <x v="4"/>
    <x v="1"/>
    <x v="0"/>
    <x v="5"/>
  </r>
  <r>
    <x v="3236"/>
    <d v="2025-04-11T00:00:00"/>
    <x v="4"/>
    <x v="17"/>
    <n v="3"/>
    <n v="586.98"/>
    <n v="0"/>
    <n v="1760.94"/>
    <n v="270.60000000000002"/>
    <x v="0"/>
    <x v="1"/>
    <x v="0"/>
    <x v="4"/>
  </r>
  <r>
    <x v="3237"/>
    <d v="2026-07-18T00:00:00"/>
    <x v="2"/>
    <x v="3"/>
    <n v="1"/>
    <n v="2164.66"/>
    <n v="0.2"/>
    <n v="1731.73"/>
    <n v="461.76"/>
    <x v="1"/>
    <x v="1"/>
    <x v="0"/>
    <x v="0"/>
  </r>
  <r>
    <x v="3238"/>
    <d v="2026-02-16T00:00:00"/>
    <x v="4"/>
    <x v="12"/>
    <n v="1"/>
    <n v="915.07"/>
    <n v="0.1"/>
    <n v="823.56"/>
    <n v="0"/>
    <x v="1"/>
    <x v="1"/>
    <x v="3"/>
    <x v="4"/>
  </r>
  <r>
    <x v="3239"/>
    <d v="2024-12-10T00:00:00"/>
    <x v="4"/>
    <x v="12"/>
    <n v="4"/>
    <n v="1086.93"/>
    <n v="0.15"/>
    <n v="3695.56"/>
    <n v="983.11"/>
    <x v="1"/>
    <x v="1"/>
    <x v="0"/>
    <x v="4"/>
  </r>
  <r>
    <x v="3240"/>
    <d v="2025-10-03T00:00:00"/>
    <x v="3"/>
    <x v="24"/>
    <n v="1"/>
    <n v="4845.6499999999996"/>
    <n v="0.15"/>
    <n v="4118.8"/>
    <n v="1229.97"/>
    <x v="0"/>
    <x v="1"/>
    <x v="0"/>
    <x v="8"/>
  </r>
  <r>
    <x v="3241"/>
    <d v="2025-01-16T00:00:00"/>
    <x v="2"/>
    <x v="6"/>
    <n v="1"/>
    <n v="28688.09"/>
    <n v="0.1"/>
    <n v="25819.279999999999"/>
    <n v="5819.28"/>
    <x v="1"/>
    <x v="1"/>
    <x v="0"/>
    <x v="7"/>
  </r>
  <r>
    <x v="3242"/>
    <d v="2026-02-17T00:00:00"/>
    <x v="0"/>
    <x v="0"/>
    <n v="1"/>
    <n v="2410.9299999999998"/>
    <n v="0.15"/>
    <n v="2049.29"/>
    <n v="0"/>
    <x v="3"/>
    <x v="1"/>
    <x v="2"/>
    <x v="7"/>
  </r>
  <r>
    <x v="3243"/>
    <d v="2025-11-20T00:00:00"/>
    <x v="0"/>
    <x v="8"/>
    <n v="2"/>
    <n v="1831.76"/>
    <n v="0"/>
    <n v="3663.52"/>
    <n v="737.77"/>
    <x v="2"/>
    <x v="1"/>
    <x v="0"/>
    <x v="8"/>
  </r>
  <r>
    <x v="3244"/>
    <d v="2024-09-09T00:00:00"/>
    <x v="0"/>
    <x v="8"/>
    <n v="4"/>
    <n v="935.22"/>
    <n v="0"/>
    <n v="3740.88"/>
    <n v="1091.98"/>
    <x v="0"/>
    <x v="1"/>
    <x v="0"/>
    <x v="6"/>
  </r>
  <r>
    <x v="3245"/>
    <d v="2026-07-15T00:00:00"/>
    <x v="2"/>
    <x v="9"/>
    <n v="4"/>
    <n v="17314.77"/>
    <n v="0.05"/>
    <n v="65796.13"/>
    <n v="22830.83"/>
    <x v="1"/>
    <x v="2"/>
    <x v="1"/>
    <x v="5"/>
  </r>
  <r>
    <x v="3246"/>
    <d v="2024-02-25T00:00:00"/>
    <x v="4"/>
    <x v="14"/>
    <n v="1"/>
    <n v="379.17"/>
    <n v="0"/>
    <n v="379.17"/>
    <n v="75.180000000000007"/>
    <x v="0"/>
    <x v="1"/>
    <x v="0"/>
    <x v="6"/>
  </r>
  <r>
    <x v="3247"/>
    <d v="2025-04-07T00:00:00"/>
    <x v="2"/>
    <x v="9"/>
    <n v="2"/>
    <n v="21377.07"/>
    <n v="0.25"/>
    <n v="32065.599999999999"/>
    <n v="0"/>
    <x v="1"/>
    <x v="1"/>
    <x v="2"/>
    <x v="6"/>
  </r>
  <r>
    <x v="3248"/>
    <d v="2025-04-01T00:00:00"/>
    <x v="3"/>
    <x v="5"/>
    <n v="1"/>
    <n v="3958.36"/>
    <n v="0.2"/>
    <n v="3166.69"/>
    <n v="0"/>
    <x v="2"/>
    <x v="1"/>
    <x v="2"/>
    <x v="2"/>
  </r>
  <r>
    <x v="3249"/>
    <d v="2024-03-23T00:00:00"/>
    <x v="2"/>
    <x v="3"/>
    <n v="4"/>
    <n v="17843.740000000002"/>
    <n v="0"/>
    <n v="71374.960000000006"/>
    <n v="9087.68"/>
    <x v="1"/>
    <x v="1"/>
    <x v="0"/>
    <x v="5"/>
  </r>
  <r>
    <x v="3250"/>
    <d v="2026-06-23T00:00:00"/>
    <x v="3"/>
    <x v="16"/>
    <n v="4"/>
    <n v="4195.3999999999996"/>
    <n v="0.05"/>
    <n v="15942.52"/>
    <n v="2937.74"/>
    <x v="3"/>
    <x v="0"/>
    <x v="0"/>
    <x v="2"/>
  </r>
  <r>
    <x v="3251"/>
    <d v="2024-04-08T00:00:00"/>
    <x v="4"/>
    <x v="17"/>
    <n v="4"/>
    <n v="384.09"/>
    <n v="0.1"/>
    <n v="1382.72"/>
    <n v="217.03"/>
    <x v="3"/>
    <x v="2"/>
    <x v="0"/>
    <x v="0"/>
  </r>
  <r>
    <x v="3252"/>
    <d v="2024-05-28T00:00:00"/>
    <x v="2"/>
    <x v="11"/>
    <n v="4"/>
    <n v="12236.88"/>
    <n v="0.05"/>
    <n v="46500.14"/>
    <n v="12088.42"/>
    <x v="2"/>
    <x v="0"/>
    <x v="0"/>
    <x v="6"/>
  </r>
  <r>
    <x v="3253"/>
    <d v="2024-11-24T00:00:00"/>
    <x v="2"/>
    <x v="9"/>
    <n v="2"/>
    <n v="24274.07"/>
    <n v="0.15"/>
    <n v="41265.919999999998"/>
    <n v="6635.92"/>
    <x v="0"/>
    <x v="1"/>
    <x v="0"/>
    <x v="8"/>
  </r>
  <r>
    <x v="3254"/>
    <d v="2024-06-04T00:00:00"/>
    <x v="3"/>
    <x v="5"/>
    <n v="3"/>
    <n v="3525.96"/>
    <n v="0.1"/>
    <n v="9520.09"/>
    <n v="1829.49"/>
    <x v="0"/>
    <x v="0"/>
    <x v="0"/>
    <x v="7"/>
  </r>
  <r>
    <x v="3255"/>
    <d v="2024-07-08T00:00:00"/>
    <x v="3"/>
    <x v="16"/>
    <n v="3"/>
    <n v="5708.95"/>
    <n v="0.1"/>
    <n v="15414.16"/>
    <n v="3387.22"/>
    <x v="0"/>
    <x v="1"/>
    <x v="0"/>
    <x v="4"/>
  </r>
  <r>
    <x v="3256"/>
    <d v="2025-05-08T00:00:00"/>
    <x v="3"/>
    <x v="16"/>
    <n v="2"/>
    <n v="1150.42"/>
    <n v="0.1"/>
    <n v="2070.7600000000002"/>
    <n v="274.14999999999998"/>
    <x v="4"/>
    <x v="1"/>
    <x v="0"/>
    <x v="1"/>
  </r>
  <r>
    <x v="3257"/>
    <d v="2026-06-01T00:00:00"/>
    <x v="0"/>
    <x v="0"/>
    <n v="1"/>
    <n v="1822.5"/>
    <n v="0"/>
    <n v="1822.5"/>
    <n v="343.1"/>
    <x v="3"/>
    <x v="1"/>
    <x v="0"/>
    <x v="4"/>
  </r>
  <r>
    <x v="3258"/>
    <d v="2024-09-19T00:00:00"/>
    <x v="2"/>
    <x v="10"/>
    <n v="4"/>
    <n v="33257.760000000002"/>
    <n v="0"/>
    <n v="133031.04000000001"/>
    <n v="22871.89"/>
    <x v="0"/>
    <x v="1"/>
    <x v="0"/>
    <x v="5"/>
  </r>
  <r>
    <x v="3259"/>
    <d v="2024-03-20T00:00:00"/>
    <x v="4"/>
    <x v="17"/>
    <n v="4"/>
    <n v="529.19000000000005"/>
    <n v="0"/>
    <n v="2116.7600000000002"/>
    <n v="463.26"/>
    <x v="1"/>
    <x v="0"/>
    <x v="0"/>
    <x v="6"/>
  </r>
  <r>
    <x v="3260"/>
    <d v="2025-02-03T00:00:00"/>
    <x v="4"/>
    <x v="7"/>
    <n v="4"/>
    <n v="277.58"/>
    <n v="0.15"/>
    <n v="943.77"/>
    <n v="329.89"/>
    <x v="1"/>
    <x v="1"/>
    <x v="0"/>
    <x v="0"/>
  </r>
  <r>
    <x v="3261"/>
    <d v="2026-02-02T00:00:00"/>
    <x v="0"/>
    <x v="0"/>
    <n v="2"/>
    <n v="2880.25"/>
    <n v="0"/>
    <n v="5760.5"/>
    <n v="2013.41"/>
    <x v="1"/>
    <x v="1"/>
    <x v="1"/>
    <x v="4"/>
  </r>
  <r>
    <x v="3262"/>
    <d v="2025-08-31T00:00:00"/>
    <x v="1"/>
    <x v="4"/>
    <n v="2"/>
    <n v="701.75"/>
    <n v="0.2"/>
    <n v="1122.8"/>
    <n v="182.06"/>
    <x v="2"/>
    <x v="1"/>
    <x v="0"/>
    <x v="9"/>
  </r>
  <r>
    <x v="3263"/>
    <d v="2024-09-16T00:00:00"/>
    <x v="0"/>
    <x v="8"/>
    <n v="4"/>
    <n v="798.81"/>
    <n v="0"/>
    <n v="3195.24"/>
    <n v="0"/>
    <x v="3"/>
    <x v="2"/>
    <x v="3"/>
    <x v="7"/>
  </r>
  <r>
    <x v="3264"/>
    <d v="2026-02-10T00:00:00"/>
    <x v="0"/>
    <x v="1"/>
    <n v="4"/>
    <n v="2860.66"/>
    <n v="0.1"/>
    <n v="10298.379999999999"/>
    <n v="3347.75"/>
    <x v="2"/>
    <x v="2"/>
    <x v="0"/>
    <x v="4"/>
  </r>
  <r>
    <x v="3265"/>
    <d v="2025-09-06T00:00:00"/>
    <x v="2"/>
    <x v="6"/>
    <n v="1"/>
    <n v="34954.6"/>
    <n v="0"/>
    <n v="34954.6"/>
    <n v="8377.06"/>
    <x v="0"/>
    <x v="2"/>
    <x v="0"/>
    <x v="7"/>
  </r>
  <r>
    <x v="3266"/>
    <d v="2025-07-05T00:00:00"/>
    <x v="0"/>
    <x v="21"/>
    <n v="3"/>
    <n v="2976.85"/>
    <n v="0.25"/>
    <n v="6697.91"/>
    <n v="1943.45"/>
    <x v="1"/>
    <x v="2"/>
    <x v="0"/>
    <x v="4"/>
  </r>
  <r>
    <x v="3267"/>
    <d v="2026-02-23T00:00:00"/>
    <x v="0"/>
    <x v="21"/>
    <n v="2"/>
    <n v="2208.52"/>
    <n v="0"/>
    <n v="4417.04"/>
    <n v="951.44"/>
    <x v="1"/>
    <x v="0"/>
    <x v="0"/>
    <x v="4"/>
  </r>
  <r>
    <x v="3268"/>
    <d v="2024-04-10T00:00:00"/>
    <x v="2"/>
    <x v="10"/>
    <n v="3"/>
    <n v="22136.799999999999"/>
    <n v="0.1"/>
    <n v="59769.36"/>
    <n v="15405.97"/>
    <x v="3"/>
    <x v="1"/>
    <x v="0"/>
    <x v="5"/>
  </r>
  <r>
    <x v="3269"/>
    <d v="2024-12-24T00:00:00"/>
    <x v="0"/>
    <x v="1"/>
    <n v="4"/>
    <n v="1209.46"/>
    <n v="0.25"/>
    <n v="3628.38"/>
    <n v="820.4"/>
    <x v="1"/>
    <x v="1"/>
    <x v="0"/>
    <x v="8"/>
  </r>
  <r>
    <x v="3270"/>
    <d v="2025-01-14T00:00:00"/>
    <x v="1"/>
    <x v="20"/>
    <n v="3"/>
    <n v="694.28"/>
    <n v="0"/>
    <n v="2082.84"/>
    <n v="394.73"/>
    <x v="0"/>
    <x v="1"/>
    <x v="0"/>
    <x v="5"/>
  </r>
  <r>
    <x v="3271"/>
    <d v="2026-03-30T00:00:00"/>
    <x v="3"/>
    <x v="5"/>
    <n v="3"/>
    <n v="7087.09"/>
    <n v="0.1"/>
    <n v="19135.14"/>
    <n v="2943.09"/>
    <x v="2"/>
    <x v="0"/>
    <x v="0"/>
    <x v="3"/>
  </r>
  <r>
    <x v="3272"/>
    <d v="2024-08-08T00:00:00"/>
    <x v="3"/>
    <x v="18"/>
    <n v="2"/>
    <n v="4011.35"/>
    <n v="0.1"/>
    <n v="7220.43"/>
    <n v="1350.84"/>
    <x v="1"/>
    <x v="2"/>
    <x v="0"/>
    <x v="5"/>
  </r>
  <r>
    <x v="3273"/>
    <d v="2026-03-30T00:00:00"/>
    <x v="4"/>
    <x v="14"/>
    <n v="2"/>
    <n v="1162.02"/>
    <n v="0.05"/>
    <n v="2207.84"/>
    <n v="712.25"/>
    <x v="0"/>
    <x v="1"/>
    <x v="0"/>
    <x v="1"/>
  </r>
  <r>
    <x v="3274"/>
    <d v="2025-02-23T00:00:00"/>
    <x v="2"/>
    <x v="3"/>
    <n v="1"/>
    <n v="5793.72"/>
    <n v="0.1"/>
    <n v="5214.3500000000004"/>
    <n v="1706.93"/>
    <x v="4"/>
    <x v="1"/>
    <x v="0"/>
    <x v="6"/>
  </r>
  <r>
    <x v="3275"/>
    <d v="2024-05-03T00:00:00"/>
    <x v="3"/>
    <x v="23"/>
    <n v="4"/>
    <n v="6853.17"/>
    <n v="0.1"/>
    <n v="24671.41"/>
    <n v="7847.87"/>
    <x v="1"/>
    <x v="1"/>
    <x v="0"/>
    <x v="7"/>
  </r>
  <r>
    <x v="3276"/>
    <d v="2025-02-25T00:00:00"/>
    <x v="1"/>
    <x v="19"/>
    <n v="1"/>
    <n v="802.45"/>
    <n v="0"/>
    <n v="802.45"/>
    <n v="150.21"/>
    <x v="1"/>
    <x v="1"/>
    <x v="0"/>
    <x v="7"/>
  </r>
  <r>
    <x v="3277"/>
    <d v="2024-08-18T00:00:00"/>
    <x v="0"/>
    <x v="8"/>
    <n v="2"/>
    <n v="2374.4299999999998"/>
    <n v="0.15"/>
    <n v="4036.53"/>
    <n v="1314.16"/>
    <x v="1"/>
    <x v="1"/>
    <x v="0"/>
    <x v="4"/>
  </r>
  <r>
    <x v="3278"/>
    <d v="2025-11-20T00:00:00"/>
    <x v="0"/>
    <x v="0"/>
    <n v="1"/>
    <n v="1596.73"/>
    <n v="0.05"/>
    <n v="1516.89"/>
    <n v="237.71"/>
    <x v="2"/>
    <x v="1"/>
    <x v="0"/>
    <x v="4"/>
  </r>
  <r>
    <x v="3279"/>
    <d v="2024-03-03T00:00:00"/>
    <x v="2"/>
    <x v="10"/>
    <n v="3"/>
    <n v="13181.24"/>
    <n v="0.05"/>
    <n v="37566.53"/>
    <n v="11922.22"/>
    <x v="0"/>
    <x v="1"/>
    <x v="0"/>
    <x v="5"/>
  </r>
  <r>
    <x v="3280"/>
    <d v="2025-04-29T00:00:00"/>
    <x v="1"/>
    <x v="19"/>
    <n v="3"/>
    <n v="440.23"/>
    <n v="0.25"/>
    <n v="990.52"/>
    <n v="0"/>
    <x v="1"/>
    <x v="0"/>
    <x v="2"/>
    <x v="6"/>
  </r>
  <r>
    <x v="3281"/>
    <d v="2025-09-19T00:00:00"/>
    <x v="0"/>
    <x v="21"/>
    <n v="2"/>
    <n v="2151.87"/>
    <n v="0.1"/>
    <n v="3873.37"/>
    <n v="1046.9100000000001"/>
    <x v="1"/>
    <x v="1"/>
    <x v="0"/>
    <x v="8"/>
  </r>
  <r>
    <x v="3282"/>
    <d v="2025-12-03T00:00:00"/>
    <x v="1"/>
    <x v="2"/>
    <n v="3"/>
    <n v="540.32000000000005"/>
    <n v="0.15"/>
    <n v="1377.82"/>
    <n v="403.65"/>
    <x v="1"/>
    <x v="1"/>
    <x v="0"/>
    <x v="8"/>
  </r>
  <r>
    <x v="3283"/>
    <d v="2025-07-27T00:00:00"/>
    <x v="3"/>
    <x v="5"/>
    <n v="4"/>
    <n v="5454.22"/>
    <n v="0.2"/>
    <n v="17453.5"/>
    <n v="2405.2600000000002"/>
    <x v="0"/>
    <x v="1"/>
    <x v="0"/>
    <x v="9"/>
  </r>
  <r>
    <x v="3284"/>
    <d v="2026-02-06T00:00:00"/>
    <x v="3"/>
    <x v="18"/>
    <n v="2"/>
    <n v="2259.4"/>
    <n v="0.1"/>
    <n v="4066.92"/>
    <n v="758.52"/>
    <x v="3"/>
    <x v="0"/>
    <x v="0"/>
    <x v="4"/>
  </r>
  <r>
    <x v="3285"/>
    <d v="2025-04-27T00:00:00"/>
    <x v="1"/>
    <x v="4"/>
    <n v="4"/>
    <n v="737.54"/>
    <n v="0.15"/>
    <n v="2507.64"/>
    <n v="663.36"/>
    <x v="2"/>
    <x v="1"/>
    <x v="0"/>
    <x v="5"/>
  </r>
  <r>
    <x v="3286"/>
    <d v="2025-06-02T00:00:00"/>
    <x v="3"/>
    <x v="18"/>
    <n v="2"/>
    <n v="5633.44"/>
    <n v="0.05"/>
    <n v="10703.54"/>
    <n v="2762.74"/>
    <x v="1"/>
    <x v="1"/>
    <x v="0"/>
    <x v="2"/>
  </r>
  <r>
    <x v="3287"/>
    <d v="2024-06-03T00:00:00"/>
    <x v="0"/>
    <x v="13"/>
    <n v="2"/>
    <n v="2483.8200000000002"/>
    <n v="0"/>
    <n v="4967.6400000000003"/>
    <n v="0"/>
    <x v="2"/>
    <x v="1"/>
    <x v="3"/>
    <x v="2"/>
  </r>
  <r>
    <x v="3288"/>
    <d v="2024-04-01T00:00:00"/>
    <x v="0"/>
    <x v="0"/>
    <n v="3"/>
    <n v="2624.65"/>
    <n v="0.1"/>
    <n v="7086.56"/>
    <n v="1908.71"/>
    <x v="2"/>
    <x v="1"/>
    <x v="0"/>
    <x v="0"/>
  </r>
  <r>
    <x v="3289"/>
    <d v="2025-06-09T00:00:00"/>
    <x v="1"/>
    <x v="19"/>
    <n v="2"/>
    <n v="857.95"/>
    <n v="0.2"/>
    <n v="1372.72"/>
    <n v="229.22"/>
    <x v="3"/>
    <x v="1"/>
    <x v="0"/>
    <x v="5"/>
  </r>
  <r>
    <x v="3290"/>
    <d v="2025-03-30T00:00:00"/>
    <x v="0"/>
    <x v="8"/>
    <n v="2"/>
    <n v="1160.1300000000001"/>
    <n v="0"/>
    <n v="2320.2600000000002"/>
    <n v="695.68"/>
    <x v="1"/>
    <x v="1"/>
    <x v="0"/>
    <x v="9"/>
  </r>
  <r>
    <x v="3291"/>
    <d v="2026-01-10T00:00:00"/>
    <x v="0"/>
    <x v="8"/>
    <n v="1"/>
    <n v="1693.36"/>
    <n v="0.15"/>
    <n v="1439.36"/>
    <n v="489.95"/>
    <x v="0"/>
    <x v="0"/>
    <x v="0"/>
    <x v="6"/>
  </r>
  <r>
    <x v="3292"/>
    <d v="2025-08-20T00:00:00"/>
    <x v="2"/>
    <x v="10"/>
    <n v="3"/>
    <n v="1526.08"/>
    <n v="0"/>
    <n v="4578.24"/>
    <n v="1234.43"/>
    <x v="2"/>
    <x v="1"/>
    <x v="0"/>
    <x v="6"/>
  </r>
  <r>
    <x v="3293"/>
    <d v="2025-10-06T00:00:00"/>
    <x v="4"/>
    <x v="12"/>
    <n v="4"/>
    <n v="1172.29"/>
    <n v="0.05"/>
    <n v="4454.7"/>
    <n v="1011.88"/>
    <x v="0"/>
    <x v="0"/>
    <x v="0"/>
    <x v="5"/>
  </r>
  <r>
    <x v="3294"/>
    <d v="2025-05-24T00:00:00"/>
    <x v="2"/>
    <x v="9"/>
    <n v="2"/>
    <n v="4669.93"/>
    <n v="0.1"/>
    <n v="8405.8700000000008"/>
    <n v="2572.37"/>
    <x v="1"/>
    <x v="1"/>
    <x v="0"/>
    <x v="5"/>
  </r>
  <r>
    <x v="3295"/>
    <d v="2024-07-01T00:00:00"/>
    <x v="3"/>
    <x v="5"/>
    <n v="4"/>
    <n v="4695.17"/>
    <n v="0.05"/>
    <n v="17841.650000000001"/>
    <n v="4014.9"/>
    <x v="0"/>
    <x v="2"/>
    <x v="0"/>
    <x v="5"/>
  </r>
  <r>
    <x v="3296"/>
    <d v="2025-01-20T00:00:00"/>
    <x v="0"/>
    <x v="0"/>
    <n v="1"/>
    <n v="2602.48"/>
    <n v="0.05"/>
    <n v="2472.36"/>
    <n v="382.77"/>
    <x v="1"/>
    <x v="0"/>
    <x v="0"/>
    <x v="7"/>
  </r>
  <r>
    <x v="3297"/>
    <d v="2025-07-27T00:00:00"/>
    <x v="0"/>
    <x v="8"/>
    <n v="2"/>
    <n v="645.92999999999995"/>
    <n v="0"/>
    <n v="1291.8599999999999"/>
    <n v="179.33"/>
    <x v="0"/>
    <x v="0"/>
    <x v="0"/>
    <x v="6"/>
  </r>
  <r>
    <x v="3298"/>
    <d v="2025-12-31T00:00:00"/>
    <x v="3"/>
    <x v="16"/>
    <n v="4"/>
    <n v="6066.08"/>
    <n v="0.25"/>
    <n v="18198.240000000002"/>
    <n v="3847.17"/>
    <x v="1"/>
    <x v="2"/>
    <x v="0"/>
    <x v="5"/>
  </r>
  <r>
    <x v="3299"/>
    <d v="2025-02-08T00:00:00"/>
    <x v="2"/>
    <x v="9"/>
    <n v="3"/>
    <n v="25955.759999999998"/>
    <n v="0.1"/>
    <n v="70080.55"/>
    <n v="0"/>
    <x v="1"/>
    <x v="1"/>
    <x v="2"/>
    <x v="8"/>
  </r>
  <r>
    <x v="3300"/>
    <d v="2024-09-02T00:00:00"/>
    <x v="3"/>
    <x v="16"/>
    <n v="1"/>
    <n v="1386"/>
    <n v="0"/>
    <n v="1386"/>
    <n v="387.95"/>
    <x v="1"/>
    <x v="1"/>
    <x v="0"/>
    <x v="4"/>
  </r>
  <r>
    <x v="3301"/>
    <d v="2026-01-11T00:00:00"/>
    <x v="1"/>
    <x v="20"/>
    <n v="1"/>
    <n v="1015.52"/>
    <n v="0"/>
    <n v="1015.52"/>
    <n v="246.07"/>
    <x v="2"/>
    <x v="2"/>
    <x v="0"/>
    <x v="8"/>
  </r>
  <r>
    <x v="3302"/>
    <d v="2025-08-13T00:00:00"/>
    <x v="1"/>
    <x v="19"/>
    <n v="4"/>
    <n v="873.57"/>
    <n v="0"/>
    <n v="3494.28"/>
    <n v="771.07"/>
    <x v="2"/>
    <x v="1"/>
    <x v="0"/>
    <x v="2"/>
  </r>
  <r>
    <x v="3303"/>
    <d v="2025-10-22T00:00:00"/>
    <x v="2"/>
    <x v="3"/>
    <n v="2"/>
    <n v="31218.98"/>
    <n v="0.1"/>
    <n v="56194.16"/>
    <n v="15291.36"/>
    <x v="1"/>
    <x v="1"/>
    <x v="0"/>
    <x v="8"/>
  </r>
  <r>
    <x v="3304"/>
    <d v="2025-10-11T00:00:00"/>
    <x v="1"/>
    <x v="15"/>
    <n v="2"/>
    <n v="683.21"/>
    <n v="0.15"/>
    <n v="1161.46"/>
    <n v="395.81"/>
    <x v="3"/>
    <x v="1"/>
    <x v="0"/>
    <x v="5"/>
  </r>
  <r>
    <x v="3305"/>
    <d v="2025-04-15T00:00:00"/>
    <x v="3"/>
    <x v="16"/>
    <n v="3"/>
    <n v="5838.98"/>
    <n v="0.25"/>
    <n v="13137.7"/>
    <n v="2449.7600000000002"/>
    <x v="3"/>
    <x v="2"/>
    <x v="0"/>
    <x v="4"/>
  </r>
  <r>
    <x v="3306"/>
    <d v="2026-04-05T00:00:00"/>
    <x v="1"/>
    <x v="4"/>
    <n v="3"/>
    <n v="1385.01"/>
    <n v="0.15"/>
    <n v="3531.78"/>
    <n v="879.34"/>
    <x v="1"/>
    <x v="0"/>
    <x v="1"/>
    <x v="5"/>
  </r>
  <r>
    <x v="3307"/>
    <d v="2026-06-06T00:00:00"/>
    <x v="0"/>
    <x v="8"/>
    <n v="2"/>
    <n v="1999.54"/>
    <n v="0.1"/>
    <n v="3599.17"/>
    <n v="1131.4100000000001"/>
    <x v="1"/>
    <x v="0"/>
    <x v="0"/>
    <x v="6"/>
  </r>
  <r>
    <x v="3308"/>
    <d v="2025-02-26T00:00:00"/>
    <x v="0"/>
    <x v="8"/>
    <n v="1"/>
    <n v="2940.56"/>
    <n v="0.1"/>
    <n v="2646.5"/>
    <n v="475.65"/>
    <x v="0"/>
    <x v="1"/>
    <x v="0"/>
    <x v="2"/>
  </r>
  <r>
    <x v="3309"/>
    <d v="2026-06-19T00:00:00"/>
    <x v="4"/>
    <x v="17"/>
    <n v="3"/>
    <n v="416.36"/>
    <n v="0.1"/>
    <n v="1124.17"/>
    <n v="201.94"/>
    <x v="0"/>
    <x v="0"/>
    <x v="0"/>
    <x v="2"/>
  </r>
  <r>
    <x v="3310"/>
    <d v="2024-03-05T00:00:00"/>
    <x v="1"/>
    <x v="4"/>
    <n v="3"/>
    <n v="1439.26"/>
    <n v="0.05"/>
    <n v="4101.8900000000003"/>
    <n v="1324.47"/>
    <x v="4"/>
    <x v="1"/>
    <x v="0"/>
    <x v="5"/>
  </r>
  <r>
    <x v="3311"/>
    <d v="2024-01-13T00:00:00"/>
    <x v="0"/>
    <x v="1"/>
    <n v="1"/>
    <n v="382.56"/>
    <n v="0.15"/>
    <n v="325.18"/>
    <n v="110.95"/>
    <x v="3"/>
    <x v="2"/>
    <x v="0"/>
    <x v="8"/>
  </r>
  <r>
    <x v="3312"/>
    <d v="2024-07-31T00:00:00"/>
    <x v="2"/>
    <x v="6"/>
    <n v="2"/>
    <n v="1927.14"/>
    <n v="0"/>
    <n v="3854.28"/>
    <n v="1069.49"/>
    <x v="3"/>
    <x v="2"/>
    <x v="0"/>
    <x v="9"/>
  </r>
  <r>
    <x v="3313"/>
    <d v="2024-08-29T00:00:00"/>
    <x v="0"/>
    <x v="0"/>
    <n v="4"/>
    <n v="1895.87"/>
    <n v="0.05"/>
    <n v="7204.31"/>
    <n v="1932.5"/>
    <x v="2"/>
    <x v="2"/>
    <x v="0"/>
    <x v="9"/>
  </r>
  <r>
    <x v="3314"/>
    <d v="2025-05-07T00:00:00"/>
    <x v="0"/>
    <x v="21"/>
    <n v="3"/>
    <n v="1385.62"/>
    <n v="0.25"/>
    <n v="3117.64"/>
    <n v="751.65"/>
    <x v="1"/>
    <x v="1"/>
    <x v="0"/>
    <x v="2"/>
  </r>
  <r>
    <x v="3315"/>
    <d v="2024-07-31T00:00:00"/>
    <x v="2"/>
    <x v="9"/>
    <n v="1"/>
    <n v="9192.41"/>
    <n v="0.1"/>
    <n v="8273.17"/>
    <n v="2479.46"/>
    <x v="2"/>
    <x v="1"/>
    <x v="0"/>
    <x v="4"/>
  </r>
  <r>
    <x v="3316"/>
    <d v="2025-11-23T00:00:00"/>
    <x v="2"/>
    <x v="3"/>
    <n v="3"/>
    <n v="18717.25"/>
    <n v="0.05"/>
    <n v="53344.160000000003"/>
    <n v="18246.68"/>
    <x v="0"/>
    <x v="1"/>
    <x v="0"/>
    <x v="3"/>
  </r>
  <r>
    <x v="3317"/>
    <d v="2024-12-03T00:00:00"/>
    <x v="1"/>
    <x v="20"/>
    <n v="1"/>
    <n v="927.1"/>
    <n v="0.2"/>
    <n v="741.68"/>
    <n v="154.37"/>
    <x v="1"/>
    <x v="1"/>
    <x v="0"/>
    <x v="0"/>
  </r>
  <r>
    <x v="3318"/>
    <d v="2024-06-21T00:00:00"/>
    <x v="2"/>
    <x v="9"/>
    <n v="3"/>
    <n v="7521.88"/>
    <n v="0.15"/>
    <n v="19180.79"/>
    <n v="3590.49"/>
    <x v="0"/>
    <x v="1"/>
    <x v="1"/>
    <x v="0"/>
  </r>
  <r>
    <x v="3319"/>
    <d v="2025-11-02T00:00:00"/>
    <x v="3"/>
    <x v="16"/>
    <n v="2"/>
    <n v="6382.86"/>
    <n v="0.05"/>
    <n v="12127.43"/>
    <n v="4170.28"/>
    <x v="3"/>
    <x v="2"/>
    <x v="0"/>
    <x v="1"/>
  </r>
  <r>
    <x v="3320"/>
    <d v="2024-06-12T00:00:00"/>
    <x v="2"/>
    <x v="6"/>
    <n v="1"/>
    <n v="34784.269999999997"/>
    <n v="0.1"/>
    <n v="31305.84"/>
    <n v="7401.92"/>
    <x v="1"/>
    <x v="0"/>
    <x v="0"/>
    <x v="6"/>
  </r>
  <r>
    <x v="3321"/>
    <d v="2025-04-09T00:00:00"/>
    <x v="0"/>
    <x v="21"/>
    <n v="4"/>
    <n v="1795.34"/>
    <n v="0"/>
    <n v="7181.36"/>
    <n v="1149.47"/>
    <x v="0"/>
    <x v="1"/>
    <x v="0"/>
    <x v="6"/>
  </r>
  <r>
    <x v="3322"/>
    <d v="2025-05-11T00:00:00"/>
    <x v="2"/>
    <x v="6"/>
    <n v="4"/>
    <n v="19691.36"/>
    <n v="0"/>
    <n v="78765.440000000002"/>
    <n v="25413.48"/>
    <x v="3"/>
    <x v="1"/>
    <x v="1"/>
    <x v="6"/>
  </r>
  <r>
    <x v="3323"/>
    <d v="2025-11-30T00:00:00"/>
    <x v="2"/>
    <x v="6"/>
    <n v="3"/>
    <n v="12012.63"/>
    <n v="0.25"/>
    <n v="27028.42"/>
    <n v="3894.04"/>
    <x v="1"/>
    <x v="0"/>
    <x v="0"/>
    <x v="5"/>
  </r>
  <r>
    <x v="3324"/>
    <d v="2025-01-29T00:00:00"/>
    <x v="1"/>
    <x v="15"/>
    <n v="4"/>
    <n v="855.21"/>
    <n v="0.15"/>
    <n v="2907.71"/>
    <n v="695.42"/>
    <x v="4"/>
    <x v="1"/>
    <x v="0"/>
    <x v="4"/>
  </r>
  <r>
    <x v="3325"/>
    <d v="2025-12-03T00:00:00"/>
    <x v="1"/>
    <x v="20"/>
    <n v="3"/>
    <n v="924.15"/>
    <n v="0.2"/>
    <n v="2217.96"/>
    <n v="653.21"/>
    <x v="2"/>
    <x v="0"/>
    <x v="0"/>
    <x v="0"/>
  </r>
  <r>
    <x v="3326"/>
    <d v="2026-07-05T00:00:00"/>
    <x v="2"/>
    <x v="11"/>
    <n v="1"/>
    <n v="6914.05"/>
    <n v="0.15"/>
    <n v="5876.94"/>
    <n v="1893.7"/>
    <x v="1"/>
    <x v="0"/>
    <x v="0"/>
    <x v="5"/>
  </r>
  <r>
    <x v="3327"/>
    <d v="2024-11-03T00:00:00"/>
    <x v="0"/>
    <x v="8"/>
    <n v="1"/>
    <n v="2427.66"/>
    <n v="0.05"/>
    <n v="2306.2800000000002"/>
    <n v="320.29000000000002"/>
    <x v="2"/>
    <x v="2"/>
    <x v="0"/>
    <x v="6"/>
  </r>
  <r>
    <x v="3328"/>
    <d v="2026-02-06T00:00:00"/>
    <x v="0"/>
    <x v="13"/>
    <n v="4"/>
    <n v="2870.95"/>
    <n v="0.2"/>
    <n v="9187.0400000000009"/>
    <n v="2535.59"/>
    <x v="1"/>
    <x v="0"/>
    <x v="0"/>
    <x v="0"/>
  </r>
  <r>
    <x v="3329"/>
    <d v="2024-07-01T00:00:00"/>
    <x v="1"/>
    <x v="19"/>
    <n v="4"/>
    <n v="1475.96"/>
    <n v="0.15"/>
    <n v="5018.26"/>
    <n v="1534.7"/>
    <x v="2"/>
    <x v="1"/>
    <x v="0"/>
    <x v="0"/>
  </r>
  <r>
    <x v="3330"/>
    <d v="2025-09-20T00:00:00"/>
    <x v="1"/>
    <x v="15"/>
    <n v="2"/>
    <n v="442.83"/>
    <n v="0"/>
    <n v="885.66"/>
    <n v="233.3"/>
    <x v="0"/>
    <x v="1"/>
    <x v="0"/>
    <x v="1"/>
  </r>
  <r>
    <x v="3331"/>
    <d v="2026-03-04T00:00:00"/>
    <x v="0"/>
    <x v="0"/>
    <n v="1"/>
    <n v="2999.58"/>
    <n v="0.1"/>
    <n v="2699.62"/>
    <n v="482.95"/>
    <x v="1"/>
    <x v="1"/>
    <x v="0"/>
    <x v="7"/>
  </r>
  <r>
    <x v="3332"/>
    <d v="2025-05-24T00:00:00"/>
    <x v="3"/>
    <x v="5"/>
    <n v="4"/>
    <n v="4642.0200000000004"/>
    <n v="0.05"/>
    <n v="17639.68"/>
    <n v="4878.1899999999996"/>
    <x v="1"/>
    <x v="1"/>
    <x v="0"/>
    <x v="4"/>
  </r>
  <r>
    <x v="3333"/>
    <d v="2025-12-08T00:00:00"/>
    <x v="1"/>
    <x v="4"/>
    <n v="4"/>
    <n v="1305.06"/>
    <n v="0"/>
    <n v="5220.24"/>
    <n v="1713.75"/>
    <x v="3"/>
    <x v="1"/>
    <x v="0"/>
    <x v="2"/>
  </r>
  <r>
    <x v="3334"/>
    <d v="2025-06-29T00:00:00"/>
    <x v="2"/>
    <x v="9"/>
    <n v="4"/>
    <n v="2607.0300000000002"/>
    <n v="0"/>
    <n v="10428.120000000001"/>
    <n v="0"/>
    <x v="1"/>
    <x v="2"/>
    <x v="2"/>
    <x v="7"/>
  </r>
  <r>
    <x v="3335"/>
    <d v="2025-07-17T00:00:00"/>
    <x v="0"/>
    <x v="0"/>
    <n v="3"/>
    <n v="2239.1799999999998"/>
    <n v="0.1"/>
    <n v="6045.79"/>
    <n v="1715.14"/>
    <x v="2"/>
    <x v="1"/>
    <x v="0"/>
    <x v="2"/>
  </r>
  <r>
    <x v="3336"/>
    <d v="2025-09-15T00:00:00"/>
    <x v="4"/>
    <x v="14"/>
    <n v="2"/>
    <n v="379.22"/>
    <n v="0.05"/>
    <n v="720.52"/>
    <n v="124.07"/>
    <x v="3"/>
    <x v="1"/>
    <x v="0"/>
    <x v="4"/>
  </r>
  <r>
    <x v="3337"/>
    <d v="2026-02-02T00:00:00"/>
    <x v="3"/>
    <x v="23"/>
    <n v="1"/>
    <n v="908.07"/>
    <n v="0"/>
    <n v="908.07"/>
    <n v="155.07"/>
    <x v="0"/>
    <x v="2"/>
    <x v="0"/>
    <x v="5"/>
  </r>
  <r>
    <x v="3338"/>
    <d v="2025-08-16T00:00:00"/>
    <x v="0"/>
    <x v="13"/>
    <n v="4"/>
    <n v="2185.34"/>
    <n v="0.15"/>
    <n v="7430.16"/>
    <n v="1513.96"/>
    <x v="1"/>
    <x v="1"/>
    <x v="0"/>
    <x v="4"/>
  </r>
  <r>
    <x v="3339"/>
    <d v="2026-01-13T00:00:00"/>
    <x v="0"/>
    <x v="0"/>
    <n v="4"/>
    <n v="2510.83"/>
    <n v="0.15"/>
    <n v="8536.82"/>
    <n v="1395.93"/>
    <x v="1"/>
    <x v="0"/>
    <x v="0"/>
    <x v="4"/>
  </r>
  <r>
    <x v="3340"/>
    <d v="2024-08-14T00:00:00"/>
    <x v="0"/>
    <x v="0"/>
    <n v="4"/>
    <n v="458.29"/>
    <n v="0"/>
    <n v="1833.16"/>
    <n v="319.14999999999998"/>
    <x v="1"/>
    <x v="1"/>
    <x v="0"/>
    <x v="0"/>
  </r>
  <r>
    <x v="3341"/>
    <d v="2026-01-14T00:00:00"/>
    <x v="0"/>
    <x v="13"/>
    <n v="3"/>
    <n v="1137.19"/>
    <n v="0.25"/>
    <n v="2558.6799999999998"/>
    <n v="437.42"/>
    <x v="1"/>
    <x v="1"/>
    <x v="0"/>
    <x v="7"/>
  </r>
  <r>
    <x v="3342"/>
    <d v="2026-01-02T00:00:00"/>
    <x v="3"/>
    <x v="23"/>
    <n v="1"/>
    <n v="6578.94"/>
    <n v="0.15"/>
    <n v="5592.1"/>
    <n v="801.03"/>
    <x v="1"/>
    <x v="1"/>
    <x v="1"/>
    <x v="6"/>
  </r>
  <r>
    <x v="3343"/>
    <d v="2025-03-11T00:00:00"/>
    <x v="0"/>
    <x v="1"/>
    <n v="4"/>
    <n v="2614.64"/>
    <n v="0.15"/>
    <n v="8889.7800000000007"/>
    <n v="2148.41"/>
    <x v="1"/>
    <x v="1"/>
    <x v="0"/>
    <x v="5"/>
  </r>
  <r>
    <x v="3344"/>
    <d v="2026-07-13T00:00:00"/>
    <x v="3"/>
    <x v="23"/>
    <n v="4"/>
    <n v="5777.06"/>
    <n v="0"/>
    <n v="23108.240000000002"/>
    <n v="4250.17"/>
    <x v="3"/>
    <x v="2"/>
    <x v="0"/>
    <x v="4"/>
  </r>
  <r>
    <x v="3345"/>
    <d v="2025-02-25T00:00:00"/>
    <x v="1"/>
    <x v="20"/>
    <n v="3"/>
    <n v="271.27999999999997"/>
    <n v="0.25"/>
    <n v="610.38"/>
    <n v="212.86"/>
    <x v="0"/>
    <x v="1"/>
    <x v="0"/>
    <x v="1"/>
  </r>
  <r>
    <x v="3346"/>
    <d v="2025-07-07T00:00:00"/>
    <x v="2"/>
    <x v="3"/>
    <n v="3"/>
    <n v="11045.97"/>
    <n v="0.25"/>
    <n v="24853.43"/>
    <n v="5379.45"/>
    <x v="1"/>
    <x v="0"/>
    <x v="0"/>
    <x v="4"/>
  </r>
  <r>
    <x v="3347"/>
    <d v="2024-01-21T00:00:00"/>
    <x v="0"/>
    <x v="1"/>
    <n v="2"/>
    <n v="1551.59"/>
    <n v="0.1"/>
    <n v="2792.86"/>
    <n v="743.58"/>
    <x v="1"/>
    <x v="0"/>
    <x v="1"/>
    <x v="7"/>
  </r>
  <r>
    <x v="3348"/>
    <d v="2025-07-07T00:00:00"/>
    <x v="0"/>
    <x v="1"/>
    <n v="2"/>
    <n v="2668.43"/>
    <n v="0.25"/>
    <n v="4002.64"/>
    <n v="1354.83"/>
    <x v="2"/>
    <x v="1"/>
    <x v="0"/>
    <x v="2"/>
  </r>
  <r>
    <x v="3349"/>
    <d v="2025-01-31T00:00:00"/>
    <x v="3"/>
    <x v="18"/>
    <n v="1"/>
    <n v="1604.51"/>
    <n v="0.1"/>
    <n v="1444.06"/>
    <n v="437.46"/>
    <x v="2"/>
    <x v="2"/>
    <x v="0"/>
    <x v="4"/>
  </r>
  <r>
    <x v="3350"/>
    <d v="2025-09-16T00:00:00"/>
    <x v="2"/>
    <x v="3"/>
    <n v="2"/>
    <n v="5460.05"/>
    <n v="0"/>
    <n v="10920.1"/>
    <n v="3353.76"/>
    <x v="2"/>
    <x v="1"/>
    <x v="0"/>
    <x v="2"/>
  </r>
  <r>
    <x v="3351"/>
    <d v="2024-04-14T00:00:00"/>
    <x v="3"/>
    <x v="16"/>
    <n v="1"/>
    <n v="2757.48"/>
    <n v="0.15"/>
    <n v="2343.86"/>
    <n v="786.49"/>
    <x v="4"/>
    <x v="0"/>
    <x v="0"/>
    <x v="4"/>
  </r>
  <r>
    <x v="3352"/>
    <d v="2024-07-10T00:00:00"/>
    <x v="1"/>
    <x v="4"/>
    <n v="2"/>
    <n v="973.4"/>
    <n v="0.1"/>
    <n v="1752.12"/>
    <n v="0"/>
    <x v="2"/>
    <x v="1"/>
    <x v="3"/>
    <x v="7"/>
  </r>
  <r>
    <x v="3353"/>
    <d v="2024-01-17T00:00:00"/>
    <x v="0"/>
    <x v="0"/>
    <n v="4"/>
    <n v="1103"/>
    <n v="0.05"/>
    <n v="4191.3999999999996"/>
    <n v="1363.65"/>
    <x v="1"/>
    <x v="1"/>
    <x v="0"/>
    <x v="4"/>
  </r>
  <r>
    <x v="3354"/>
    <d v="2024-04-29T00:00:00"/>
    <x v="4"/>
    <x v="14"/>
    <n v="2"/>
    <n v="202.84"/>
    <n v="0"/>
    <n v="405.68"/>
    <n v="133.76"/>
    <x v="3"/>
    <x v="1"/>
    <x v="0"/>
    <x v="7"/>
  </r>
  <r>
    <x v="3355"/>
    <d v="2025-01-27T00:00:00"/>
    <x v="4"/>
    <x v="14"/>
    <n v="4"/>
    <n v="1175.58"/>
    <n v="0.1"/>
    <n v="4232.09"/>
    <n v="988.6"/>
    <x v="1"/>
    <x v="1"/>
    <x v="1"/>
    <x v="4"/>
  </r>
  <r>
    <x v="3356"/>
    <d v="2025-02-28T00:00:00"/>
    <x v="2"/>
    <x v="11"/>
    <n v="1"/>
    <n v="28323.31"/>
    <n v="0.1"/>
    <n v="25490.98"/>
    <n v="3997.44"/>
    <x v="2"/>
    <x v="1"/>
    <x v="0"/>
    <x v="2"/>
  </r>
  <r>
    <x v="3357"/>
    <d v="2024-05-08T00:00:00"/>
    <x v="2"/>
    <x v="6"/>
    <n v="2"/>
    <n v="25513.89"/>
    <n v="0.2"/>
    <n v="40822.22"/>
    <n v="12706"/>
    <x v="0"/>
    <x v="0"/>
    <x v="0"/>
    <x v="7"/>
  </r>
  <r>
    <x v="3358"/>
    <d v="2024-05-09T00:00:00"/>
    <x v="4"/>
    <x v="22"/>
    <n v="2"/>
    <n v="793.74"/>
    <n v="0.1"/>
    <n v="1428.73"/>
    <n v="448.17"/>
    <x v="1"/>
    <x v="1"/>
    <x v="1"/>
    <x v="1"/>
  </r>
  <r>
    <x v="3359"/>
    <d v="2025-07-25T00:00:00"/>
    <x v="4"/>
    <x v="14"/>
    <n v="2"/>
    <n v="301.68"/>
    <n v="0.05"/>
    <n v="573.19000000000005"/>
    <n v="145.36000000000001"/>
    <x v="2"/>
    <x v="1"/>
    <x v="0"/>
    <x v="8"/>
  </r>
  <r>
    <x v="3360"/>
    <d v="2025-07-13T00:00:00"/>
    <x v="2"/>
    <x v="6"/>
    <n v="4"/>
    <n v="27901.39"/>
    <n v="0.1"/>
    <n v="100445"/>
    <n v="30068.639999999999"/>
    <x v="3"/>
    <x v="1"/>
    <x v="1"/>
    <x v="2"/>
  </r>
  <r>
    <x v="3361"/>
    <d v="2024-01-29T00:00:00"/>
    <x v="2"/>
    <x v="3"/>
    <n v="4"/>
    <n v="33229.410000000003"/>
    <n v="0.05"/>
    <n v="126271.76"/>
    <n v="41678.769999999997"/>
    <x v="0"/>
    <x v="1"/>
    <x v="0"/>
    <x v="9"/>
  </r>
  <r>
    <x v="3362"/>
    <d v="2024-04-06T00:00:00"/>
    <x v="2"/>
    <x v="6"/>
    <n v="2"/>
    <n v="1135.53"/>
    <n v="0.1"/>
    <n v="2043.95"/>
    <n v="495.82"/>
    <x v="1"/>
    <x v="1"/>
    <x v="0"/>
    <x v="7"/>
  </r>
  <r>
    <x v="3363"/>
    <d v="2024-01-10T00:00:00"/>
    <x v="4"/>
    <x v="22"/>
    <n v="1"/>
    <n v="1034.1600000000001"/>
    <n v="0.1"/>
    <n v="930.74"/>
    <n v="224.85"/>
    <x v="2"/>
    <x v="1"/>
    <x v="0"/>
    <x v="0"/>
  </r>
  <r>
    <x v="3364"/>
    <d v="2024-08-29T00:00:00"/>
    <x v="2"/>
    <x v="11"/>
    <n v="4"/>
    <n v="30416.55"/>
    <n v="0.25"/>
    <n v="91249.65"/>
    <n v="0"/>
    <x v="1"/>
    <x v="0"/>
    <x v="3"/>
    <x v="7"/>
  </r>
  <r>
    <x v="3365"/>
    <d v="2026-04-05T00:00:00"/>
    <x v="0"/>
    <x v="0"/>
    <n v="3"/>
    <n v="2591.15"/>
    <n v="0.1"/>
    <n v="6996.1"/>
    <n v="1715.35"/>
    <x v="1"/>
    <x v="0"/>
    <x v="0"/>
    <x v="5"/>
  </r>
  <r>
    <x v="3366"/>
    <d v="2026-08-13T00:00:00"/>
    <x v="1"/>
    <x v="2"/>
    <n v="1"/>
    <n v="246.96"/>
    <n v="0.1"/>
    <n v="222.26"/>
    <n v="0"/>
    <x v="1"/>
    <x v="1"/>
    <x v="2"/>
    <x v="0"/>
  </r>
  <r>
    <x v="3367"/>
    <d v="2024-08-19T00:00:00"/>
    <x v="2"/>
    <x v="9"/>
    <n v="1"/>
    <n v="31411.09"/>
    <n v="0.2"/>
    <n v="25128.87"/>
    <n v="7817.68"/>
    <x v="2"/>
    <x v="1"/>
    <x v="0"/>
    <x v="3"/>
  </r>
  <r>
    <x v="3368"/>
    <d v="2026-02-27T00:00:00"/>
    <x v="3"/>
    <x v="18"/>
    <n v="1"/>
    <n v="2492.46"/>
    <n v="0.2"/>
    <n v="1993.97"/>
    <n v="385.51"/>
    <x v="2"/>
    <x v="1"/>
    <x v="0"/>
    <x v="9"/>
  </r>
  <r>
    <x v="3369"/>
    <d v="2024-10-10T00:00:00"/>
    <x v="2"/>
    <x v="10"/>
    <n v="4"/>
    <n v="25322"/>
    <n v="0"/>
    <n v="101288"/>
    <n v="35393.14"/>
    <x v="3"/>
    <x v="1"/>
    <x v="0"/>
    <x v="5"/>
  </r>
  <r>
    <x v="3370"/>
    <d v="2025-12-15T00:00:00"/>
    <x v="1"/>
    <x v="2"/>
    <n v="2"/>
    <n v="1310.4100000000001"/>
    <n v="0.05"/>
    <n v="2489.7800000000002"/>
    <n v="0"/>
    <x v="0"/>
    <x v="1"/>
    <x v="2"/>
    <x v="1"/>
  </r>
  <r>
    <x v="3371"/>
    <d v="2026-01-28T00:00:00"/>
    <x v="2"/>
    <x v="3"/>
    <n v="2"/>
    <n v="30338.02"/>
    <n v="0.2"/>
    <n v="48540.83"/>
    <n v="14018.2"/>
    <x v="1"/>
    <x v="1"/>
    <x v="0"/>
    <x v="4"/>
  </r>
  <r>
    <x v="3372"/>
    <d v="2026-03-12T00:00:00"/>
    <x v="3"/>
    <x v="16"/>
    <n v="3"/>
    <n v="3597.01"/>
    <n v="0.25"/>
    <n v="8093.27"/>
    <n v="1689.92"/>
    <x v="3"/>
    <x v="0"/>
    <x v="0"/>
    <x v="5"/>
  </r>
  <r>
    <x v="3373"/>
    <d v="2026-02-14T00:00:00"/>
    <x v="3"/>
    <x v="5"/>
    <n v="2"/>
    <n v="6470.93"/>
    <n v="0"/>
    <n v="12941.86"/>
    <n v="2048.84"/>
    <x v="1"/>
    <x v="1"/>
    <x v="1"/>
    <x v="5"/>
  </r>
  <r>
    <x v="3374"/>
    <d v="2026-08-12T00:00:00"/>
    <x v="2"/>
    <x v="6"/>
    <n v="3"/>
    <n v="8974.82"/>
    <n v="0.05"/>
    <n v="25578.240000000002"/>
    <n v="5074.66"/>
    <x v="1"/>
    <x v="0"/>
    <x v="0"/>
    <x v="6"/>
  </r>
  <r>
    <x v="3375"/>
    <d v="2025-12-26T00:00:00"/>
    <x v="2"/>
    <x v="9"/>
    <n v="3"/>
    <n v="19841.060000000001"/>
    <n v="0"/>
    <n v="59523.18"/>
    <n v="8368.2199999999993"/>
    <x v="1"/>
    <x v="1"/>
    <x v="1"/>
    <x v="4"/>
  </r>
  <r>
    <x v="3376"/>
    <d v="2024-07-18T00:00:00"/>
    <x v="0"/>
    <x v="8"/>
    <n v="2"/>
    <n v="1190.6500000000001"/>
    <n v="0.15"/>
    <n v="2024.1"/>
    <n v="646.16999999999996"/>
    <x v="1"/>
    <x v="0"/>
    <x v="0"/>
    <x v="5"/>
  </r>
  <r>
    <x v="3377"/>
    <d v="2026-08-02T00:00:00"/>
    <x v="2"/>
    <x v="3"/>
    <n v="3"/>
    <n v="11169.95"/>
    <n v="0.2"/>
    <n v="26807.88"/>
    <n v="0"/>
    <x v="1"/>
    <x v="0"/>
    <x v="3"/>
    <x v="5"/>
  </r>
  <r>
    <x v="3378"/>
    <d v="2024-03-19T00:00:00"/>
    <x v="1"/>
    <x v="15"/>
    <n v="1"/>
    <n v="761.55"/>
    <n v="0.05"/>
    <n v="723.47"/>
    <n v="126.76"/>
    <x v="1"/>
    <x v="1"/>
    <x v="0"/>
    <x v="6"/>
  </r>
  <r>
    <x v="3379"/>
    <d v="2026-07-01T00:00:00"/>
    <x v="1"/>
    <x v="15"/>
    <n v="1"/>
    <n v="721.95"/>
    <n v="0.1"/>
    <n v="649.76"/>
    <n v="0"/>
    <x v="1"/>
    <x v="0"/>
    <x v="2"/>
    <x v="4"/>
  </r>
  <r>
    <x v="3380"/>
    <d v="2026-08-13T00:00:00"/>
    <x v="0"/>
    <x v="13"/>
    <n v="1"/>
    <n v="1278.57"/>
    <n v="0.2"/>
    <n v="1022.86"/>
    <n v="181.47"/>
    <x v="2"/>
    <x v="0"/>
    <x v="0"/>
    <x v="8"/>
  </r>
  <r>
    <x v="3381"/>
    <d v="2026-05-04T00:00:00"/>
    <x v="3"/>
    <x v="23"/>
    <n v="4"/>
    <n v="4178.51"/>
    <n v="0.15"/>
    <n v="14206.93"/>
    <n v="3068.61"/>
    <x v="1"/>
    <x v="1"/>
    <x v="0"/>
    <x v="6"/>
  </r>
  <r>
    <x v="3382"/>
    <d v="2026-05-05T00:00:00"/>
    <x v="3"/>
    <x v="23"/>
    <n v="3"/>
    <n v="6392.58"/>
    <n v="0"/>
    <n v="19177.740000000002"/>
    <n v="4457.07"/>
    <x v="4"/>
    <x v="1"/>
    <x v="0"/>
    <x v="6"/>
  </r>
  <r>
    <x v="3383"/>
    <d v="2024-06-21T00:00:00"/>
    <x v="1"/>
    <x v="20"/>
    <n v="3"/>
    <n v="834.61"/>
    <n v="0.15"/>
    <n v="2128.2600000000002"/>
    <n v="296.04000000000002"/>
    <x v="2"/>
    <x v="1"/>
    <x v="0"/>
    <x v="0"/>
  </r>
  <r>
    <x v="3384"/>
    <d v="2025-04-11T00:00:00"/>
    <x v="0"/>
    <x v="8"/>
    <n v="1"/>
    <n v="638.19000000000005"/>
    <n v="0"/>
    <n v="638.19000000000005"/>
    <n v="87.8"/>
    <x v="3"/>
    <x v="1"/>
    <x v="0"/>
    <x v="6"/>
  </r>
  <r>
    <x v="3385"/>
    <d v="2025-08-03T00:00:00"/>
    <x v="2"/>
    <x v="11"/>
    <n v="4"/>
    <n v="14709.4"/>
    <n v="0.1"/>
    <n v="52953.84"/>
    <n v="10606.97"/>
    <x v="0"/>
    <x v="1"/>
    <x v="0"/>
    <x v="5"/>
  </r>
  <r>
    <x v="3386"/>
    <d v="2025-02-19T00:00:00"/>
    <x v="2"/>
    <x v="6"/>
    <n v="2"/>
    <n v="13652.68"/>
    <n v="0.05"/>
    <n v="25940.09"/>
    <n v="6875.31"/>
    <x v="1"/>
    <x v="0"/>
    <x v="0"/>
    <x v="4"/>
  </r>
  <r>
    <x v="3387"/>
    <d v="2026-07-28T00:00:00"/>
    <x v="0"/>
    <x v="1"/>
    <n v="1"/>
    <n v="2475.38"/>
    <n v="0"/>
    <n v="2475.38"/>
    <n v="686.18"/>
    <x v="1"/>
    <x v="1"/>
    <x v="1"/>
    <x v="8"/>
  </r>
  <r>
    <x v="3388"/>
    <d v="2025-03-24T00:00:00"/>
    <x v="0"/>
    <x v="0"/>
    <n v="4"/>
    <n v="1550.37"/>
    <n v="0"/>
    <n v="6201.48"/>
    <n v="0"/>
    <x v="0"/>
    <x v="1"/>
    <x v="3"/>
    <x v="5"/>
  </r>
  <r>
    <x v="3389"/>
    <d v="2024-03-27T00:00:00"/>
    <x v="0"/>
    <x v="1"/>
    <n v="2"/>
    <n v="1739.07"/>
    <n v="0.05"/>
    <n v="3304.23"/>
    <n v="793.02"/>
    <x v="3"/>
    <x v="1"/>
    <x v="0"/>
    <x v="8"/>
  </r>
  <r>
    <x v="3390"/>
    <d v="2024-04-10T00:00:00"/>
    <x v="2"/>
    <x v="6"/>
    <n v="4"/>
    <n v="15814.64"/>
    <n v="0.25"/>
    <n v="47443.92"/>
    <n v="16140.87"/>
    <x v="2"/>
    <x v="1"/>
    <x v="0"/>
    <x v="0"/>
  </r>
  <r>
    <x v="3391"/>
    <d v="2024-01-08T00:00:00"/>
    <x v="3"/>
    <x v="5"/>
    <n v="2"/>
    <n v="3095.67"/>
    <n v="0"/>
    <n v="6191.34"/>
    <n v="1820.93"/>
    <x v="3"/>
    <x v="1"/>
    <x v="1"/>
    <x v="8"/>
  </r>
  <r>
    <x v="3392"/>
    <d v="2026-04-24T00:00:00"/>
    <x v="2"/>
    <x v="11"/>
    <n v="3"/>
    <n v="1785.2"/>
    <n v="0.25"/>
    <n v="4016.7"/>
    <n v="931.94"/>
    <x v="2"/>
    <x v="1"/>
    <x v="0"/>
    <x v="6"/>
  </r>
  <r>
    <x v="3393"/>
    <d v="2024-07-18T00:00:00"/>
    <x v="2"/>
    <x v="9"/>
    <n v="3"/>
    <n v="16902.830000000002"/>
    <n v="0.05"/>
    <n v="48173.07"/>
    <n v="10941.46"/>
    <x v="1"/>
    <x v="1"/>
    <x v="0"/>
    <x v="8"/>
  </r>
  <r>
    <x v="3394"/>
    <d v="2025-05-19T00:00:00"/>
    <x v="0"/>
    <x v="13"/>
    <n v="4"/>
    <n v="788.6"/>
    <n v="0.25"/>
    <n v="2365.8000000000002"/>
    <n v="577.82000000000005"/>
    <x v="2"/>
    <x v="0"/>
    <x v="0"/>
    <x v="2"/>
  </r>
  <r>
    <x v="3395"/>
    <d v="2024-03-27T00:00:00"/>
    <x v="2"/>
    <x v="11"/>
    <n v="4"/>
    <n v="16283.77"/>
    <n v="0.25"/>
    <n v="48851.31"/>
    <n v="9703.44"/>
    <x v="0"/>
    <x v="1"/>
    <x v="0"/>
    <x v="4"/>
  </r>
  <r>
    <x v="3396"/>
    <d v="2024-02-12T00:00:00"/>
    <x v="3"/>
    <x v="5"/>
    <n v="2"/>
    <n v="3576.17"/>
    <n v="0"/>
    <n v="7152.34"/>
    <n v="2336.7199999999998"/>
    <x v="2"/>
    <x v="0"/>
    <x v="0"/>
    <x v="4"/>
  </r>
  <r>
    <x v="3397"/>
    <d v="2025-01-19T00:00:00"/>
    <x v="0"/>
    <x v="13"/>
    <n v="4"/>
    <n v="522.80999999999995"/>
    <n v="0.15"/>
    <n v="1777.55"/>
    <n v="425.04"/>
    <x v="1"/>
    <x v="0"/>
    <x v="0"/>
    <x v="3"/>
  </r>
  <r>
    <x v="3398"/>
    <d v="2025-09-12T00:00:00"/>
    <x v="0"/>
    <x v="13"/>
    <n v="4"/>
    <n v="2487.1799999999998"/>
    <n v="0.1"/>
    <n v="8953.85"/>
    <n v="0"/>
    <x v="1"/>
    <x v="0"/>
    <x v="2"/>
    <x v="9"/>
  </r>
  <r>
    <x v="3399"/>
    <d v="2025-03-10T00:00:00"/>
    <x v="0"/>
    <x v="1"/>
    <n v="2"/>
    <n v="2756.21"/>
    <n v="0.1"/>
    <n v="4961.18"/>
    <n v="843.96"/>
    <x v="2"/>
    <x v="2"/>
    <x v="1"/>
    <x v="4"/>
  </r>
  <r>
    <x v="3400"/>
    <d v="2025-02-11T00:00:00"/>
    <x v="2"/>
    <x v="11"/>
    <n v="2"/>
    <n v="22923.84"/>
    <n v="0.15"/>
    <n v="38970.53"/>
    <n v="7067.22"/>
    <x v="2"/>
    <x v="1"/>
    <x v="0"/>
    <x v="5"/>
  </r>
  <r>
    <x v="3401"/>
    <d v="2025-04-27T00:00:00"/>
    <x v="2"/>
    <x v="11"/>
    <n v="3"/>
    <n v="32239.23"/>
    <n v="0"/>
    <n v="96717.69"/>
    <n v="32325.5"/>
    <x v="1"/>
    <x v="1"/>
    <x v="0"/>
    <x v="6"/>
  </r>
  <r>
    <x v="3402"/>
    <d v="2025-10-25T00:00:00"/>
    <x v="1"/>
    <x v="20"/>
    <n v="1"/>
    <n v="673.98"/>
    <n v="0.15"/>
    <n v="572.88"/>
    <n v="75.75"/>
    <x v="0"/>
    <x v="1"/>
    <x v="0"/>
    <x v="7"/>
  </r>
  <r>
    <x v="3403"/>
    <d v="2024-01-17T00:00:00"/>
    <x v="0"/>
    <x v="1"/>
    <n v="4"/>
    <n v="2960.25"/>
    <n v="0.05"/>
    <n v="11248.95"/>
    <n v="2232.2399999999998"/>
    <x v="1"/>
    <x v="1"/>
    <x v="0"/>
    <x v="5"/>
  </r>
  <r>
    <x v="3404"/>
    <d v="2025-10-06T00:00:00"/>
    <x v="0"/>
    <x v="0"/>
    <n v="2"/>
    <n v="523.89"/>
    <n v="0.15"/>
    <n v="890.61"/>
    <n v="208.41"/>
    <x v="1"/>
    <x v="1"/>
    <x v="0"/>
    <x v="5"/>
  </r>
  <r>
    <x v="3405"/>
    <d v="2024-05-27T00:00:00"/>
    <x v="2"/>
    <x v="10"/>
    <n v="3"/>
    <n v="14575.59"/>
    <n v="0.1"/>
    <n v="39354.089999999997"/>
    <n v="7742.27"/>
    <x v="3"/>
    <x v="1"/>
    <x v="0"/>
    <x v="2"/>
  </r>
  <r>
    <x v="3406"/>
    <d v="2024-10-03T00:00:00"/>
    <x v="0"/>
    <x v="0"/>
    <n v="1"/>
    <n v="1266.28"/>
    <n v="0.1"/>
    <n v="1139.6500000000001"/>
    <n v="233.08"/>
    <x v="1"/>
    <x v="1"/>
    <x v="0"/>
    <x v="1"/>
  </r>
  <r>
    <x v="3407"/>
    <d v="2024-08-19T00:00:00"/>
    <x v="3"/>
    <x v="23"/>
    <n v="4"/>
    <n v="5294.6"/>
    <n v="0.1"/>
    <n v="19060.560000000001"/>
    <n v="6663.61"/>
    <x v="1"/>
    <x v="0"/>
    <x v="0"/>
    <x v="5"/>
  </r>
  <r>
    <x v="3408"/>
    <d v="2026-04-05T00:00:00"/>
    <x v="3"/>
    <x v="24"/>
    <n v="3"/>
    <n v="4358.01"/>
    <n v="0.15"/>
    <n v="11112.93"/>
    <n v="2820.24"/>
    <x v="1"/>
    <x v="1"/>
    <x v="0"/>
    <x v="9"/>
  </r>
  <r>
    <x v="3409"/>
    <d v="2026-07-15T00:00:00"/>
    <x v="3"/>
    <x v="18"/>
    <n v="1"/>
    <n v="1875.66"/>
    <n v="0.2"/>
    <n v="1500.53"/>
    <n v="359.1"/>
    <x v="3"/>
    <x v="0"/>
    <x v="0"/>
    <x v="6"/>
  </r>
  <r>
    <x v="3410"/>
    <d v="2024-12-31T00:00:00"/>
    <x v="2"/>
    <x v="9"/>
    <n v="4"/>
    <n v="31602.41"/>
    <n v="0.05"/>
    <n v="120089.16"/>
    <n v="26094.03"/>
    <x v="1"/>
    <x v="1"/>
    <x v="0"/>
    <x v="5"/>
  </r>
  <r>
    <x v="3411"/>
    <d v="2024-08-15T00:00:00"/>
    <x v="2"/>
    <x v="9"/>
    <n v="3"/>
    <n v="33270.660000000003"/>
    <n v="0.05"/>
    <n v="94821.38"/>
    <n v="28328.16"/>
    <x v="2"/>
    <x v="1"/>
    <x v="0"/>
    <x v="6"/>
  </r>
  <r>
    <x v="3412"/>
    <d v="2025-10-12T00:00:00"/>
    <x v="1"/>
    <x v="4"/>
    <n v="4"/>
    <n v="464.99"/>
    <n v="0"/>
    <n v="1859.96"/>
    <n v="532.35"/>
    <x v="1"/>
    <x v="2"/>
    <x v="1"/>
    <x v="9"/>
  </r>
  <r>
    <x v="3413"/>
    <d v="2025-03-11T00:00:00"/>
    <x v="4"/>
    <x v="14"/>
    <n v="1"/>
    <n v="562.6"/>
    <n v="0.15"/>
    <n v="478.21"/>
    <n v="128.25"/>
    <x v="1"/>
    <x v="1"/>
    <x v="0"/>
    <x v="5"/>
  </r>
  <r>
    <x v="3414"/>
    <d v="2025-02-02T00:00:00"/>
    <x v="2"/>
    <x v="3"/>
    <n v="2"/>
    <n v="5651.46"/>
    <n v="0.25"/>
    <n v="8477.19"/>
    <n v="1358.08"/>
    <x v="3"/>
    <x v="0"/>
    <x v="0"/>
    <x v="5"/>
  </r>
  <r>
    <x v="3415"/>
    <d v="2024-07-29T00:00:00"/>
    <x v="0"/>
    <x v="1"/>
    <n v="3"/>
    <n v="1819.41"/>
    <n v="0"/>
    <n v="5458.23"/>
    <n v="804.12"/>
    <x v="3"/>
    <x v="1"/>
    <x v="0"/>
    <x v="3"/>
  </r>
  <r>
    <x v="3416"/>
    <d v="2025-01-25T00:00:00"/>
    <x v="2"/>
    <x v="10"/>
    <n v="1"/>
    <n v="7753.59"/>
    <n v="0.05"/>
    <n v="7365.91"/>
    <n v="1716.2"/>
    <x v="4"/>
    <x v="1"/>
    <x v="0"/>
    <x v="4"/>
  </r>
  <r>
    <x v="3417"/>
    <d v="2025-05-13T00:00:00"/>
    <x v="2"/>
    <x v="6"/>
    <n v="4"/>
    <n v="31481.77"/>
    <n v="0.15"/>
    <n v="107038.02"/>
    <n v="32520.71"/>
    <x v="1"/>
    <x v="1"/>
    <x v="0"/>
    <x v="9"/>
  </r>
  <r>
    <x v="3418"/>
    <d v="2025-06-23T00:00:00"/>
    <x v="0"/>
    <x v="13"/>
    <n v="1"/>
    <n v="2583.6"/>
    <n v="0.1"/>
    <n v="2325.2399999999998"/>
    <n v="316.39"/>
    <x v="1"/>
    <x v="1"/>
    <x v="0"/>
    <x v="7"/>
  </r>
  <r>
    <x v="3419"/>
    <d v="2025-07-16T00:00:00"/>
    <x v="2"/>
    <x v="11"/>
    <n v="1"/>
    <n v="11976.42"/>
    <n v="0.15"/>
    <n v="10179.959999999999"/>
    <n v="3323.18"/>
    <x v="3"/>
    <x v="2"/>
    <x v="0"/>
    <x v="4"/>
  </r>
  <r>
    <x v="3420"/>
    <d v="2025-05-05T00:00:00"/>
    <x v="3"/>
    <x v="24"/>
    <n v="2"/>
    <n v="7094.62"/>
    <n v="0"/>
    <n v="14189.24"/>
    <n v="0"/>
    <x v="1"/>
    <x v="2"/>
    <x v="3"/>
    <x v="4"/>
  </r>
  <r>
    <x v="3421"/>
    <d v="2025-03-17T00:00:00"/>
    <x v="0"/>
    <x v="13"/>
    <n v="3"/>
    <n v="2667.55"/>
    <n v="0.2"/>
    <n v="6402.12"/>
    <n v="1071.54"/>
    <x v="2"/>
    <x v="1"/>
    <x v="0"/>
    <x v="6"/>
  </r>
  <r>
    <x v="3422"/>
    <d v="2024-09-17T00:00:00"/>
    <x v="2"/>
    <x v="10"/>
    <n v="1"/>
    <n v="7433.64"/>
    <n v="0"/>
    <n v="7433.64"/>
    <n v="1595.77"/>
    <x v="2"/>
    <x v="1"/>
    <x v="0"/>
    <x v="5"/>
  </r>
  <r>
    <x v="3423"/>
    <d v="2026-02-11T00:00:00"/>
    <x v="2"/>
    <x v="10"/>
    <n v="2"/>
    <n v="15230.08"/>
    <n v="0.05"/>
    <n v="28937.15"/>
    <n v="3883.82"/>
    <x v="2"/>
    <x v="1"/>
    <x v="0"/>
    <x v="0"/>
  </r>
  <r>
    <x v="3424"/>
    <d v="2024-12-15T00:00:00"/>
    <x v="1"/>
    <x v="20"/>
    <n v="2"/>
    <n v="1178.32"/>
    <n v="0"/>
    <n v="2356.64"/>
    <n v="307.83"/>
    <x v="1"/>
    <x v="0"/>
    <x v="0"/>
    <x v="6"/>
  </r>
  <r>
    <x v="3425"/>
    <d v="2024-12-17T00:00:00"/>
    <x v="2"/>
    <x v="11"/>
    <n v="2"/>
    <n v="22946.76"/>
    <n v="0.2"/>
    <n v="36714.82"/>
    <n v="7921.65"/>
    <x v="1"/>
    <x v="0"/>
    <x v="0"/>
    <x v="9"/>
  </r>
  <r>
    <x v="3426"/>
    <d v="2025-06-03T00:00:00"/>
    <x v="3"/>
    <x v="23"/>
    <n v="4"/>
    <n v="1703.28"/>
    <n v="0"/>
    <n v="6813.12"/>
    <n v="1329.72"/>
    <x v="2"/>
    <x v="0"/>
    <x v="0"/>
    <x v="1"/>
  </r>
  <r>
    <x v="3427"/>
    <d v="2024-11-15T00:00:00"/>
    <x v="0"/>
    <x v="0"/>
    <n v="2"/>
    <n v="1423.4"/>
    <n v="0.05"/>
    <n v="2704.46"/>
    <n v="825.79"/>
    <x v="1"/>
    <x v="1"/>
    <x v="0"/>
    <x v="1"/>
  </r>
  <r>
    <x v="3428"/>
    <d v="2024-05-17T00:00:00"/>
    <x v="3"/>
    <x v="24"/>
    <n v="2"/>
    <n v="5742.16"/>
    <n v="0.2"/>
    <n v="9187.4599999999991"/>
    <n v="1678.58"/>
    <x v="3"/>
    <x v="1"/>
    <x v="0"/>
    <x v="8"/>
  </r>
  <r>
    <x v="3429"/>
    <d v="2025-07-03T00:00:00"/>
    <x v="0"/>
    <x v="13"/>
    <n v="2"/>
    <n v="2119.58"/>
    <n v="0.1"/>
    <n v="3815.24"/>
    <n v="1143.23"/>
    <x v="0"/>
    <x v="1"/>
    <x v="0"/>
    <x v="7"/>
  </r>
  <r>
    <x v="3430"/>
    <d v="2025-09-14T00:00:00"/>
    <x v="2"/>
    <x v="10"/>
    <n v="2"/>
    <n v="25611.34"/>
    <n v="0.2"/>
    <n v="40978.14"/>
    <n v="7794.55"/>
    <x v="1"/>
    <x v="2"/>
    <x v="0"/>
    <x v="5"/>
  </r>
  <r>
    <x v="3431"/>
    <d v="2025-01-02T00:00:00"/>
    <x v="2"/>
    <x v="10"/>
    <n v="3"/>
    <n v="22555.25"/>
    <n v="0.1"/>
    <n v="60899.18"/>
    <n v="15052.79"/>
    <x v="2"/>
    <x v="2"/>
    <x v="0"/>
    <x v="0"/>
  </r>
  <r>
    <x v="3432"/>
    <d v="2024-08-07T00:00:00"/>
    <x v="2"/>
    <x v="10"/>
    <n v="3"/>
    <n v="16132.34"/>
    <n v="0"/>
    <n v="48397.02"/>
    <n v="15316.42"/>
    <x v="1"/>
    <x v="2"/>
    <x v="0"/>
    <x v="5"/>
  </r>
  <r>
    <x v="3433"/>
    <d v="2024-12-02T00:00:00"/>
    <x v="0"/>
    <x v="1"/>
    <n v="2"/>
    <n v="1125.68"/>
    <n v="0.05"/>
    <n v="2138.79"/>
    <n v="337.23"/>
    <x v="1"/>
    <x v="1"/>
    <x v="0"/>
    <x v="4"/>
  </r>
  <r>
    <x v="3434"/>
    <d v="2024-08-10T00:00:00"/>
    <x v="3"/>
    <x v="16"/>
    <n v="1"/>
    <n v="5690.44"/>
    <n v="0"/>
    <n v="5690.44"/>
    <n v="1140.0899999999999"/>
    <x v="1"/>
    <x v="1"/>
    <x v="0"/>
    <x v="9"/>
  </r>
  <r>
    <x v="3435"/>
    <d v="2025-10-09T00:00:00"/>
    <x v="2"/>
    <x v="11"/>
    <n v="4"/>
    <n v="4867.79"/>
    <n v="0"/>
    <n v="19471.16"/>
    <n v="5583.17"/>
    <x v="2"/>
    <x v="1"/>
    <x v="0"/>
    <x v="9"/>
  </r>
  <r>
    <x v="3436"/>
    <d v="2026-02-06T00:00:00"/>
    <x v="2"/>
    <x v="6"/>
    <n v="1"/>
    <n v="12538.39"/>
    <n v="0.05"/>
    <n v="11911.47"/>
    <n v="0"/>
    <x v="3"/>
    <x v="1"/>
    <x v="2"/>
    <x v="6"/>
  </r>
  <r>
    <x v="3437"/>
    <d v="2024-12-25T00:00:00"/>
    <x v="0"/>
    <x v="13"/>
    <n v="1"/>
    <n v="1295.8599999999999"/>
    <n v="0.2"/>
    <n v="1036.69"/>
    <n v="141.05000000000001"/>
    <x v="0"/>
    <x v="0"/>
    <x v="0"/>
    <x v="0"/>
  </r>
  <r>
    <x v="3438"/>
    <d v="2026-07-09T00:00:00"/>
    <x v="3"/>
    <x v="18"/>
    <n v="2"/>
    <n v="6437.63"/>
    <n v="0"/>
    <n v="12875.26"/>
    <n v="0"/>
    <x v="1"/>
    <x v="0"/>
    <x v="3"/>
    <x v="4"/>
  </r>
  <r>
    <x v="3439"/>
    <d v="2024-11-24T00:00:00"/>
    <x v="4"/>
    <x v="17"/>
    <n v="1"/>
    <n v="988.95"/>
    <n v="0"/>
    <n v="988.95"/>
    <n v="197.42"/>
    <x v="0"/>
    <x v="0"/>
    <x v="0"/>
    <x v="9"/>
  </r>
  <r>
    <x v="3440"/>
    <d v="2026-08-19T00:00:00"/>
    <x v="3"/>
    <x v="16"/>
    <n v="3"/>
    <n v="3345.28"/>
    <n v="0.2"/>
    <n v="8028.67"/>
    <n v="2585.87"/>
    <x v="2"/>
    <x v="1"/>
    <x v="0"/>
    <x v="8"/>
  </r>
  <r>
    <x v="3441"/>
    <d v="2025-04-07T00:00:00"/>
    <x v="0"/>
    <x v="8"/>
    <n v="3"/>
    <n v="1577.79"/>
    <n v="0.1"/>
    <n v="4260.03"/>
    <n v="727.32"/>
    <x v="1"/>
    <x v="2"/>
    <x v="0"/>
    <x v="9"/>
  </r>
  <r>
    <x v="3442"/>
    <d v="2026-08-03T00:00:00"/>
    <x v="3"/>
    <x v="18"/>
    <n v="4"/>
    <n v="5406.14"/>
    <n v="0.1"/>
    <n v="19462.099999999999"/>
    <n v="0"/>
    <x v="1"/>
    <x v="0"/>
    <x v="2"/>
    <x v="6"/>
  </r>
  <r>
    <x v="3443"/>
    <d v="2026-08-20T00:00:00"/>
    <x v="4"/>
    <x v="17"/>
    <n v="3"/>
    <n v="961"/>
    <n v="0.2"/>
    <n v="2306.4"/>
    <n v="737.2"/>
    <x v="1"/>
    <x v="2"/>
    <x v="0"/>
    <x v="5"/>
  </r>
  <r>
    <x v="3444"/>
    <d v="2025-07-14T00:00:00"/>
    <x v="1"/>
    <x v="4"/>
    <n v="3"/>
    <n v="386.44"/>
    <n v="0.15"/>
    <n v="985.42"/>
    <n v="132.30000000000001"/>
    <x v="1"/>
    <x v="1"/>
    <x v="0"/>
    <x v="3"/>
  </r>
  <r>
    <x v="3445"/>
    <d v="2026-03-14T00:00:00"/>
    <x v="0"/>
    <x v="13"/>
    <n v="2"/>
    <n v="1478.78"/>
    <n v="0.15"/>
    <n v="2513.9299999999998"/>
    <n v="737.55"/>
    <x v="2"/>
    <x v="1"/>
    <x v="0"/>
    <x v="0"/>
  </r>
  <r>
    <x v="3446"/>
    <d v="2025-01-16T00:00:00"/>
    <x v="2"/>
    <x v="11"/>
    <n v="3"/>
    <n v="34831.5"/>
    <n v="0.15"/>
    <n v="88820.32"/>
    <n v="13368.19"/>
    <x v="0"/>
    <x v="0"/>
    <x v="1"/>
    <x v="5"/>
  </r>
  <r>
    <x v="3447"/>
    <d v="2026-04-15T00:00:00"/>
    <x v="2"/>
    <x v="9"/>
    <n v="1"/>
    <n v="5660.88"/>
    <n v="0.1"/>
    <n v="5094.79"/>
    <n v="878.71"/>
    <x v="1"/>
    <x v="1"/>
    <x v="0"/>
    <x v="8"/>
  </r>
  <r>
    <x v="3448"/>
    <d v="2025-08-12T00:00:00"/>
    <x v="0"/>
    <x v="1"/>
    <n v="1"/>
    <n v="590.16999999999996"/>
    <n v="0.1"/>
    <n v="531.15"/>
    <n v="107.14"/>
    <x v="1"/>
    <x v="1"/>
    <x v="1"/>
    <x v="1"/>
  </r>
  <r>
    <x v="3449"/>
    <d v="2025-09-08T00:00:00"/>
    <x v="3"/>
    <x v="18"/>
    <n v="3"/>
    <n v="6035.05"/>
    <n v="0.1"/>
    <n v="16294.64"/>
    <n v="3063.91"/>
    <x v="1"/>
    <x v="0"/>
    <x v="0"/>
    <x v="9"/>
  </r>
  <r>
    <x v="3450"/>
    <d v="2024-06-17T00:00:00"/>
    <x v="0"/>
    <x v="21"/>
    <n v="4"/>
    <n v="2542.17"/>
    <n v="0.05"/>
    <n v="9660.25"/>
    <n v="1989"/>
    <x v="2"/>
    <x v="0"/>
    <x v="0"/>
    <x v="1"/>
  </r>
  <r>
    <x v="3451"/>
    <d v="2024-08-04T00:00:00"/>
    <x v="2"/>
    <x v="9"/>
    <n v="4"/>
    <n v="34050.019999999997"/>
    <n v="0"/>
    <n v="136200.07999999999"/>
    <n v="0"/>
    <x v="3"/>
    <x v="2"/>
    <x v="2"/>
    <x v="5"/>
  </r>
  <r>
    <x v="3452"/>
    <d v="2025-01-12T00:00:00"/>
    <x v="3"/>
    <x v="16"/>
    <n v="4"/>
    <n v="1056.69"/>
    <n v="0"/>
    <n v="4226.76"/>
    <n v="744.23"/>
    <x v="3"/>
    <x v="0"/>
    <x v="0"/>
    <x v="9"/>
  </r>
  <r>
    <x v="3453"/>
    <d v="2024-04-28T00:00:00"/>
    <x v="1"/>
    <x v="4"/>
    <n v="3"/>
    <n v="729.06"/>
    <n v="0.05"/>
    <n v="2077.8200000000002"/>
    <n v="542.38"/>
    <x v="3"/>
    <x v="1"/>
    <x v="0"/>
    <x v="9"/>
  </r>
  <r>
    <x v="3454"/>
    <d v="2024-07-08T00:00:00"/>
    <x v="2"/>
    <x v="10"/>
    <n v="4"/>
    <n v="33431.660000000003"/>
    <n v="0.1"/>
    <n v="120353.98"/>
    <n v="30911.62"/>
    <x v="3"/>
    <x v="2"/>
    <x v="0"/>
    <x v="4"/>
  </r>
  <r>
    <x v="3455"/>
    <d v="2026-02-05T00:00:00"/>
    <x v="3"/>
    <x v="18"/>
    <n v="3"/>
    <n v="1733.72"/>
    <n v="0.1"/>
    <n v="4681.04"/>
    <n v="822.63"/>
    <x v="2"/>
    <x v="1"/>
    <x v="0"/>
    <x v="0"/>
  </r>
  <r>
    <x v="3456"/>
    <d v="2025-01-04T00:00:00"/>
    <x v="0"/>
    <x v="21"/>
    <n v="1"/>
    <n v="482.98"/>
    <n v="0.1"/>
    <n v="434.68"/>
    <n v="60.13"/>
    <x v="1"/>
    <x v="0"/>
    <x v="1"/>
    <x v="0"/>
  </r>
  <r>
    <x v="3457"/>
    <d v="2026-02-16T00:00:00"/>
    <x v="1"/>
    <x v="15"/>
    <n v="4"/>
    <n v="1397.48"/>
    <n v="0.2"/>
    <n v="4471.9399999999996"/>
    <n v="794.73"/>
    <x v="0"/>
    <x v="1"/>
    <x v="0"/>
    <x v="0"/>
  </r>
  <r>
    <x v="3458"/>
    <d v="2024-05-28T00:00:00"/>
    <x v="1"/>
    <x v="2"/>
    <n v="4"/>
    <n v="316.06"/>
    <n v="0.1"/>
    <n v="1137.82"/>
    <n v="306.61"/>
    <x v="0"/>
    <x v="1"/>
    <x v="0"/>
    <x v="7"/>
  </r>
  <r>
    <x v="3459"/>
    <d v="2025-11-06T00:00:00"/>
    <x v="0"/>
    <x v="21"/>
    <n v="4"/>
    <n v="2155.4699999999998"/>
    <n v="0"/>
    <n v="8621.8799999999992"/>
    <n v="1539.36"/>
    <x v="1"/>
    <x v="2"/>
    <x v="0"/>
    <x v="4"/>
  </r>
  <r>
    <x v="3460"/>
    <d v="2025-10-13T00:00:00"/>
    <x v="3"/>
    <x v="16"/>
    <n v="1"/>
    <n v="1749.04"/>
    <n v="0"/>
    <n v="1749.04"/>
    <n v="295.52999999999997"/>
    <x v="1"/>
    <x v="1"/>
    <x v="0"/>
    <x v="5"/>
  </r>
  <r>
    <x v="3461"/>
    <d v="2026-05-08T00:00:00"/>
    <x v="1"/>
    <x v="2"/>
    <n v="3"/>
    <n v="633.26"/>
    <n v="0"/>
    <n v="1899.78"/>
    <n v="637.34"/>
    <x v="1"/>
    <x v="1"/>
    <x v="0"/>
    <x v="4"/>
  </r>
  <r>
    <x v="3462"/>
    <d v="2025-05-02T00:00:00"/>
    <x v="0"/>
    <x v="8"/>
    <n v="1"/>
    <n v="1958.65"/>
    <n v="0.2"/>
    <n v="1566.92"/>
    <n v="533.49"/>
    <x v="1"/>
    <x v="1"/>
    <x v="0"/>
    <x v="1"/>
  </r>
  <r>
    <x v="3463"/>
    <d v="2026-02-08T00:00:00"/>
    <x v="0"/>
    <x v="0"/>
    <n v="1"/>
    <n v="1768.45"/>
    <n v="0.1"/>
    <n v="1591.6"/>
    <n v="337.22"/>
    <x v="1"/>
    <x v="0"/>
    <x v="0"/>
    <x v="4"/>
  </r>
  <r>
    <x v="3464"/>
    <d v="2025-01-08T00:00:00"/>
    <x v="1"/>
    <x v="15"/>
    <n v="2"/>
    <n v="318.08999999999997"/>
    <n v="0.15"/>
    <n v="540.75"/>
    <n v="161.56"/>
    <x v="3"/>
    <x v="1"/>
    <x v="0"/>
    <x v="6"/>
  </r>
  <r>
    <x v="3465"/>
    <d v="2026-02-19T00:00:00"/>
    <x v="2"/>
    <x v="9"/>
    <n v="4"/>
    <n v="7450.15"/>
    <n v="0"/>
    <n v="29800.6"/>
    <n v="4067.86"/>
    <x v="1"/>
    <x v="1"/>
    <x v="0"/>
    <x v="6"/>
  </r>
  <r>
    <x v="3466"/>
    <d v="2025-11-23T00:00:00"/>
    <x v="0"/>
    <x v="0"/>
    <n v="3"/>
    <n v="2807.76"/>
    <n v="0.15"/>
    <n v="7159.79"/>
    <n v="2348.9499999999998"/>
    <x v="1"/>
    <x v="1"/>
    <x v="0"/>
    <x v="1"/>
  </r>
  <r>
    <x v="3467"/>
    <d v="2024-06-08T00:00:00"/>
    <x v="1"/>
    <x v="19"/>
    <n v="3"/>
    <n v="794.8"/>
    <n v="0.15"/>
    <n v="2026.74"/>
    <n v="0"/>
    <x v="3"/>
    <x v="1"/>
    <x v="2"/>
    <x v="5"/>
  </r>
  <r>
    <x v="3468"/>
    <d v="2024-12-16T00:00:00"/>
    <x v="3"/>
    <x v="24"/>
    <n v="2"/>
    <n v="981.14"/>
    <n v="0.15"/>
    <n v="1667.94"/>
    <n v="494"/>
    <x v="4"/>
    <x v="1"/>
    <x v="0"/>
    <x v="7"/>
  </r>
  <r>
    <x v="3469"/>
    <d v="2026-06-30T00:00:00"/>
    <x v="0"/>
    <x v="0"/>
    <n v="2"/>
    <n v="386.44"/>
    <n v="0.1"/>
    <n v="695.59"/>
    <n v="188.39"/>
    <x v="0"/>
    <x v="1"/>
    <x v="0"/>
    <x v="2"/>
  </r>
  <r>
    <x v="3470"/>
    <d v="2024-10-14T00:00:00"/>
    <x v="2"/>
    <x v="3"/>
    <n v="1"/>
    <n v="22822.18"/>
    <n v="0.15"/>
    <n v="19398.849999999999"/>
    <n v="4125.92"/>
    <x v="3"/>
    <x v="1"/>
    <x v="1"/>
    <x v="5"/>
  </r>
  <r>
    <x v="3471"/>
    <d v="2024-10-14T00:00:00"/>
    <x v="0"/>
    <x v="21"/>
    <n v="2"/>
    <n v="2632.63"/>
    <n v="0.2"/>
    <n v="4212.21"/>
    <n v="579.76"/>
    <x v="1"/>
    <x v="0"/>
    <x v="0"/>
    <x v="0"/>
  </r>
  <r>
    <x v="3472"/>
    <d v="2026-06-10T00:00:00"/>
    <x v="2"/>
    <x v="6"/>
    <n v="3"/>
    <n v="17151"/>
    <n v="0.25"/>
    <n v="38589.75"/>
    <n v="10094.09"/>
    <x v="0"/>
    <x v="1"/>
    <x v="0"/>
    <x v="5"/>
  </r>
  <r>
    <x v="3473"/>
    <d v="2024-08-13T00:00:00"/>
    <x v="2"/>
    <x v="10"/>
    <n v="3"/>
    <n v="12238.35"/>
    <n v="0"/>
    <n v="36715.050000000003"/>
    <n v="5013.53"/>
    <x v="1"/>
    <x v="1"/>
    <x v="0"/>
    <x v="6"/>
  </r>
  <r>
    <x v="3474"/>
    <d v="2025-06-06T00:00:00"/>
    <x v="3"/>
    <x v="24"/>
    <n v="3"/>
    <n v="6273.38"/>
    <n v="0.1"/>
    <n v="16938.13"/>
    <n v="5770"/>
    <x v="2"/>
    <x v="1"/>
    <x v="1"/>
    <x v="5"/>
  </r>
  <r>
    <x v="3475"/>
    <d v="2025-06-05T00:00:00"/>
    <x v="2"/>
    <x v="11"/>
    <n v="1"/>
    <n v="3310.69"/>
    <n v="0"/>
    <n v="3310.69"/>
    <n v="0"/>
    <x v="1"/>
    <x v="0"/>
    <x v="2"/>
    <x v="6"/>
  </r>
  <r>
    <x v="3476"/>
    <d v="2026-02-21T00:00:00"/>
    <x v="0"/>
    <x v="21"/>
    <n v="4"/>
    <n v="2879.91"/>
    <n v="0.2"/>
    <n v="9215.7099999999991"/>
    <n v="1722.74"/>
    <x v="2"/>
    <x v="1"/>
    <x v="0"/>
    <x v="5"/>
  </r>
  <r>
    <x v="3477"/>
    <d v="2024-09-29T00:00:00"/>
    <x v="0"/>
    <x v="1"/>
    <n v="4"/>
    <n v="1466.7"/>
    <n v="0.25"/>
    <n v="4400.1000000000004"/>
    <n v="738.81"/>
    <x v="1"/>
    <x v="0"/>
    <x v="0"/>
    <x v="9"/>
  </r>
  <r>
    <x v="3478"/>
    <d v="2026-07-24T00:00:00"/>
    <x v="4"/>
    <x v="22"/>
    <n v="1"/>
    <n v="625.29999999999995"/>
    <n v="0.05"/>
    <n v="594.04"/>
    <n v="81.45"/>
    <x v="2"/>
    <x v="1"/>
    <x v="0"/>
    <x v="5"/>
  </r>
  <r>
    <x v="3479"/>
    <d v="2025-02-05T00:00:00"/>
    <x v="0"/>
    <x v="0"/>
    <n v="3"/>
    <n v="2750.54"/>
    <n v="0.25"/>
    <n v="6188.71"/>
    <n v="1750.67"/>
    <x v="1"/>
    <x v="1"/>
    <x v="0"/>
    <x v="4"/>
  </r>
  <r>
    <x v="3480"/>
    <d v="2024-07-01T00:00:00"/>
    <x v="2"/>
    <x v="11"/>
    <n v="3"/>
    <n v="4310.7299999999996"/>
    <n v="0.15"/>
    <n v="10992.36"/>
    <n v="3823.55"/>
    <x v="1"/>
    <x v="1"/>
    <x v="1"/>
    <x v="6"/>
  </r>
  <r>
    <x v="3481"/>
    <d v="2026-08-26T00:00:00"/>
    <x v="2"/>
    <x v="11"/>
    <n v="1"/>
    <n v="18617.650000000001"/>
    <n v="0.1"/>
    <n v="16755.89"/>
    <n v="3779.95"/>
    <x v="1"/>
    <x v="0"/>
    <x v="0"/>
    <x v="5"/>
  </r>
  <r>
    <x v="3482"/>
    <d v="2025-10-26T00:00:00"/>
    <x v="3"/>
    <x v="5"/>
    <n v="1"/>
    <n v="6821.11"/>
    <n v="0.1"/>
    <n v="6139"/>
    <n v="1731.61"/>
    <x v="1"/>
    <x v="0"/>
    <x v="0"/>
    <x v="1"/>
  </r>
  <r>
    <x v="3483"/>
    <d v="2025-05-02T00:00:00"/>
    <x v="3"/>
    <x v="23"/>
    <n v="2"/>
    <n v="6517.06"/>
    <n v="0.05"/>
    <n v="12382.41"/>
    <n v="2865.59"/>
    <x v="1"/>
    <x v="1"/>
    <x v="0"/>
    <x v="6"/>
  </r>
  <r>
    <x v="3484"/>
    <d v="2026-04-06T00:00:00"/>
    <x v="0"/>
    <x v="1"/>
    <n v="1"/>
    <n v="1276.56"/>
    <n v="0.25"/>
    <n v="957.42"/>
    <n v="204"/>
    <x v="3"/>
    <x v="0"/>
    <x v="0"/>
    <x v="7"/>
  </r>
  <r>
    <x v="3485"/>
    <d v="2026-04-25T00:00:00"/>
    <x v="0"/>
    <x v="13"/>
    <n v="4"/>
    <n v="2007.29"/>
    <n v="0"/>
    <n v="8029.16"/>
    <n v="1633.24"/>
    <x v="1"/>
    <x v="1"/>
    <x v="0"/>
    <x v="9"/>
  </r>
  <r>
    <x v="3486"/>
    <d v="2024-05-03T00:00:00"/>
    <x v="2"/>
    <x v="10"/>
    <n v="1"/>
    <n v="12414.54"/>
    <n v="0.15"/>
    <n v="10552.36"/>
    <n v="3438.36"/>
    <x v="2"/>
    <x v="1"/>
    <x v="0"/>
    <x v="7"/>
  </r>
  <r>
    <x v="3487"/>
    <d v="2025-09-17T00:00:00"/>
    <x v="0"/>
    <x v="8"/>
    <n v="3"/>
    <n v="2534.4299999999998"/>
    <n v="0.05"/>
    <n v="7223.13"/>
    <n v="2129.98"/>
    <x v="2"/>
    <x v="1"/>
    <x v="1"/>
    <x v="5"/>
  </r>
  <r>
    <x v="3488"/>
    <d v="2026-02-28T00:00:00"/>
    <x v="0"/>
    <x v="8"/>
    <n v="3"/>
    <n v="2994.79"/>
    <n v="0.15"/>
    <n v="7636.71"/>
    <n v="2424.86"/>
    <x v="1"/>
    <x v="2"/>
    <x v="1"/>
    <x v="2"/>
  </r>
  <r>
    <x v="3489"/>
    <d v="2025-02-17T00:00:00"/>
    <x v="2"/>
    <x v="11"/>
    <n v="3"/>
    <n v="1448.98"/>
    <n v="0"/>
    <n v="4346.9399999999996"/>
    <n v="0"/>
    <x v="1"/>
    <x v="1"/>
    <x v="3"/>
    <x v="1"/>
  </r>
  <r>
    <x v="3490"/>
    <d v="2025-12-25T00:00:00"/>
    <x v="2"/>
    <x v="6"/>
    <n v="4"/>
    <n v="27302.14"/>
    <n v="0.05"/>
    <n v="103748.13"/>
    <n v="21091.86"/>
    <x v="1"/>
    <x v="1"/>
    <x v="0"/>
    <x v="2"/>
  </r>
  <r>
    <x v="3491"/>
    <d v="2024-06-20T00:00:00"/>
    <x v="2"/>
    <x v="3"/>
    <n v="4"/>
    <n v="9450.31"/>
    <n v="0.2"/>
    <n v="30240.99"/>
    <n v="5079.9799999999996"/>
    <x v="0"/>
    <x v="1"/>
    <x v="0"/>
    <x v="4"/>
  </r>
  <r>
    <x v="3492"/>
    <d v="2024-10-14T00:00:00"/>
    <x v="2"/>
    <x v="9"/>
    <n v="2"/>
    <n v="13908.71"/>
    <n v="0.1"/>
    <n v="25035.68"/>
    <n v="3990.3"/>
    <x v="1"/>
    <x v="0"/>
    <x v="0"/>
    <x v="7"/>
  </r>
  <r>
    <x v="3493"/>
    <d v="2025-03-10T00:00:00"/>
    <x v="3"/>
    <x v="16"/>
    <n v="1"/>
    <n v="2001.01"/>
    <n v="0.05"/>
    <n v="1900.96"/>
    <n v="613.65"/>
    <x v="1"/>
    <x v="1"/>
    <x v="0"/>
    <x v="4"/>
  </r>
  <r>
    <x v="3494"/>
    <d v="2025-11-16T00:00:00"/>
    <x v="2"/>
    <x v="11"/>
    <n v="2"/>
    <n v="11221.83"/>
    <n v="0.15"/>
    <n v="19077.11"/>
    <n v="6190.34"/>
    <x v="3"/>
    <x v="0"/>
    <x v="0"/>
    <x v="8"/>
  </r>
  <r>
    <x v="3495"/>
    <d v="2024-04-22T00:00:00"/>
    <x v="2"/>
    <x v="10"/>
    <n v="1"/>
    <n v="3999.71"/>
    <n v="0.05"/>
    <n v="3799.72"/>
    <n v="955.78"/>
    <x v="0"/>
    <x v="1"/>
    <x v="0"/>
    <x v="2"/>
  </r>
  <r>
    <x v="3496"/>
    <d v="2026-06-06T00:00:00"/>
    <x v="2"/>
    <x v="6"/>
    <n v="1"/>
    <n v="4710.12"/>
    <n v="0.05"/>
    <n v="4474.6099999999997"/>
    <n v="803.83"/>
    <x v="1"/>
    <x v="1"/>
    <x v="0"/>
    <x v="6"/>
  </r>
  <r>
    <x v="3497"/>
    <d v="2026-07-05T00:00:00"/>
    <x v="4"/>
    <x v="12"/>
    <n v="4"/>
    <n v="965.03"/>
    <n v="0.1"/>
    <n v="3474.11"/>
    <n v="1195.8399999999999"/>
    <x v="2"/>
    <x v="1"/>
    <x v="0"/>
    <x v="8"/>
  </r>
  <r>
    <x v="3498"/>
    <d v="2024-05-01T00:00:00"/>
    <x v="1"/>
    <x v="4"/>
    <n v="3"/>
    <n v="899.13"/>
    <n v="0.25"/>
    <n v="2023.04"/>
    <n v="293.87"/>
    <x v="2"/>
    <x v="1"/>
    <x v="0"/>
    <x v="5"/>
  </r>
  <r>
    <x v="3499"/>
    <d v="2025-06-27T00:00:00"/>
    <x v="2"/>
    <x v="11"/>
    <n v="1"/>
    <n v="5404.27"/>
    <n v="0.15"/>
    <n v="4593.63"/>
    <n v="1371.84"/>
    <x v="1"/>
    <x v="1"/>
    <x v="0"/>
    <x v="6"/>
  </r>
  <r>
    <x v="3500"/>
    <d v="2024-08-09T00:00:00"/>
    <x v="0"/>
    <x v="8"/>
    <n v="4"/>
    <n v="557.97"/>
    <n v="0"/>
    <n v="2231.88"/>
    <n v="436.67"/>
    <x v="1"/>
    <x v="1"/>
    <x v="0"/>
    <x v="8"/>
  </r>
  <r>
    <x v="3501"/>
    <d v="2025-09-22T00:00:00"/>
    <x v="2"/>
    <x v="11"/>
    <n v="2"/>
    <n v="10679.34"/>
    <n v="0.15"/>
    <n v="18154.88"/>
    <n v="3860.17"/>
    <x v="1"/>
    <x v="0"/>
    <x v="0"/>
    <x v="3"/>
  </r>
  <r>
    <x v="3502"/>
    <d v="2024-02-08T00:00:00"/>
    <x v="0"/>
    <x v="8"/>
    <n v="3"/>
    <n v="2040.2"/>
    <n v="0.1"/>
    <n v="5508.54"/>
    <n v="0"/>
    <x v="4"/>
    <x v="1"/>
    <x v="3"/>
    <x v="4"/>
  </r>
  <r>
    <x v="3503"/>
    <d v="2025-05-11T00:00:00"/>
    <x v="2"/>
    <x v="6"/>
    <n v="2"/>
    <n v="15448.83"/>
    <n v="0"/>
    <n v="30897.66"/>
    <n v="3965.1"/>
    <x v="1"/>
    <x v="1"/>
    <x v="1"/>
    <x v="5"/>
  </r>
  <r>
    <x v="3504"/>
    <d v="2026-02-18T00:00:00"/>
    <x v="3"/>
    <x v="18"/>
    <n v="2"/>
    <n v="2566.88"/>
    <n v="0.2"/>
    <n v="4107.01"/>
    <n v="935.52"/>
    <x v="1"/>
    <x v="2"/>
    <x v="0"/>
    <x v="9"/>
  </r>
  <r>
    <x v="3505"/>
    <d v="2024-08-20T00:00:00"/>
    <x v="0"/>
    <x v="1"/>
    <n v="4"/>
    <n v="979.01"/>
    <n v="0"/>
    <n v="3916.04"/>
    <n v="839.16"/>
    <x v="1"/>
    <x v="1"/>
    <x v="0"/>
    <x v="7"/>
  </r>
  <r>
    <x v="3506"/>
    <d v="2026-07-31T00:00:00"/>
    <x v="1"/>
    <x v="15"/>
    <n v="3"/>
    <n v="227.09"/>
    <n v="0.05"/>
    <n v="647.21"/>
    <n v="116.71"/>
    <x v="1"/>
    <x v="1"/>
    <x v="0"/>
    <x v="3"/>
  </r>
  <r>
    <x v="3507"/>
    <d v="2025-06-13T00:00:00"/>
    <x v="2"/>
    <x v="6"/>
    <n v="1"/>
    <n v="20212.599999999999"/>
    <n v="0"/>
    <n v="20212.599999999999"/>
    <n v="6904.27"/>
    <x v="1"/>
    <x v="1"/>
    <x v="0"/>
    <x v="4"/>
  </r>
  <r>
    <x v="3508"/>
    <d v="2024-05-28T00:00:00"/>
    <x v="1"/>
    <x v="4"/>
    <n v="2"/>
    <n v="272.87"/>
    <n v="0.25"/>
    <n v="409.3"/>
    <n v="95.94"/>
    <x v="1"/>
    <x v="0"/>
    <x v="0"/>
    <x v="4"/>
  </r>
  <r>
    <x v="3509"/>
    <d v="2025-01-31T00:00:00"/>
    <x v="1"/>
    <x v="20"/>
    <n v="1"/>
    <n v="610.73"/>
    <n v="0.15"/>
    <n v="519.12"/>
    <n v="114.19"/>
    <x v="2"/>
    <x v="2"/>
    <x v="1"/>
    <x v="6"/>
  </r>
  <r>
    <x v="3510"/>
    <d v="2025-10-22T00:00:00"/>
    <x v="2"/>
    <x v="6"/>
    <n v="3"/>
    <n v="33340.910000000003"/>
    <n v="0"/>
    <n v="100022.73"/>
    <n v="27862.48"/>
    <x v="1"/>
    <x v="0"/>
    <x v="0"/>
    <x v="7"/>
  </r>
  <r>
    <x v="3511"/>
    <d v="2025-09-29T00:00:00"/>
    <x v="0"/>
    <x v="1"/>
    <n v="4"/>
    <n v="466.3"/>
    <n v="0.05"/>
    <n v="1771.94"/>
    <n v="0"/>
    <x v="4"/>
    <x v="1"/>
    <x v="3"/>
    <x v="5"/>
  </r>
  <r>
    <x v="3512"/>
    <d v="2026-06-22T00:00:00"/>
    <x v="2"/>
    <x v="6"/>
    <n v="4"/>
    <n v="29179.83"/>
    <n v="0.05"/>
    <n v="110883.35"/>
    <n v="20001.39"/>
    <x v="1"/>
    <x v="1"/>
    <x v="0"/>
    <x v="6"/>
  </r>
  <r>
    <x v="3513"/>
    <d v="2024-10-28T00:00:00"/>
    <x v="2"/>
    <x v="10"/>
    <n v="4"/>
    <n v="34116"/>
    <n v="0"/>
    <n v="136464"/>
    <n v="25889.57"/>
    <x v="1"/>
    <x v="0"/>
    <x v="0"/>
    <x v="5"/>
  </r>
  <r>
    <x v="3514"/>
    <d v="2024-12-25T00:00:00"/>
    <x v="2"/>
    <x v="11"/>
    <n v="1"/>
    <n v="16433.14"/>
    <n v="0.2"/>
    <n v="13146.51"/>
    <n v="1692.32"/>
    <x v="1"/>
    <x v="0"/>
    <x v="0"/>
    <x v="8"/>
  </r>
  <r>
    <x v="3515"/>
    <d v="2024-08-25T00:00:00"/>
    <x v="3"/>
    <x v="23"/>
    <n v="1"/>
    <n v="789.04"/>
    <n v="0.15"/>
    <n v="670.68"/>
    <n v="233.48"/>
    <x v="2"/>
    <x v="1"/>
    <x v="1"/>
    <x v="6"/>
  </r>
  <r>
    <x v="3516"/>
    <d v="2025-10-08T00:00:00"/>
    <x v="0"/>
    <x v="1"/>
    <n v="3"/>
    <n v="644.02"/>
    <n v="0.25"/>
    <n v="1449.04"/>
    <n v="173.96"/>
    <x v="0"/>
    <x v="1"/>
    <x v="0"/>
    <x v="3"/>
  </r>
  <r>
    <x v="3517"/>
    <d v="2025-10-24T00:00:00"/>
    <x v="4"/>
    <x v="22"/>
    <n v="1"/>
    <n v="414.62"/>
    <n v="0"/>
    <n v="414.62"/>
    <n v="95.52"/>
    <x v="2"/>
    <x v="1"/>
    <x v="0"/>
    <x v="5"/>
  </r>
  <r>
    <x v="3518"/>
    <d v="2024-08-23T00:00:00"/>
    <x v="2"/>
    <x v="3"/>
    <n v="4"/>
    <n v="7309.8"/>
    <n v="0.1"/>
    <n v="26315.279999999999"/>
    <n v="5850.4"/>
    <x v="3"/>
    <x v="1"/>
    <x v="0"/>
    <x v="9"/>
  </r>
  <r>
    <x v="3519"/>
    <d v="2026-01-05T00:00:00"/>
    <x v="4"/>
    <x v="7"/>
    <n v="2"/>
    <n v="462.4"/>
    <n v="0"/>
    <n v="924.8"/>
    <n v="282.13"/>
    <x v="2"/>
    <x v="1"/>
    <x v="0"/>
    <x v="5"/>
  </r>
  <r>
    <x v="3520"/>
    <d v="2024-07-21T00:00:00"/>
    <x v="2"/>
    <x v="6"/>
    <n v="2"/>
    <n v="32459.59"/>
    <n v="0.05"/>
    <n v="61673.22"/>
    <n v="8384.68"/>
    <x v="1"/>
    <x v="1"/>
    <x v="0"/>
    <x v="8"/>
  </r>
  <r>
    <x v="3521"/>
    <d v="2024-09-12T00:00:00"/>
    <x v="1"/>
    <x v="20"/>
    <n v="2"/>
    <n v="430.25"/>
    <n v="0.15"/>
    <n v="731.42"/>
    <n v="140.16999999999999"/>
    <x v="1"/>
    <x v="1"/>
    <x v="0"/>
    <x v="1"/>
  </r>
  <r>
    <x v="3522"/>
    <d v="2025-08-20T00:00:00"/>
    <x v="0"/>
    <x v="0"/>
    <n v="4"/>
    <n v="2114.4899999999998"/>
    <n v="0"/>
    <n v="8457.9599999999991"/>
    <n v="2419.94"/>
    <x v="1"/>
    <x v="0"/>
    <x v="0"/>
    <x v="0"/>
  </r>
  <r>
    <x v="3523"/>
    <d v="2025-10-23T00:00:00"/>
    <x v="2"/>
    <x v="11"/>
    <n v="1"/>
    <n v="15102.61"/>
    <n v="0.05"/>
    <n v="14347.48"/>
    <n v="4953.59"/>
    <x v="3"/>
    <x v="1"/>
    <x v="0"/>
    <x v="5"/>
  </r>
  <r>
    <x v="3524"/>
    <d v="2024-08-22T00:00:00"/>
    <x v="1"/>
    <x v="2"/>
    <n v="2"/>
    <n v="1029.53"/>
    <n v="0.05"/>
    <n v="1956.11"/>
    <n v="682.92"/>
    <x v="1"/>
    <x v="1"/>
    <x v="0"/>
    <x v="8"/>
  </r>
  <r>
    <x v="3525"/>
    <d v="2024-12-10T00:00:00"/>
    <x v="0"/>
    <x v="13"/>
    <n v="1"/>
    <n v="2075.9"/>
    <n v="0.1"/>
    <n v="1868.31"/>
    <n v="301.56"/>
    <x v="3"/>
    <x v="1"/>
    <x v="1"/>
    <x v="4"/>
  </r>
  <r>
    <x v="3526"/>
    <d v="2025-06-17T00:00:00"/>
    <x v="3"/>
    <x v="18"/>
    <n v="1"/>
    <n v="3351.39"/>
    <n v="0"/>
    <n v="3351.39"/>
    <n v="457.36"/>
    <x v="1"/>
    <x v="0"/>
    <x v="0"/>
    <x v="0"/>
  </r>
  <r>
    <x v="3527"/>
    <d v="2026-05-09T00:00:00"/>
    <x v="3"/>
    <x v="5"/>
    <n v="4"/>
    <n v="558.13"/>
    <n v="0"/>
    <n v="2232.52"/>
    <n v="520.55999999999995"/>
    <x v="2"/>
    <x v="0"/>
    <x v="0"/>
    <x v="6"/>
  </r>
  <r>
    <x v="3528"/>
    <d v="2026-03-07T00:00:00"/>
    <x v="0"/>
    <x v="8"/>
    <n v="1"/>
    <n v="1271.92"/>
    <n v="0.1"/>
    <n v="1144.73"/>
    <n v="146.69999999999999"/>
    <x v="1"/>
    <x v="1"/>
    <x v="0"/>
    <x v="8"/>
  </r>
  <r>
    <x v="3529"/>
    <d v="2026-02-19T00:00:00"/>
    <x v="0"/>
    <x v="0"/>
    <n v="1"/>
    <n v="2411.04"/>
    <n v="0.1"/>
    <n v="2169.94"/>
    <n v="494.81"/>
    <x v="1"/>
    <x v="1"/>
    <x v="0"/>
    <x v="5"/>
  </r>
  <r>
    <x v="3530"/>
    <d v="2025-04-10T00:00:00"/>
    <x v="3"/>
    <x v="23"/>
    <n v="4"/>
    <n v="2925.45"/>
    <n v="0.15"/>
    <n v="9946.5300000000007"/>
    <n v="3354.89"/>
    <x v="1"/>
    <x v="0"/>
    <x v="0"/>
    <x v="4"/>
  </r>
  <r>
    <x v="3531"/>
    <d v="2026-02-08T00:00:00"/>
    <x v="2"/>
    <x v="10"/>
    <n v="3"/>
    <n v="1156.27"/>
    <n v="0"/>
    <n v="3468.81"/>
    <n v="0"/>
    <x v="1"/>
    <x v="1"/>
    <x v="3"/>
    <x v="4"/>
  </r>
  <r>
    <x v="3532"/>
    <d v="2025-06-24T00:00:00"/>
    <x v="3"/>
    <x v="16"/>
    <n v="2"/>
    <n v="1372.52"/>
    <n v="0"/>
    <n v="2745.04"/>
    <n v="358.4"/>
    <x v="0"/>
    <x v="1"/>
    <x v="0"/>
    <x v="6"/>
  </r>
  <r>
    <x v="3533"/>
    <d v="2024-07-31T00:00:00"/>
    <x v="1"/>
    <x v="15"/>
    <n v="2"/>
    <n v="852.02"/>
    <n v="0.2"/>
    <n v="1363.23"/>
    <n v="170.52"/>
    <x v="2"/>
    <x v="1"/>
    <x v="0"/>
    <x v="9"/>
  </r>
  <r>
    <x v="3534"/>
    <d v="2025-04-07T00:00:00"/>
    <x v="2"/>
    <x v="9"/>
    <n v="1"/>
    <n v="14672.87"/>
    <n v="0"/>
    <n v="14672.87"/>
    <n v="3175.68"/>
    <x v="1"/>
    <x v="1"/>
    <x v="0"/>
    <x v="6"/>
  </r>
  <r>
    <x v="3535"/>
    <d v="2025-03-11T00:00:00"/>
    <x v="2"/>
    <x v="10"/>
    <n v="3"/>
    <n v="12096.11"/>
    <n v="0.05"/>
    <n v="34473.910000000003"/>
    <n v="5014.7299999999996"/>
    <x v="0"/>
    <x v="1"/>
    <x v="0"/>
    <x v="0"/>
  </r>
  <r>
    <x v="3536"/>
    <d v="2024-10-09T00:00:00"/>
    <x v="3"/>
    <x v="18"/>
    <n v="4"/>
    <n v="5986.11"/>
    <n v="0.05"/>
    <n v="22747.22"/>
    <n v="4665.97"/>
    <x v="1"/>
    <x v="1"/>
    <x v="0"/>
    <x v="6"/>
  </r>
  <r>
    <x v="3537"/>
    <d v="2025-07-15T00:00:00"/>
    <x v="0"/>
    <x v="1"/>
    <n v="1"/>
    <n v="2460.6799999999998"/>
    <n v="0"/>
    <n v="2460.6799999999998"/>
    <n v="690.43"/>
    <x v="1"/>
    <x v="1"/>
    <x v="0"/>
    <x v="4"/>
  </r>
  <r>
    <x v="3538"/>
    <d v="2025-08-29T00:00:00"/>
    <x v="0"/>
    <x v="0"/>
    <n v="4"/>
    <n v="1964.65"/>
    <n v="0.1"/>
    <n v="7072.74"/>
    <n v="1394.85"/>
    <x v="2"/>
    <x v="1"/>
    <x v="0"/>
    <x v="6"/>
  </r>
  <r>
    <x v="3539"/>
    <d v="2025-04-07T00:00:00"/>
    <x v="2"/>
    <x v="6"/>
    <n v="2"/>
    <n v="10121.23"/>
    <n v="0.2"/>
    <n v="16193.97"/>
    <n v="3302.8"/>
    <x v="2"/>
    <x v="1"/>
    <x v="0"/>
    <x v="4"/>
  </r>
  <r>
    <x v="3540"/>
    <d v="2025-02-10T00:00:00"/>
    <x v="0"/>
    <x v="13"/>
    <n v="4"/>
    <n v="2239.9299999999998"/>
    <n v="0"/>
    <n v="8959.7199999999993"/>
    <n v="1239.3599999999999"/>
    <x v="1"/>
    <x v="1"/>
    <x v="0"/>
    <x v="5"/>
  </r>
  <r>
    <x v="3541"/>
    <d v="2024-03-28T00:00:00"/>
    <x v="2"/>
    <x v="9"/>
    <n v="2"/>
    <n v="26004.22"/>
    <n v="0.1"/>
    <n v="46807.6"/>
    <n v="15349.65"/>
    <x v="2"/>
    <x v="0"/>
    <x v="0"/>
    <x v="4"/>
  </r>
  <r>
    <x v="3542"/>
    <d v="2024-02-13T00:00:00"/>
    <x v="0"/>
    <x v="1"/>
    <n v="4"/>
    <n v="2118.71"/>
    <n v="0.05"/>
    <n v="8051.1"/>
    <n v="2496.23"/>
    <x v="1"/>
    <x v="1"/>
    <x v="0"/>
    <x v="5"/>
  </r>
  <r>
    <x v="3543"/>
    <d v="2025-04-05T00:00:00"/>
    <x v="1"/>
    <x v="20"/>
    <n v="4"/>
    <n v="1490.26"/>
    <n v="0.25"/>
    <n v="4470.78"/>
    <n v="923.96"/>
    <x v="1"/>
    <x v="1"/>
    <x v="1"/>
    <x v="5"/>
  </r>
  <r>
    <x v="3544"/>
    <d v="2024-10-04T00:00:00"/>
    <x v="2"/>
    <x v="11"/>
    <n v="3"/>
    <n v="1700.65"/>
    <n v="0"/>
    <n v="5101.95"/>
    <n v="1265.92"/>
    <x v="3"/>
    <x v="0"/>
    <x v="0"/>
    <x v="0"/>
  </r>
  <r>
    <x v="3545"/>
    <d v="2025-11-13T00:00:00"/>
    <x v="0"/>
    <x v="13"/>
    <n v="4"/>
    <n v="499.7"/>
    <n v="0"/>
    <n v="1998.8"/>
    <n v="466.56"/>
    <x v="1"/>
    <x v="1"/>
    <x v="1"/>
    <x v="0"/>
  </r>
  <r>
    <x v="3546"/>
    <d v="2025-02-24T00:00:00"/>
    <x v="4"/>
    <x v="7"/>
    <n v="1"/>
    <n v="322.49"/>
    <n v="0"/>
    <n v="322.49"/>
    <n v="54.71"/>
    <x v="1"/>
    <x v="1"/>
    <x v="0"/>
    <x v="5"/>
  </r>
  <r>
    <x v="3547"/>
    <d v="2025-12-01T00:00:00"/>
    <x v="3"/>
    <x v="5"/>
    <n v="3"/>
    <n v="5467.15"/>
    <n v="0.05"/>
    <n v="15581.38"/>
    <n v="2695.83"/>
    <x v="1"/>
    <x v="1"/>
    <x v="0"/>
    <x v="5"/>
  </r>
  <r>
    <x v="3548"/>
    <d v="2024-12-18T00:00:00"/>
    <x v="1"/>
    <x v="4"/>
    <n v="1"/>
    <n v="1498.41"/>
    <n v="0.1"/>
    <n v="1348.57"/>
    <n v="316.74"/>
    <x v="2"/>
    <x v="1"/>
    <x v="0"/>
    <x v="5"/>
  </r>
  <r>
    <x v="3549"/>
    <d v="2025-11-26T00:00:00"/>
    <x v="0"/>
    <x v="0"/>
    <n v="4"/>
    <n v="354.32"/>
    <n v="0.1"/>
    <n v="1275.55"/>
    <n v="277.32"/>
    <x v="3"/>
    <x v="1"/>
    <x v="0"/>
    <x v="0"/>
  </r>
  <r>
    <x v="3550"/>
    <d v="2025-05-29T00:00:00"/>
    <x v="1"/>
    <x v="2"/>
    <n v="4"/>
    <n v="998.97"/>
    <n v="0.1"/>
    <n v="3596.29"/>
    <n v="0"/>
    <x v="0"/>
    <x v="1"/>
    <x v="3"/>
    <x v="6"/>
  </r>
  <r>
    <x v="3551"/>
    <d v="2025-12-03T00:00:00"/>
    <x v="2"/>
    <x v="11"/>
    <n v="3"/>
    <n v="33175.43"/>
    <n v="0.2"/>
    <n v="79621.03"/>
    <n v="24889.759999999998"/>
    <x v="3"/>
    <x v="2"/>
    <x v="0"/>
    <x v="6"/>
  </r>
  <r>
    <x v="3552"/>
    <d v="2025-09-21T00:00:00"/>
    <x v="2"/>
    <x v="10"/>
    <n v="2"/>
    <n v="23885.37"/>
    <n v="0.05"/>
    <n v="45382.2"/>
    <n v="5690.54"/>
    <x v="1"/>
    <x v="1"/>
    <x v="0"/>
    <x v="5"/>
  </r>
  <r>
    <x v="3553"/>
    <d v="2024-01-19T00:00:00"/>
    <x v="2"/>
    <x v="6"/>
    <n v="3"/>
    <n v="4060.14"/>
    <n v="0.15"/>
    <n v="10353.36"/>
    <n v="3531.19"/>
    <x v="1"/>
    <x v="1"/>
    <x v="0"/>
    <x v="2"/>
  </r>
  <r>
    <x v="3554"/>
    <d v="2024-01-23T00:00:00"/>
    <x v="0"/>
    <x v="21"/>
    <n v="2"/>
    <n v="2486.9"/>
    <n v="0"/>
    <n v="4973.8"/>
    <n v="0"/>
    <x v="1"/>
    <x v="1"/>
    <x v="2"/>
    <x v="4"/>
  </r>
  <r>
    <x v="3555"/>
    <d v="2025-02-16T00:00:00"/>
    <x v="1"/>
    <x v="20"/>
    <n v="2"/>
    <n v="606.11"/>
    <n v="0.1"/>
    <n v="1091"/>
    <n v="355.47"/>
    <x v="1"/>
    <x v="2"/>
    <x v="0"/>
    <x v="6"/>
  </r>
  <r>
    <x v="3556"/>
    <d v="2024-01-30T00:00:00"/>
    <x v="0"/>
    <x v="21"/>
    <n v="4"/>
    <n v="435.51"/>
    <n v="0.2"/>
    <n v="1393.63"/>
    <n v="374.88"/>
    <x v="4"/>
    <x v="2"/>
    <x v="0"/>
    <x v="6"/>
  </r>
  <r>
    <x v="3557"/>
    <d v="2026-03-17T00:00:00"/>
    <x v="3"/>
    <x v="5"/>
    <n v="1"/>
    <n v="1102.08"/>
    <n v="0.25"/>
    <n v="826.56"/>
    <n v="153.16999999999999"/>
    <x v="1"/>
    <x v="1"/>
    <x v="0"/>
    <x v="9"/>
  </r>
  <r>
    <x v="3558"/>
    <d v="2024-04-17T00:00:00"/>
    <x v="3"/>
    <x v="18"/>
    <n v="3"/>
    <n v="7668.74"/>
    <n v="0.15"/>
    <n v="19555.29"/>
    <n v="4692.4399999999996"/>
    <x v="1"/>
    <x v="0"/>
    <x v="1"/>
    <x v="2"/>
  </r>
  <r>
    <x v="3559"/>
    <d v="2025-01-01T00:00:00"/>
    <x v="3"/>
    <x v="5"/>
    <n v="3"/>
    <n v="4169.7299999999996"/>
    <n v="0.2"/>
    <n v="10007.35"/>
    <n v="2227.86"/>
    <x v="1"/>
    <x v="1"/>
    <x v="0"/>
    <x v="4"/>
  </r>
  <r>
    <x v="3560"/>
    <d v="2024-10-07T00:00:00"/>
    <x v="0"/>
    <x v="13"/>
    <n v="4"/>
    <n v="2457.9499999999998"/>
    <n v="0.1"/>
    <n v="8848.6200000000008"/>
    <n v="1422.22"/>
    <x v="2"/>
    <x v="1"/>
    <x v="0"/>
    <x v="5"/>
  </r>
  <r>
    <x v="3561"/>
    <d v="2024-05-07T00:00:00"/>
    <x v="3"/>
    <x v="23"/>
    <n v="4"/>
    <n v="4774.68"/>
    <n v="0.25"/>
    <n v="14324.04"/>
    <n v="4941.2"/>
    <x v="1"/>
    <x v="1"/>
    <x v="0"/>
    <x v="7"/>
  </r>
  <r>
    <x v="3562"/>
    <d v="2024-08-16T00:00:00"/>
    <x v="0"/>
    <x v="21"/>
    <n v="3"/>
    <n v="1798.15"/>
    <n v="0.2"/>
    <n v="4315.5600000000004"/>
    <n v="817.75"/>
    <x v="1"/>
    <x v="1"/>
    <x v="0"/>
    <x v="4"/>
  </r>
  <r>
    <x v="3563"/>
    <d v="2024-04-20T00:00:00"/>
    <x v="2"/>
    <x v="6"/>
    <n v="3"/>
    <n v="22285.200000000001"/>
    <n v="0"/>
    <n v="66855.600000000006"/>
    <n v="8664.99"/>
    <x v="0"/>
    <x v="1"/>
    <x v="0"/>
    <x v="4"/>
  </r>
  <r>
    <x v="3564"/>
    <d v="2024-05-15T00:00:00"/>
    <x v="4"/>
    <x v="17"/>
    <n v="1"/>
    <n v="656.77"/>
    <n v="0.05"/>
    <n v="623.92999999999995"/>
    <n v="0"/>
    <x v="3"/>
    <x v="0"/>
    <x v="2"/>
    <x v="9"/>
  </r>
  <r>
    <x v="3565"/>
    <d v="2024-12-27T00:00:00"/>
    <x v="2"/>
    <x v="9"/>
    <n v="4"/>
    <n v="34615.67"/>
    <n v="0.05"/>
    <n v="131539.54999999999"/>
    <n v="19033.740000000002"/>
    <x v="0"/>
    <x v="1"/>
    <x v="0"/>
    <x v="0"/>
  </r>
  <r>
    <x v="3566"/>
    <d v="2024-07-04T00:00:00"/>
    <x v="2"/>
    <x v="10"/>
    <n v="1"/>
    <n v="6164.83"/>
    <n v="0"/>
    <n v="6164.83"/>
    <n v="1913.3"/>
    <x v="0"/>
    <x v="2"/>
    <x v="0"/>
    <x v="6"/>
  </r>
  <r>
    <x v="3567"/>
    <d v="2025-10-17T00:00:00"/>
    <x v="1"/>
    <x v="2"/>
    <n v="4"/>
    <n v="578.49"/>
    <n v="0.05"/>
    <n v="2198.2600000000002"/>
    <n v="280.5"/>
    <x v="0"/>
    <x v="1"/>
    <x v="0"/>
    <x v="8"/>
  </r>
  <r>
    <x v="3568"/>
    <d v="2025-08-06T00:00:00"/>
    <x v="0"/>
    <x v="21"/>
    <n v="4"/>
    <n v="854.86"/>
    <n v="0"/>
    <n v="3419.44"/>
    <n v="450.5"/>
    <x v="0"/>
    <x v="1"/>
    <x v="0"/>
    <x v="4"/>
  </r>
  <r>
    <x v="3569"/>
    <d v="2024-05-08T00:00:00"/>
    <x v="3"/>
    <x v="24"/>
    <n v="1"/>
    <n v="1228.23"/>
    <n v="0"/>
    <n v="1228.23"/>
    <n v="0"/>
    <x v="0"/>
    <x v="1"/>
    <x v="3"/>
    <x v="8"/>
  </r>
  <r>
    <x v="3570"/>
    <d v="2026-05-25T00:00:00"/>
    <x v="0"/>
    <x v="0"/>
    <n v="2"/>
    <n v="1715.06"/>
    <n v="0.05"/>
    <n v="3258.61"/>
    <n v="486.25"/>
    <x v="1"/>
    <x v="1"/>
    <x v="0"/>
    <x v="5"/>
  </r>
  <r>
    <x v="3571"/>
    <d v="2024-09-17T00:00:00"/>
    <x v="0"/>
    <x v="1"/>
    <n v="2"/>
    <n v="741.68"/>
    <n v="0"/>
    <n v="1483.36"/>
    <n v="370.21"/>
    <x v="1"/>
    <x v="1"/>
    <x v="0"/>
    <x v="8"/>
  </r>
  <r>
    <x v="3572"/>
    <d v="2025-05-29T00:00:00"/>
    <x v="2"/>
    <x v="11"/>
    <n v="2"/>
    <n v="30157.27"/>
    <n v="0.2"/>
    <n v="48251.63"/>
    <n v="12723.67"/>
    <x v="1"/>
    <x v="0"/>
    <x v="0"/>
    <x v="9"/>
  </r>
  <r>
    <x v="3573"/>
    <d v="2025-03-24T00:00:00"/>
    <x v="0"/>
    <x v="21"/>
    <n v="4"/>
    <n v="712.93"/>
    <n v="0.15"/>
    <n v="2423.96"/>
    <n v="845.65"/>
    <x v="2"/>
    <x v="1"/>
    <x v="0"/>
    <x v="8"/>
  </r>
  <r>
    <x v="3574"/>
    <d v="2026-06-18T00:00:00"/>
    <x v="0"/>
    <x v="8"/>
    <n v="1"/>
    <n v="712.06"/>
    <n v="0.25"/>
    <n v="534.04"/>
    <n v="95.33"/>
    <x v="1"/>
    <x v="1"/>
    <x v="0"/>
    <x v="6"/>
  </r>
  <r>
    <x v="3575"/>
    <d v="2024-04-13T00:00:00"/>
    <x v="3"/>
    <x v="16"/>
    <n v="2"/>
    <n v="938.07"/>
    <n v="0.2"/>
    <n v="1500.91"/>
    <n v="282.24"/>
    <x v="1"/>
    <x v="2"/>
    <x v="0"/>
    <x v="7"/>
  </r>
  <r>
    <x v="3576"/>
    <d v="2025-04-27T00:00:00"/>
    <x v="0"/>
    <x v="8"/>
    <n v="3"/>
    <n v="2558.17"/>
    <n v="0.15"/>
    <n v="6523.33"/>
    <n v="881.67"/>
    <x v="1"/>
    <x v="1"/>
    <x v="0"/>
    <x v="6"/>
  </r>
  <r>
    <x v="3577"/>
    <d v="2024-08-11T00:00:00"/>
    <x v="4"/>
    <x v="17"/>
    <n v="2"/>
    <n v="869.55"/>
    <n v="0.1"/>
    <n v="1565.19"/>
    <n v="205.94"/>
    <x v="1"/>
    <x v="1"/>
    <x v="0"/>
    <x v="4"/>
  </r>
  <r>
    <x v="3578"/>
    <d v="2026-04-11T00:00:00"/>
    <x v="2"/>
    <x v="3"/>
    <n v="1"/>
    <n v="15805.67"/>
    <n v="0"/>
    <n v="15805.67"/>
    <n v="3385.06"/>
    <x v="2"/>
    <x v="1"/>
    <x v="0"/>
    <x v="5"/>
  </r>
  <r>
    <x v="3579"/>
    <d v="2026-05-23T00:00:00"/>
    <x v="0"/>
    <x v="8"/>
    <n v="4"/>
    <n v="1152.68"/>
    <n v="0"/>
    <n v="4610.72"/>
    <n v="1251.83"/>
    <x v="1"/>
    <x v="2"/>
    <x v="0"/>
    <x v="4"/>
  </r>
  <r>
    <x v="3580"/>
    <d v="2026-05-15T00:00:00"/>
    <x v="3"/>
    <x v="23"/>
    <n v="1"/>
    <n v="4276.8100000000004"/>
    <n v="0.15"/>
    <n v="3635.29"/>
    <n v="989.83"/>
    <x v="0"/>
    <x v="0"/>
    <x v="0"/>
    <x v="9"/>
  </r>
  <r>
    <x v="3581"/>
    <d v="2025-05-05T00:00:00"/>
    <x v="4"/>
    <x v="22"/>
    <n v="4"/>
    <n v="485.5"/>
    <n v="0.05"/>
    <n v="1844.9"/>
    <n v="550.98"/>
    <x v="4"/>
    <x v="1"/>
    <x v="0"/>
    <x v="5"/>
  </r>
  <r>
    <x v="3582"/>
    <d v="2025-04-17T00:00:00"/>
    <x v="2"/>
    <x v="3"/>
    <n v="1"/>
    <n v="21475.31"/>
    <n v="0.05"/>
    <n v="20401.54"/>
    <n v="4981"/>
    <x v="1"/>
    <x v="1"/>
    <x v="0"/>
    <x v="8"/>
  </r>
  <r>
    <x v="3583"/>
    <d v="2024-01-10T00:00:00"/>
    <x v="3"/>
    <x v="23"/>
    <n v="1"/>
    <n v="7158.82"/>
    <n v="0"/>
    <n v="7158.82"/>
    <n v="2165.27"/>
    <x v="2"/>
    <x v="1"/>
    <x v="0"/>
    <x v="8"/>
  </r>
  <r>
    <x v="3584"/>
    <d v="2025-02-08T00:00:00"/>
    <x v="1"/>
    <x v="20"/>
    <n v="3"/>
    <n v="264.61"/>
    <n v="0"/>
    <n v="793.83"/>
    <n v="128.19999999999999"/>
    <x v="1"/>
    <x v="1"/>
    <x v="0"/>
    <x v="4"/>
  </r>
  <r>
    <x v="3585"/>
    <d v="2026-06-14T00:00:00"/>
    <x v="2"/>
    <x v="10"/>
    <n v="2"/>
    <n v="11664.01"/>
    <n v="0"/>
    <n v="23328.02"/>
    <n v="6201.84"/>
    <x v="2"/>
    <x v="1"/>
    <x v="0"/>
    <x v="2"/>
  </r>
  <r>
    <x v="3586"/>
    <d v="2024-10-28T00:00:00"/>
    <x v="1"/>
    <x v="19"/>
    <n v="2"/>
    <n v="893.14"/>
    <n v="0.15"/>
    <n v="1518.34"/>
    <n v="453.99"/>
    <x v="3"/>
    <x v="1"/>
    <x v="0"/>
    <x v="6"/>
  </r>
  <r>
    <x v="3587"/>
    <d v="2024-08-18T00:00:00"/>
    <x v="2"/>
    <x v="10"/>
    <n v="1"/>
    <n v="11058.42"/>
    <n v="0.1"/>
    <n v="9952.58"/>
    <n v="2501.33"/>
    <x v="1"/>
    <x v="1"/>
    <x v="0"/>
    <x v="2"/>
  </r>
  <r>
    <x v="3588"/>
    <d v="2025-12-31T00:00:00"/>
    <x v="3"/>
    <x v="16"/>
    <n v="2"/>
    <n v="4062.2"/>
    <n v="0.05"/>
    <n v="7718.18"/>
    <n v="2211.0700000000002"/>
    <x v="4"/>
    <x v="2"/>
    <x v="1"/>
    <x v="5"/>
  </r>
  <r>
    <x v="3589"/>
    <d v="2026-07-11T00:00:00"/>
    <x v="4"/>
    <x v="12"/>
    <n v="3"/>
    <n v="1106.46"/>
    <n v="0"/>
    <n v="3319.38"/>
    <n v="506.44"/>
    <x v="1"/>
    <x v="0"/>
    <x v="0"/>
    <x v="5"/>
  </r>
  <r>
    <x v="3590"/>
    <d v="2024-03-06T00:00:00"/>
    <x v="3"/>
    <x v="5"/>
    <n v="1"/>
    <n v="3650.37"/>
    <n v="0"/>
    <n v="3650.37"/>
    <n v="810"/>
    <x v="1"/>
    <x v="1"/>
    <x v="0"/>
    <x v="6"/>
  </r>
  <r>
    <x v="3591"/>
    <d v="2026-07-25T00:00:00"/>
    <x v="0"/>
    <x v="0"/>
    <n v="2"/>
    <n v="2626.76"/>
    <n v="0.05"/>
    <n v="4990.84"/>
    <n v="1576.14"/>
    <x v="3"/>
    <x v="0"/>
    <x v="0"/>
    <x v="7"/>
  </r>
  <r>
    <x v="3592"/>
    <d v="2024-04-21T00:00:00"/>
    <x v="2"/>
    <x v="10"/>
    <n v="2"/>
    <n v="7065.36"/>
    <n v="0"/>
    <n v="14130.72"/>
    <n v="2728.86"/>
    <x v="2"/>
    <x v="2"/>
    <x v="0"/>
    <x v="7"/>
  </r>
  <r>
    <x v="3593"/>
    <d v="2024-01-13T00:00:00"/>
    <x v="4"/>
    <x v="14"/>
    <n v="4"/>
    <n v="341.33"/>
    <n v="0.15"/>
    <n v="1160.52"/>
    <n v="379.21"/>
    <x v="1"/>
    <x v="0"/>
    <x v="0"/>
    <x v="2"/>
  </r>
  <r>
    <x v="3594"/>
    <d v="2025-01-27T00:00:00"/>
    <x v="0"/>
    <x v="21"/>
    <n v="2"/>
    <n v="704.39"/>
    <n v="0.15"/>
    <n v="1197.46"/>
    <n v="415.81"/>
    <x v="0"/>
    <x v="1"/>
    <x v="0"/>
    <x v="1"/>
  </r>
  <r>
    <x v="3595"/>
    <d v="2025-05-14T00:00:00"/>
    <x v="2"/>
    <x v="9"/>
    <n v="2"/>
    <n v="18682.86"/>
    <n v="0"/>
    <n v="37365.72"/>
    <n v="5682.1"/>
    <x v="2"/>
    <x v="1"/>
    <x v="0"/>
    <x v="4"/>
  </r>
  <r>
    <x v="3596"/>
    <d v="2026-07-20T00:00:00"/>
    <x v="3"/>
    <x v="5"/>
    <n v="4"/>
    <n v="5484.92"/>
    <n v="0.15"/>
    <n v="18648.73"/>
    <n v="2871.14"/>
    <x v="0"/>
    <x v="0"/>
    <x v="0"/>
    <x v="9"/>
  </r>
  <r>
    <x v="3597"/>
    <d v="2025-08-20T00:00:00"/>
    <x v="0"/>
    <x v="1"/>
    <n v="1"/>
    <n v="1487.71"/>
    <n v="0.1"/>
    <n v="1338.94"/>
    <n v="0"/>
    <x v="1"/>
    <x v="0"/>
    <x v="3"/>
    <x v="4"/>
  </r>
  <r>
    <x v="3598"/>
    <d v="2024-08-21T00:00:00"/>
    <x v="2"/>
    <x v="11"/>
    <n v="1"/>
    <n v="28962.27"/>
    <n v="0.25"/>
    <n v="21721.7"/>
    <n v="5419.22"/>
    <x v="3"/>
    <x v="1"/>
    <x v="0"/>
    <x v="5"/>
  </r>
  <r>
    <x v="3599"/>
    <d v="2025-08-24T00:00:00"/>
    <x v="2"/>
    <x v="11"/>
    <n v="3"/>
    <n v="12826.8"/>
    <n v="0.15"/>
    <n v="32708.34"/>
    <n v="9664.39"/>
    <x v="0"/>
    <x v="1"/>
    <x v="0"/>
    <x v="7"/>
  </r>
  <r>
    <x v="3600"/>
    <d v="2024-11-09T00:00:00"/>
    <x v="2"/>
    <x v="9"/>
    <n v="4"/>
    <n v="25544.09"/>
    <n v="0.1"/>
    <n v="91958.720000000001"/>
    <n v="12460.92"/>
    <x v="4"/>
    <x v="1"/>
    <x v="1"/>
    <x v="8"/>
  </r>
  <r>
    <x v="3601"/>
    <d v="2025-07-19T00:00:00"/>
    <x v="3"/>
    <x v="16"/>
    <n v="1"/>
    <n v="6475.51"/>
    <n v="0.1"/>
    <n v="5827.96"/>
    <n v="1747.03"/>
    <x v="1"/>
    <x v="0"/>
    <x v="0"/>
    <x v="4"/>
  </r>
  <r>
    <x v="3602"/>
    <d v="2024-01-12T00:00:00"/>
    <x v="3"/>
    <x v="18"/>
    <n v="2"/>
    <n v="6717.55"/>
    <n v="0"/>
    <n v="13435.1"/>
    <n v="2117.4699999999998"/>
    <x v="2"/>
    <x v="1"/>
    <x v="0"/>
    <x v="5"/>
  </r>
  <r>
    <x v="3603"/>
    <d v="2024-07-27T00:00:00"/>
    <x v="0"/>
    <x v="8"/>
    <n v="2"/>
    <n v="1057.92"/>
    <n v="0.2"/>
    <n v="1692.67"/>
    <n v="236.23"/>
    <x v="0"/>
    <x v="2"/>
    <x v="0"/>
    <x v="5"/>
  </r>
  <r>
    <x v="3604"/>
    <d v="2024-01-14T00:00:00"/>
    <x v="1"/>
    <x v="20"/>
    <n v="2"/>
    <n v="205.5"/>
    <n v="0.1"/>
    <n v="369.9"/>
    <n v="95.67"/>
    <x v="1"/>
    <x v="1"/>
    <x v="0"/>
    <x v="6"/>
  </r>
  <r>
    <x v="3605"/>
    <d v="2025-09-24T00:00:00"/>
    <x v="1"/>
    <x v="19"/>
    <n v="3"/>
    <n v="870.38"/>
    <n v="0.1"/>
    <n v="2350.0300000000002"/>
    <n v="0"/>
    <x v="1"/>
    <x v="1"/>
    <x v="2"/>
    <x v="6"/>
  </r>
  <r>
    <x v="3606"/>
    <d v="2025-02-21T00:00:00"/>
    <x v="3"/>
    <x v="16"/>
    <n v="1"/>
    <n v="3310.81"/>
    <n v="0.1"/>
    <n v="2979.73"/>
    <n v="407.66"/>
    <x v="1"/>
    <x v="1"/>
    <x v="0"/>
    <x v="4"/>
  </r>
  <r>
    <x v="3607"/>
    <d v="2025-03-12T00:00:00"/>
    <x v="2"/>
    <x v="9"/>
    <n v="4"/>
    <n v="6548.1"/>
    <n v="0"/>
    <n v="26192.400000000001"/>
    <n v="6863.89"/>
    <x v="3"/>
    <x v="1"/>
    <x v="0"/>
    <x v="4"/>
  </r>
  <r>
    <x v="3608"/>
    <d v="2025-01-11T00:00:00"/>
    <x v="3"/>
    <x v="24"/>
    <n v="1"/>
    <n v="7990.68"/>
    <n v="0.15"/>
    <n v="6792.08"/>
    <n v="1906.62"/>
    <x v="1"/>
    <x v="1"/>
    <x v="0"/>
    <x v="5"/>
  </r>
  <r>
    <x v="3609"/>
    <d v="2024-01-20T00:00:00"/>
    <x v="0"/>
    <x v="13"/>
    <n v="4"/>
    <n v="2184.63"/>
    <n v="0.2"/>
    <n v="6990.82"/>
    <n v="2316.9499999999998"/>
    <x v="4"/>
    <x v="1"/>
    <x v="0"/>
    <x v="0"/>
  </r>
  <r>
    <x v="3610"/>
    <d v="2025-08-09T00:00:00"/>
    <x v="3"/>
    <x v="18"/>
    <n v="4"/>
    <n v="6321.44"/>
    <n v="0"/>
    <n v="25285.759999999998"/>
    <n v="8602.69"/>
    <x v="1"/>
    <x v="2"/>
    <x v="0"/>
    <x v="6"/>
  </r>
  <r>
    <x v="3611"/>
    <d v="2026-06-30T00:00:00"/>
    <x v="3"/>
    <x v="23"/>
    <n v="1"/>
    <n v="6106.31"/>
    <n v="0.05"/>
    <n v="5800.99"/>
    <n v="1332.5"/>
    <x v="2"/>
    <x v="1"/>
    <x v="0"/>
    <x v="4"/>
  </r>
  <r>
    <x v="3612"/>
    <d v="2026-01-24T00:00:00"/>
    <x v="0"/>
    <x v="1"/>
    <n v="2"/>
    <n v="2828.6"/>
    <n v="0"/>
    <n v="5657.2"/>
    <n v="1516.63"/>
    <x v="1"/>
    <x v="1"/>
    <x v="0"/>
    <x v="7"/>
  </r>
  <r>
    <x v="3613"/>
    <d v="2026-01-04T00:00:00"/>
    <x v="4"/>
    <x v="7"/>
    <n v="2"/>
    <n v="517.53"/>
    <n v="0"/>
    <n v="1035.06"/>
    <n v="309.44"/>
    <x v="0"/>
    <x v="1"/>
    <x v="0"/>
    <x v="9"/>
  </r>
  <r>
    <x v="3614"/>
    <d v="2024-03-10T00:00:00"/>
    <x v="2"/>
    <x v="10"/>
    <n v="4"/>
    <n v="30941.22"/>
    <n v="0.05"/>
    <n v="117576.64"/>
    <n v="39073.18"/>
    <x v="4"/>
    <x v="2"/>
    <x v="1"/>
    <x v="4"/>
  </r>
  <r>
    <x v="3615"/>
    <d v="2026-04-03T00:00:00"/>
    <x v="3"/>
    <x v="16"/>
    <n v="2"/>
    <n v="1862.97"/>
    <n v="0.2"/>
    <n v="2980.75"/>
    <n v="0"/>
    <x v="1"/>
    <x v="1"/>
    <x v="3"/>
    <x v="8"/>
  </r>
  <r>
    <x v="3616"/>
    <d v="2024-07-29T00:00:00"/>
    <x v="2"/>
    <x v="11"/>
    <n v="3"/>
    <n v="11562.56"/>
    <n v="0.1"/>
    <n v="31218.91"/>
    <n v="5312.33"/>
    <x v="1"/>
    <x v="1"/>
    <x v="0"/>
    <x v="1"/>
  </r>
  <r>
    <x v="3617"/>
    <d v="2024-04-10T00:00:00"/>
    <x v="4"/>
    <x v="17"/>
    <n v="3"/>
    <n v="436.74"/>
    <n v="0.1"/>
    <n v="1179.2"/>
    <n v="0"/>
    <x v="1"/>
    <x v="1"/>
    <x v="2"/>
    <x v="6"/>
  </r>
  <r>
    <x v="3618"/>
    <d v="2025-11-28T00:00:00"/>
    <x v="2"/>
    <x v="6"/>
    <n v="4"/>
    <n v="23634.880000000001"/>
    <n v="0.2"/>
    <n v="75631.62"/>
    <n v="13105.46"/>
    <x v="1"/>
    <x v="2"/>
    <x v="0"/>
    <x v="1"/>
  </r>
  <r>
    <x v="3619"/>
    <d v="2024-05-11T00:00:00"/>
    <x v="2"/>
    <x v="6"/>
    <n v="2"/>
    <n v="31390.28"/>
    <n v="0.15"/>
    <n v="53363.48"/>
    <n v="12747"/>
    <x v="1"/>
    <x v="1"/>
    <x v="0"/>
    <x v="5"/>
  </r>
  <r>
    <x v="3620"/>
    <d v="2025-09-14T00:00:00"/>
    <x v="0"/>
    <x v="13"/>
    <n v="4"/>
    <n v="2440.19"/>
    <n v="0"/>
    <n v="9760.76"/>
    <n v="2695.89"/>
    <x v="1"/>
    <x v="1"/>
    <x v="0"/>
    <x v="5"/>
  </r>
  <r>
    <x v="3621"/>
    <d v="2025-01-15T00:00:00"/>
    <x v="0"/>
    <x v="21"/>
    <n v="3"/>
    <n v="1851.95"/>
    <n v="0"/>
    <n v="5555.85"/>
    <n v="1650.15"/>
    <x v="3"/>
    <x v="1"/>
    <x v="0"/>
    <x v="7"/>
  </r>
  <r>
    <x v="3622"/>
    <d v="2024-05-11T00:00:00"/>
    <x v="2"/>
    <x v="6"/>
    <n v="3"/>
    <n v="4862.43"/>
    <n v="0"/>
    <n v="14587.29"/>
    <n v="4555.05"/>
    <x v="2"/>
    <x v="1"/>
    <x v="0"/>
    <x v="7"/>
  </r>
  <r>
    <x v="3623"/>
    <d v="2024-01-20T00:00:00"/>
    <x v="3"/>
    <x v="23"/>
    <n v="3"/>
    <n v="4769.57"/>
    <n v="0.05"/>
    <n v="13593.27"/>
    <n v="4740.62"/>
    <x v="2"/>
    <x v="0"/>
    <x v="0"/>
    <x v="3"/>
  </r>
  <r>
    <x v="3624"/>
    <d v="2026-06-24T00:00:00"/>
    <x v="0"/>
    <x v="8"/>
    <n v="1"/>
    <n v="999.65"/>
    <n v="0.15"/>
    <n v="849.7"/>
    <n v="0"/>
    <x v="1"/>
    <x v="1"/>
    <x v="3"/>
    <x v="5"/>
  </r>
  <r>
    <x v="3625"/>
    <d v="2025-06-19T00:00:00"/>
    <x v="2"/>
    <x v="3"/>
    <n v="3"/>
    <n v="3458.52"/>
    <n v="0.15"/>
    <n v="8819.23"/>
    <n v="0"/>
    <x v="1"/>
    <x v="1"/>
    <x v="3"/>
    <x v="3"/>
  </r>
  <r>
    <x v="3626"/>
    <d v="2024-08-14T00:00:00"/>
    <x v="0"/>
    <x v="0"/>
    <n v="2"/>
    <n v="373"/>
    <n v="0"/>
    <n v="746"/>
    <n v="139.36000000000001"/>
    <x v="1"/>
    <x v="1"/>
    <x v="0"/>
    <x v="9"/>
  </r>
  <r>
    <x v="3627"/>
    <d v="2024-06-02T00:00:00"/>
    <x v="1"/>
    <x v="20"/>
    <n v="1"/>
    <n v="926.22"/>
    <n v="0.1"/>
    <n v="833.6"/>
    <n v="157.91999999999999"/>
    <x v="1"/>
    <x v="2"/>
    <x v="0"/>
    <x v="4"/>
  </r>
  <r>
    <x v="3628"/>
    <d v="2026-03-15T00:00:00"/>
    <x v="3"/>
    <x v="18"/>
    <n v="3"/>
    <n v="895.18"/>
    <n v="0"/>
    <n v="2685.54"/>
    <n v="379.13"/>
    <x v="1"/>
    <x v="1"/>
    <x v="0"/>
    <x v="6"/>
  </r>
  <r>
    <x v="3629"/>
    <d v="2026-01-11T00:00:00"/>
    <x v="3"/>
    <x v="18"/>
    <n v="2"/>
    <n v="1421.81"/>
    <n v="0"/>
    <n v="2843.62"/>
    <n v="774.88"/>
    <x v="1"/>
    <x v="2"/>
    <x v="0"/>
    <x v="5"/>
  </r>
  <r>
    <x v="3630"/>
    <d v="2025-04-13T00:00:00"/>
    <x v="3"/>
    <x v="23"/>
    <n v="3"/>
    <n v="6695.46"/>
    <n v="0"/>
    <n v="20086.38"/>
    <n v="2459.23"/>
    <x v="0"/>
    <x v="0"/>
    <x v="0"/>
    <x v="1"/>
  </r>
  <r>
    <x v="3631"/>
    <d v="2026-04-01T00:00:00"/>
    <x v="0"/>
    <x v="13"/>
    <n v="2"/>
    <n v="2216.8200000000002"/>
    <n v="0.2"/>
    <n v="3546.91"/>
    <n v="664.24"/>
    <x v="0"/>
    <x v="1"/>
    <x v="0"/>
    <x v="6"/>
  </r>
  <r>
    <x v="3632"/>
    <d v="2026-05-20T00:00:00"/>
    <x v="2"/>
    <x v="9"/>
    <n v="2"/>
    <n v="3924.83"/>
    <n v="0.05"/>
    <n v="7457.18"/>
    <n v="2210.4899999999998"/>
    <x v="1"/>
    <x v="0"/>
    <x v="0"/>
    <x v="5"/>
  </r>
  <r>
    <x v="3633"/>
    <d v="2025-02-08T00:00:00"/>
    <x v="2"/>
    <x v="10"/>
    <n v="3"/>
    <n v="14959.61"/>
    <n v="0.2"/>
    <n v="35903.06"/>
    <n v="8182.76"/>
    <x v="1"/>
    <x v="0"/>
    <x v="0"/>
    <x v="7"/>
  </r>
  <r>
    <x v="3634"/>
    <d v="2024-07-20T00:00:00"/>
    <x v="1"/>
    <x v="19"/>
    <n v="3"/>
    <n v="507.14"/>
    <n v="0.15"/>
    <n v="1293.21"/>
    <n v="278.01"/>
    <x v="1"/>
    <x v="1"/>
    <x v="0"/>
    <x v="4"/>
  </r>
  <r>
    <x v="3635"/>
    <d v="2024-02-07T00:00:00"/>
    <x v="4"/>
    <x v="17"/>
    <n v="1"/>
    <n v="863.35"/>
    <n v="0.15"/>
    <n v="733.85"/>
    <n v="220.75"/>
    <x v="2"/>
    <x v="0"/>
    <x v="0"/>
    <x v="6"/>
  </r>
  <r>
    <x v="3636"/>
    <d v="2026-07-30T00:00:00"/>
    <x v="0"/>
    <x v="8"/>
    <n v="3"/>
    <n v="655.32000000000005"/>
    <n v="0.15"/>
    <n v="1671.07"/>
    <n v="355.18"/>
    <x v="3"/>
    <x v="1"/>
    <x v="0"/>
    <x v="6"/>
  </r>
  <r>
    <x v="3637"/>
    <d v="2026-02-10T00:00:00"/>
    <x v="2"/>
    <x v="6"/>
    <n v="2"/>
    <n v="18829.97"/>
    <n v="0"/>
    <n v="37659.94"/>
    <n v="8621.64"/>
    <x v="1"/>
    <x v="0"/>
    <x v="0"/>
    <x v="5"/>
  </r>
  <r>
    <x v="3638"/>
    <d v="2024-07-06T00:00:00"/>
    <x v="2"/>
    <x v="6"/>
    <n v="4"/>
    <n v="4216.34"/>
    <n v="0.15"/>
    <n v="14335.56"/>
    <n v="3347.42"/>
    <x v="1"/>
    <x v="1"/>
    <x v="0"/>
    <x v="7"/>
  </r>
  <r>
    <x v="3639"/>
    <d v="2024-02-26T00:00:00"/>
    <x v="0"/>
    <x v="21"/>
    <n v="1"/>
    <n v="1029.29"/>
    <n v="0"/>
    <n v="1029.29"/>
    <n v="243.32"/>
    <x v="1"/>
    <x v="1"/>
    <x v="0"/>
    <x v="4"/>
  </r>
  <r>
    <x v="3640"/>
    <d v="2026-07-29T00:00:00"/>
    <x v="3"/>
    <x v="18"/>
    <n v="2"/>
    <n v="1661.15"/>
    <n v="0.25"/>
    <n v="2491.73"/>
    <n v="357.21"/>
    <x v="1"/>
    <x v="1"/>
    <x v="0"/>
    <x v="0"/>
  </r>
  <r>
    <x v="3641"/>
    <d v="2024-01-20T00:00:00"/>
    <x v="2"/>
    <x v="3"/>
    <n v="2"/>
    <n v="10451.379999999999"/>
    <n v="0.15"/>
    <n v="17767.349999999999"/>
    <n v="4290.25"/>
    <x v="0"/>
    <x v="1"/>
    <x v="0"/>
    <x v="4"/>
  </r>
  <r>
    <x v="3642"/>
    <d v="2024-09-29T00:00:00"/>
    <x v="4"/>
    <x v="7"/>
    <n v="4"/>
    <n v="289.39"/>
    <n v="0.25"/>
    <n v="868.17"/>
    <n v="181.46"/>
    <x v="1"/>
    <x v="1"/>
    <x v="0"/>
    <x v="1"/>
  </r>
  <r>
    <x v="3643"/>
    <d v="2024-04-28T00:00:00"/>
    <x v="0"/>
    <x v="13"/>
    <n v="3"/>
    <n v="716.13"/>
    <n v="0.2"/>
    <n v="1718.71"/>
    <n v="561.89"/>
    <x v="3"/>
    <x v="1"/>
    <x v="0"/>
    <x v="0"/>
  </r>
  <r>
    <x v="3644"/>
    <d v="2025-08-05T00:00:00"/>
    <x v="4"/>
    <x v="7"/>
    <n v="2"/>
    <n v="802.93"/>
    <n v="0.05"/>
    <n v="1525.57"/>
    <n v="187.47"/>
    <x v="1"/>
    <x v="1"/>
    <x v="1"/>
    <x v="5"/>
  </r>
  <r>
    <x v="3645"/>
    <d v="2025-05-30T00:00:00"/>
    <x v="1"/>
    <x v="20"/>
    <n v="4"/>
    <n v="331.61"/>
    <n v="0.2"/>
    <n v="1061.1500000000001"/>
    <n v="253.38"/>
    <x v="0"/>
    <x v="1"/>
    <x v="0"/>
    <x v="5"/>
  </r>
  <r>
    <x v="3646"/>
    <d v="2024-08-08T00:00:00"/>
    <x v="1"/>
    <x v="15"/>
    <n v="4"/>
    <n v="1037.0999999999999"/>
    <n v="0.05"/>
    <n v="3940.98"/>
    <n v="1356.24"/>
    <x v="1"/>
    <x v="0"/>
    <x v="0"/>
    <x v="6"/>
  </r>
  <r>
    <x v="3647"/>
    <d v="2025-06-09T00:00:00"/>
    <x v="3"/>
    <x v="18"/>
    <n v="3"/>
    <n v="6929.09"/>
    <n v="0.1"/>
    <n v="18708.54"/>
    <n v="2310.62"/>
    <x v="0"/>
    <x v="1"/>
    <x v="0"/>
    <x v="5"/>
  </r>
  <r>
    <x v="3648"/>
    <d v="2025-05-29T00:00:00"/>
    <x v="3"/>
    <x v="5"/>
    <n v="4"/>
    <n v="4726.22"/>
    <n v="0.15"/>
    <n v="16069.15"/>
    <n v="0"/>
    <x v="2"/>
    <x v="0"/>
    <x v="2"/>
    <x v="5"/>
  </r>
  <r>
    <x v="3649"/>
    <d v="2025-12-28T00:00:00"/>
    <x v="3"/>
    <x v="24"/>
    <n v="4"/>
    <n v="839.19"/>
    <n v="0.05"/>
    <n v="3188.92"/>
    <n v="404.59"/>
    <x v="1"/>
    <x v="1"/>
    <x v="0"/>
    <x v="0"/>
  </r>
  <r>
    <x v="3650"/>
    <d v="2026-01-10T00:00:00"/>
    <x v="3"/>
    <x v="5"/>
    <n v="4"/>
    <n v="6514"/>
    <n v="0"/>
    <n v="26056"/>
    <n v="8295.49"/>
    <x v="0"/>
    <x v="1"/>
    <x v="0"/>
    <x v="4"/>
  </r>
  <r>
    <x v="3651"/>
    <d v="2024-12-01T00:00:00"/>
    <x v="3"/>
    <x v="23"/>
    <n v="4"/>
    <n v="908.91"/>
    <n v="0.2"/>
    <n v="2908.51"/>
    <n v="480.42"/>
    <x v="1"/>
    <x v="1"/>
    <x v="0"/>
    <x v="4"/>
  </r>
  <r>
    <x v="3652"/>
    <d v="2025-11-28T00:00:00"/>
    <x v="4"/>
    <x v="14"/>
    <n v="4"/>
    <n v="515.11"/>
    <n v="0"/>
    <n v="2060.44"/>
    <n v="638.29999999999995"/>
    <x v="2"/>
    <x v="0"/>
    <x v="0"/>
    <x v="6"/>
  </r>
  <r>
    <x v="3653"/>
    <d v="2024-02-24T00:00:00"/>
    <x v="3"/>
    <x v="5"/>
    <n v="4"/>
    <n v="2087.88"/>
    <n v="0.05"/>
    <n v="7933.94"/>
    <n v="2624.76"/>
    <x v="1"/>
    <x v="1"/>
    <x v="0"/>
    <x v="3"/>
  </r>
  <r>
    <x v="3654"/>
    <d v="2025-05-14T00:00:00"/>
    <x v="1"/>
    <x v="15"/>
    <n v="2"/>
    <n v="1115.3399999999999"/>
    <n v="0.1"/>
    <n v="2007.61"/>
    <n v="303.77999999999997"/>
    <x v="1"/>
    <x v="0"/>
    <x v="1"/>
    <x v="1"/>
  </r>
  <r>
    <x v="3655"/>
    <d v="2026-06-18T00:00:00"/>
    <x v="1"/>
    <x v="19"/>
    <n v="1"/>
    <n v="1120.77"/>
    <n v="0.15"/>
    <n v="952.65"/>
    <n v="135.85"/>
    <x v="1"/>
    <x v="0"/>
    <x v="1"/>
    <x v="4"/>
  </r>
  <r>
    <x v="3656"/>
    <d v="2026-06-06T00:00:00"/>
    <x v="2"/>
    <x v="11"/>
    <n v="3"/>
    <n v="1484.8"/>
    <n v="0.2"/>
    <n v="3563.52"/>
    <n v="1113.32"/>
    <x v="2"/>
    <x v="1"/>
    <x v="0"/>
    <x v="5"/>
  </r>
  <r>
    <x v="3657"/>
    <d v="2026-02-04T00:00:00"/>
    <x v="2"/>
    <x v="9"/>
    <n v="1"/>
    <n v="1749.36"/>
    <n v="0.1"/>
    <n v="1574.42"/>
    <n v="252.34"/>
    <x v="1"/>
    <x v="1"/>
    <x v="1"/>
    <x v="4"/>
  </r>
  <r>
    <x v="3658"/>
    <d v="2025-06-19T00:00:00"/>
    <x v="0"/>
    <x v="0"/>
    <n v="3"/>
    <n v="703.27"/>
    <n v="0.1"/>
    <n v="1898.83"/>
    <n v="251.15"/>
    <x v="2"/>
    <x v="0"/>
    <x v="0"/>
    <x v="5"/>
  </r>
  <r>
    <x v="3659"/>
    <d v="2024-06-10T00:00:00"/>
    <x v="0"/>
    <x v="13"/>
    <n v="1"/>
    <n v="628.47"/>
    <n v="0.2"/>
    <n v="502.78"/>
    <n v="85.87"/>
    <x v="1"/>
    <x v="0"/>
    <x v="0"/>
    <x v="4"/>
  </r>
  <r>
    <x v="3660"/>
    <d v="2025-10-31T00:00:00"/>
    <x v="1"/>
    <x v="19"/>
    <n v="3"/>
    <n v="245.77"/>
    <n v="0.05"/>
    <n v="700.44"/>
    <n v="117.13"/>
    <x v="0"/>
    <x v="0"/>
    <x v="0"/>
    <x v="8"/>
  </r>
  <r>
    <x v="3661"/>
    <d v="2025-08-16T00:00:00"/>
    <x v="0"/>
    <x v="8"/>
    <n v="4"/>
    <n v="1507.11"/>
    <n v="0.1"/>
    <n v="5425.6"/>
    <n v="0"/>
    <x v="2"/>
    <x v="0"/>
    <x v="2"/>
    <x v="5"/>
  </r>
  <r>
    <x v="3662"/>
    <d v="2026-07-03T00:00:00"/>
    <x v="3"/>
    <x v="24"/>
    <n v="1"/>
    <n v="5247.73"/>
    <n v="0"/>
    <n v="5247.73"/>
    <n v="1199.42"/>
    <x v="1"/>
    <x v="1"/>
    <x v="0"/>
    <x v="5"/>
  </r>
  <r>
    <x v="3663"/>
    <d v="2024-06-07T00:00:00"/>
    <x v="0"/>
    <x v="13"/>
    <n v="1"/>
    <n v="687.96"/>
    <n v="0.25"/>
    <n v="515.97"/>
    <n v="152.78"/>
    <x v="2"/>
    <x v="1"/>
    <x v="0"/>
    <x v="6"/>
  </r>
  <r>
    <x v="3664"/>
    <d v="2024-07-06T00:00:00"/>
    <x v="2"/>
    <x v="10"/>
    <n v="3"/>
    <n v="11909.37"/>
    <n v="0.1"/>
    <n v="32155.3"/>
    <n v="5602.98"/>
    <x v="1"/>
    <x v="1"/>
    <x v="0"/>
    <x v="0"/>
  </r>
  <r>
    <x v="3665"/>
    <d v="2024-02-29T00:00:00"/>
    <x v="3"/>
    <x v="18"/>
    <n v="3"/>
    <n v="1579.93"/>
    <n v="0.15"/>
    <n v="4028.82"/>
    <n v="938.31"/>
    <x v="3"/>
    <x v="1"/>
    <x v="0"/>
    <x v="7"/>
  </r>
  <r>
    <x v="3666"/>
    <d v="2026-07-03T00:00:00"/>
    <x v="1"/>
    <x v="2"/>
    <n v="2"/>
    <n v="1022.31"/>
    <n v="0"/>
    <n v="2044.62"/>
    <n v="0"/>
    <x v="2"/>
    <x v="0"/>
    <x v="3"/>
    <x v="0"/>
  </r>
  <r>
    <x v="3667"/>
    <d v="2026-03-27T00:00:00"/>
    <x v="2"/>
    <x v="6"/>
    <n v="4"/>
    <n v="6576.48"/>
    <n v="0.1"/>
    <n v="23675.33"/>
    <n v="0"/>
    <x v="0"/>
    <x v="1"/>
    <x v="3"/>
    <x v="5"/>
  </r>
  <r>
    <x v="3668"/>
    <d v="2024-11-14T00:00:00"/>
    <x v="3"/>
    <x v="24"/>
    <n v="4"/>
    <n v="5423.68"/>
    <n v="0.05"/>
    <n v="20609.98"/>
    <n v="4840.51"/>
    <x v="0"/>
    <x v="1"/>
    <x v="0"/>
    <x v="5"/>
  </r>
  <r>
    <x v="3669"/>
    <d v="2026-05-27T00:00:00"/>
    <x v="3"/>
    <x v="5"/>
    <n v="2"/>
    <n v="5050.67"/>
    <n v="0"/>
    <n v="10101.34"/>
    <n v="3329.87"/>
    <x v="0"/>
    <x v="1"/>
    <x v="0"/>
    <x v="9"/>
  </r>
  <r>
    <x v="3670"/>
    <d v="2024-07-29T00:00:00"/>
    <x v="2"/>
    <x v="11"/>
    <n v="3"/>
    <n v="33197.56"/>
    <n v="0.15"/>
    <n v="84653.78"/>
    <n v="28630.240000000002"/>
    <x v="0"/>
    <x v="2"/>
    <x v="0"/>
    <x v="3"/>
  </r>
  <r>
    <x v="3671"/>
    <d v="2025-02-09T00:00:00"/>
    <x v="2"/>
    <x v="11"/>
    <n v="4"/>
    <n v="32817.879999999997"/>
    <n v="0.15"/>
    <n v="111580.79"/>
    <n v="35852.980000000003"/>
    <x v="1"/>
    <x v="1"/>
    <x v="0"/>
    <x v="2"/>
  </r>
  <r>
    <x v="3672"/>
    <d v="2025-10-25T00:00:00"/>
    <x v="4"/>
    <x v="17"/>
    <n v="3"/>
    <n v="280.98"/>
    <n v="0"/>
    <n v="842.94"/>
    <n v="0"/>
    <x v="3"/>
    <x v="1"/>
    <x v="2"/>
    <x v="0"/>
  </r>
  <r>
    <x v="3673"/>
    <d v="2024-04-18T00:00:00"/>
    <x v="0"/>
    <x v="8"/>
    <n v="4"/>
    <n v="1774.44"/>
    <n v="0.05"/>
    <n v="6742.87"/>
    <n v="881.33"/>
    <x v="0"/>
    <x v="1"/>
    <x v="0"/>
    <x v="5"/>
  </r>
  <r>
    <x v="3674"/>
    <d v="2024-03-16T00:00:00"/>
    <x v="2"/>
    <x v="3"/>
    <n v="1"/>
    <n v="5512.64"/>
    <n v="0"/>
    <n v="5512.64"/>
    <n v="1709.82"/>
    <x v="1"/>
    <x v="1"/>
    <x v="0"/>
    <x v="3"/>
  </r>
  <r>
    <x v="3675"/>
    <d v="2025-06-25T00:00:00"/>
    <x v="2"/>
    <x v="9"/>
    <n v="1"/>
    <n v="8437.65"/>
    <n v="0.1"/>
    <n v="7593.88"/>
    <n v="1027.57"/>
    <x v="2"/>
    <x v="2"/>
    <x v="0"/>
    <x v="4"/>
  </r>
  <r>
    <x v="3676"/>
    <d v="2024-11-09T00:00:00"/>
    <x v="3"/>
    <x v="23"/>
    <n v="4"/>
    <n v="3606.16"/>
    <n v="0.05"/>
    <n v="13703.41"/>
    <n v="3446.75"/>
    <x v="1"/>
    <x v="1"/>
    <x v="1"/>
    <x v="6"/>
  </r>
  <r>
    <x v="3677"/>
    <d v="2024-04-26T00:00:00"/>
    <x v="3"/>
    <x v="24"/>
    <n v="4"/>
    <n v="6784.64"/>
    <n v="0.1"/>
    <n v="24424.7"/>
    <n v="3409.95"/>
    <x v="1"/>
    <x v="1"/>
    <x v="0"/>
    <x v="8"/>
  </r>
  <r>
    <x v="3678"/>
    <d v="2026-07-15T00:00:00"/>
    <x v="3"/>
    <x v="18"/>
    <n v="4"/>
    <n v="2865.11"/>
    <n v="0"/>
    <n v="11460.44"/>
    <n v="0"/>
    <x v="1"/>
    <x v="1"/>
    <x v="2"/>
    <x v="7"/>
  </r>
  <r>
    <x v="3679"/>
    <d v="2026-05-17T00:00:00"/>
    <x v="2"/>
    <x v="9"/>
    <n v="2"/>
    <n v="20301.189999999999"/>
    <n v="0"/>
    <n v="40602.379999999997"/>
    <n v="4893.5200000000004"/>
    <x v="3"/>
    <x v="1"/>
    <x v="0"/>
    <x v="3"/>
  </r>
  <r>
    <x v="3680"/>
    <d v="2025-12-04T00:00:00"/>
    <x v="1"/>
    <x v="20"/>
    <n v="4"/>
    <n v="877.98"/>
    <n v="0.15"/>
    <n v="2985.13"/>
    <n v="621.77"/>
    <x v="3"/>
    <x v="1"/>
    <x v="0"/>
    <x v="8"/>
  </r>
  <r>
    <x v="3681"/>
    <d v="2024-01-19T00:00:00"/>
    <x v="0"/>
    <x v="0"/>
    <n v="2"/>
    <n v="836.7"/>
    <n v="0.25"/>
    <n v="1255.05"/>
    <n v="303.45999999999998"/>
    <x v="1"/>
    <x v="1"/>
    <x v="0"/>
    <x v="4"/>
  </r>
  <r>
    <x v="3682"/>
    <d v="2025-03-07T00:00:00"/>
    <x v="0"/>
    <x v="8"/>
    <n v="2"/>
    <n v="1391.77"/>
    <n v="0.2"/>
    <n v="2226.83"/>
    <n v="405.97"/>
    <x v="1"/>
    <x v="1"/>
    <x v="0"/>
    <x v="7"/>
  </r>
  <r>
    <x v="3683"/>
    <d v="2025-11-15T00:00:00"/>
    <x v="0"/>
    <x v="0"/>
    <n v="1"/>
    <n v="899.64"/>
    <n v="0.15"/>
    <n v="764.69"/>
    <n v="180.62"/>
    <x v="2"/>
    <x v="1"/>
    <x v="0"/>
    <x v="4"/>
  </r>
  <r>
    <x v="3684"/>
    <d v="2026-01-09T00:00:00"/>
    <x v="0"/>
    <x v="1"/>
    <n v="4"/>
    <n v="2650.77"/>
    <n v="0"/>
    <n v="10603.08"/>
    <n v="3409.15"/>
    <x v="2"/>
    <x v="1"/>
    <x v="0"/>
    <x v="8"/>
  </r>
  <r>
    <x v="3685"/>
    <d v="2024-12-15T00:00:00"/>
    <x v="1"/>
    <x v="15"/>
    <n v="1"/>
    <n v="1464.84"/>
    <n v="0"/>
    <n v="1464.84"/>
    <n v="381.3"/>
    <x v="0"/>
    <x v="1"/>
    <x v="0"/>
    <x v="5"/>
  </r>
  <r>
    <x v="3686"/>
    <d v="2024-07-01T00:00:00"/>
    <x v="4"/>
    <x v="7"/>
    <n v="1"/>
    <n v="997.8"/>
    <n v="0.1"/>
    <n v="898.02"/>
    <n v="222"/>
    <x v="0"/>
    <x v="1"/>
    <x v="0"/>
    <x v="4"/>
  </r>
  <r>
    <x v="3687"/>
    <d v="2024-04-22T00:00:00"/>
    <x v="0"/>
    <x v="8"/>
    <n v="2"/>
    <n v="2437.52"/>
    <n v="0"/>
    <n v="4875.04"/>
    <n v="1684.88"/>
    <x v="2"/>
    <x v="1"/>
    <x v="0"/>
    <x v="7"/>
  </r>
  <r>
    <x v="3688"/>
    <d v="2024-07-01T00:00:00"/>
    <x v="1"/>
    <x v="4"/>
    <n v="3"/>
    <n v="590.54"/>
    <n v="0.05"/>
    <n v="1683.04"/>
    <n v="0"/>
    <x v="3"/>
    <x v="0"/>
    <x v="3"/>
    <x v="2"/>
  </r>
  <r>
    <x v="3689"/>
    <d v="2025-04-25T00:00:00"/>
    <x v="1"/>
    <x v="19"/>
    <n v="2"/>
    <n v="625.02"/>
    <n v="0.25"/>
    <n v="937.53"/>
    <n v="302.68"/>
    <x v="2"/>
    <x v="1"/>
    <x v="0"/>
    <x v="2"/>
  </r>
  <r>
    <x v="3690"/>
    <d v="2024-05-25T00:00:00"/>
    <x v="4"/>
    <x v="17"/>
    <n v="1"/>
    <n v="923.52"/>
    <n v="0"/>
    <n v="923.52"/>
    <n v="248.2"/>
    <x v="1"/>
    <x v="1"/>
    <x v="0"/>
    <x v="1"/>
  </r>
  <r>
    <x v="3691"/>
    <d v="2026-04-10T00:00:00"/>
    <x v="2"/>
    <x v="10"/>
    <n v="2"/>
    <n v="16075.48"/>
    <n v="0.2"/>
    <n v="25720.77"/>
    <n v="7672.27"/>
    <x v="1"/>
    <x v="1"/>
    <x v="0"/>
    <x v="6"/>
  </r>
  <r>
    <x v="3692"/>
    <d v="2025-09-19T00:00:00"/>
    <x v="3"/>
    <x v="23"/>
    <n v="2"/>
    <n v="5923.84"/>
    <n v="0"/>
    <n v="11847.68"/>
    <n v="2271.9699999999998"/>
    <x v="1"/>
    <x v="0"/>
    <x v="0"/>
    <x v="8"/>
  </r>
  <r>
    <x v="3693"/>
    <d v="2024-04-22T00:00:00"/>
    <x v="2"/>
    <x v="9"/>
    <n v="2"/>
    <n v="5681.51"/>
    <n v="0.05"/>
    <n v="10794.87"/>
    <n v="0"/>
    <x v="2"/>
    <x v="1"/>
    <x v="3"/>
    <x v="8"/>
  </r>
  <r>
    <x v="3694"/>
    <d v="2026-02-01T00:00:00"/>
    <x v="1"/>
    <x v="4"/>
    <n v="4"/>
    <n v="1490.9"/>
    <n v="0.1"/>
    <n v="5367.24"/>
    <n v="1691.49"/>
    <x v="2"/>
    <x v="1"/>
    <x v="0"/>
    <x v="9"/>
  </r>
  <r>
    <x v="3695"/>
    <d v="2025-04-20T00:00:00"/>
    <x v="2"/>
    <x v="6"/>
    <n v="2"/>
    <n v="4188.43"/>
    <n v="0.05"/>
    <n v="7958.02"/>
    <n v="2100.0700000000002"/>
    <x v="2"/>
    <x v="1"/>
    <x v="0"/>
    <x v="9"/>
  </r>
  <r>
    <x v="3696"/>
    <d v="2026-02-01T00:00:00"/>
    <x v="3"/>
    <x v="23"/>
    <n v="1"/>
    <n v="1589.75"/>
    <n v="0.25"/>
    <n v="1192.31"/>
    <n v="328.45"/>
    <x v="1"/>
    <x v="1"/>
    <x v="0"/>
    <x v="6"/>
  </r>
  <r>
    <x v="3697"/>
    <d v="2024-10-29T00:00:00"/>
    <x v="0"/>
    <x v="21"/>
    <n v="2"/>
    <n v="2715.97"/>
    <n v="0.1"/>
    <n v="4888.75"/>
    <n v="1161.28"/>
    <x v="0"/>
    <x v="1"/>
    <x v="0"/>
    <x v="8"/>
  </r>
  <r>
    <x v="3698"/>
    <d v="2026-08-28T00:00:00"/>
    <x v="0"/>
    <x v="8"/>
    <n v="4"/>
    <n v="1454.83"/>
    <n v="0.15"/>
    <n v="4946.42"/>
    <n v="738.13"/>
    <x v="1"/>
    <x v="1"/>
    <x v="1"/>
    <x v="1"/>
  </r>
  <r>
    <x v="3699"/>
    <d v="2026-04-04T00:00:00"/>
    <x v="3"/>
    <x v="24"/>
    <n v="1"/>
    <n v="7015.62"/>
    <n v="0.15"/>
    <n v="5963.28"/>
    <n v="1743.44"/>
    <x v="3"/>
    <x v="1"/>
    <x v="0"/>
    <x v="3"/>
  </r>
  <r>
    <x v="3700"/>
    <d v="2024-04-27T00:00:00"/>
    <x v="1"/>
    <x v="15"/>
    <n v="2"/>
    <n v="1202.18"/>
    <n v="0.15"/>
    <n v="2043.71"/>
    <n v="571.87"/>
    <x v="0"/>
    <x v="1"/>
    <x v="0"/>
    <x v="0"/>
  </r>
  <r>
    <x v="3701"/>
    <d v="2026-03-23T00:00:00"/>
    <x v="3"/>
    <x v="23"/>
    <n v="1"/>
    <n v="513.83000000000004"/>
    <n v="0.2"/>
    <n v="411.06"/>
    <n v="96.22"/>
    <x v="3"/>
    <x v="0"/>
    <x v="0"/>
    <x v="5"/>
  </r>
  <r>
    <x v="3702"/>
    <d v="2024-06-09T00:00:00"/>
    <x v="1"/>
    <x v="20"/>
    <n v="4"/>
    <n v="358.94"/>
    <n v="0.05"/>
    <n v="1363.97"/>
    <n v="290.16000000000003"/>
    <x v="1"/>
    <x v="1"/>
    <x v="0"/>
    <x v="9"/>
  </r>
  <r>
    <x v="3703"/>
    <d v="2025-02-04T00:00:00"/>
    <x v="2"/>
    <x v="11"/>
    <n v="3"/>
    <n v="27240.07"/>
    <n v="0.2"/>
    <n v="65376.17"/>
    <n v="17872.759999999998"/>
    <x v="1"/>
    <x v="1"/>
    <x v="0"/>
    <x v="7"/>
  </r>
  <r>
    <x v="3704"/>
    <d v="2024-07-16T00:00:00"/>
    <x v="0"/>
    <x v="13"/>
    <n v="4"/>
    <n v="2712.19"/>
    <n v="0.1"/>
    <n v="9763.8799999999992"/>
    <n v="2743.88"/>
    <x v="1"/>
    <x v="0"/>
    <x v="0"/>
    <x v="6"/>
  </r>
  <r>
    <x v="3705"/>
    <d v="2024-09-16T00:00:00"/>
    <x v="0"/>
    <x v="1"/>
    <n v="4"/>
    <n v="2485.21"/>
    <n v="0.1"/>
    <n v="8946.76"/>
    <n v="1861.18"/>
    <x v="3"/>
    <x v="1"/>
    <x v="0"/>
    <x v="4"/>
  </r>
  <r>
    <x v="3706"/>
    <d v="2025-10-21T00:00:00"/>
    <x v="2"/>
    <x v="11"/>
    <n v="1"/>
    <n v="4202.62"/>
    <n v="0"/>
    <n v="4202.62"/>
    <n v="800.77"/>
    <x v="0"/>
    <x v="1"/>
    <x v="0"/>
    <x v="2"/>
  </r>
  <r>
    <x v="3707"/>
    <d v="2026-01-21T00:00:00"/>
    <x v="3"/>
    <x v="16"/>
    <n v="1"/>
    <n v="6198.28"/>
    <n v="0"/>
    <n v="6198.28"/>
    <n v="2126.48"/>
    <x v="1"/>
    <x v="2"/>
    <x v="0"/>
    <x v="9"/>
  </r>
  <r>
    <x v="3708"/>
    <d v="2024-02-16T00:00:00"/>
    <x v="3"/>
    <x v="16"/>
    <n v="3"/>
    <n v="4004.02"/>
    <n v="0.1"/>
    <n v="10810.85"/>
    <n v="3724.2"/>
    <x v="1"/>
    <x v="1"/>
    <x v="0"/>
    <x v="0"/>
  </r>
  <r>
    <x v="3709"/>
    <d v="2025-02-02T00:00:00"/>
    <x v="3"/>
    <x v="23"/>
    <n v="3"/>
    <n v="4992.97"/>
    <n v="0"/>
    <n v="14978.91"/>
    <n v="3086.24"/>
    <x v="2"/>
    <x v="1"/>
    <x v="0"/>
    <x v="5"/>
  </r>
  <r>
    <x v="3710"/>
    <d v="2025-12-10T00:00:00"/>
    <x v="3"/>
    <x v="24"/>
    <n v="3"/>
    <n v="3690.15"/>
    <n v="0.05"/>
    <n v="10516.93"/>
    <n v="3586.13"/>
    <x v="0"/>
    <x v="2"/>
    <x v="0"/>
    <x v="3"/>
  </r>
  <r>
    <x v="3711"/>
    <d v="2025-07-12T00:00:00"/>
    <x v="3"/>
    <x v="18"/>
    <n v="4"/>
    <n v="1003.79"/>
    <n v="0.05"/>
    <n v="3814.4"/>
    <n v="970.68"/>
    <x v="1"/>
    <x v="1"/>
    <x v="0"/>
    <x v="7"/>
  </r>
  <r>
    <x v="3712"/>
    <d v="2024-03-18T00:00:00"/>
    <x v="2"/>
    <x v="9"/>
    <n v="4"/>
    <n v="28840.81"/>
    <n v="0"/>
    <n v="115363.24"/>
    <n v="14216.84"/>
    <x v="1"/>
    <x v="2"/>
    <x v="1"/>
    <x v="2"/>
  </r>
  <r>
    <x v="3713"/>
    <d v="2024-05-03T00:00:00"/>
    <x v="2"/>
    <x v="11"/>
    <n v="3"/>
    <n v="29753.49"/>
    <n v="0.1"/>
    <n v="80334.42"/>
    <n v="11687.71"/>
    <x v="2"/>
    <x v="1"/>
    <x v="0"/>
    <x v="0"/>
  </r>
  <r>
    <x v="3714"/>
    <d v="2024-03-15T00:00:00"/>
    <x v="3"/>
    <x v="18"/>
    <n v="3"/>
    <n v="810.65"/>
    <n v="0.1"/>
    <n v="2188.7600000000002"/>
    <n v="373.5"/>
    <x v="2"/>
    <x v="2"/>
    <x v="0"/>
    <x v="6"/>
  </r>
  <r>
    <x v="3715"/>
    <d v="2026-05-20T00:00:00"/>
    <x v="2"/>
    <x v="10"/>
    <n v="3"/>
    <n v="21988.45"/>
    <n v="0"/>
    <n v="65965.350000000006"/>
    <n v="20264.52"/>
    <x v="1"/>
    <x v="1"/>
    <x v="0"/>
    <x v="1"/>
  </r>
  <r>
    <x v="3716"/>
    <d v="2024-05-16T00:00:00"/>
    <x v="2"/>
    <x v="9"/>
    <n v="2"/>
    <n v="26242.54"/>
    <n v="0.05"/>
    <n v="49860.83"/>
    <n v="14394.26"/>
    <x v="0"/>
    <x v="1"/>
    <x v="1"/>
    <x v="4"/>
  </r>
  <r>
    <x v="3717"/>
    <d v="2025-08-24T00:00:00"/>
    <x v="0"/>
    <x v="0"/>
    <n v="2"/>
    <n v="2915.98"/>
    <n v="0.05"/>
    <n v="5540.36"/>
    <n v="1717.28"/>
    <x v="1"/>
    <x v="2"/>
    <x v="1"/>
    <x v="3"/>
  </r>
  <r>
    <x v="3718"/>
    <d v="2025-02-03T00:00:00"/>
    <x v="3"/>
    <x v="5"/>
    <n v="3"/>
    <n v="4836.1499999999996"/>
    <n v="0.1"/>
    <n v="13057.6"/>
    <n v="3128.89"/>
    <x v="0"/>
    <x v="1"/>
    <x v="0"/>
    <x v="3"/>
  </r>
  <r>
    <x v="3719"/>
    <d v="2026-04-16T00:00:00"/>
    <x v="0"/>
    <x v="13"/>
    <n v="4"/>
    <n v="414.93"/>
    <n v="0.15"/>
    <n v="1410.76"/>
    <n v="351.57"/>
    <x v="0"/>
    <x v="1"/>
    <x v="0"/>
    <x v="5"/>
  </r>
  <r>
    <x v="3720"/>
    <d v="2025-05-19T00:00:00"/>
    <x v="3"/>
    <x v="5"/>
    <n v="1"/>
    <n v="7751.12"/>
    <n v="0"/>
    <n v="7751.12"/>
    <n v="1011.05"/>
    <x v="4"/>
    <x v="1"/>
    <x v="0"/>
    <x v="5"/>
  </r>
  <r>
    <x v="3721"/>
    <d v="2025-05-14T00:00:00"/>
    <x v="3"/>
    <x v="18"/>
    <n v="4"/>
    <n v="3429.4"/>
    <n v="0"/>
    <n v="13717.6"/>
    <n v="2320.5300000000002"/>
    <x v="1"/>
    <x v="2"/>
    <x v="0"/>
    <x v="4"/>
  </r>
  <r>
    <x v="3722"/>
    <d v="2025-07-26T00:00:00"/>
    <x v="0"/>
    <x v="21"/>
    <n v="1"/>
    <n v="2248.5100000000002"/>
    <n v="0.05"/>
    <n v="2136.08"/>
    <n v="482.58"/>
    <x v="3"/>
    <x v="1"/>
    <x v="0"/>
    <x v="6"/>
  </r>
  <r>
    <x v="3723"/>
    <d v="2024-05-17T00:00:00"/>
    <x v="1"/>
    <x v="4"/>
    <n v="3"/>
    <n v="1255.05"/>
    <n v="0.15"/>
    <n v="3200.38"/>
    <n v="972.07"/>
    <x v="0"/>
    <x v="1"/>
    <x v="0"/>
    <x v="8"/>
  </r>
  <r>
    <x v="3724"/>
    <d v="2024-02-19T00:00:00"/>
    <x v="3"/>
    <x v="24"/>
    <n v="2"/>
    <n v="4943.18"/>
    <n v="0.05"/>
    <n v="9392.0400000000009"/>
    <n v="2522.08"/>
    <x v="3"/>
    <x v="0"/>
    <x v="0"/>
    <x v="6"/>
  </r>
  <r>
    <x v="3725"/>
    <d v="2026-02-09T00:00:00"/>
    <x v="3"/>
    <x v="18"/>
    <n v="2"/>
    <n v="3400.63"/>
    <n v="0.1"/>
    <n v="6121.13"/>
    <n v="1609.22"/>
    <x v="1"/>
    <x v="1"/>
    <x v="1"/>
    <x v="1"/>
  </r>
  <r>
    <x v="3726"/>
    <d v="2026-08-30T00:00:00"/>
    <x v="3"/>
    <x v="16"/>
    <n v="1"/>
    <n v="5180.59"/>
    <n v="0.05"/>
    <n v="4921.5600000000004"/>
    <n v="1602.05"/>
    <x v="1"/>
    <x v="1"/>
    <x v="0"/>
    <x v="7"/>
  </r>
  <r>
    <x v="3727"/>
    <d v="2025-09-10T00:00:00"/>
    <x v="2"/>
    <x v="6"/>
    <n v="3"/>
    <n v="19345.18"/>
    <n v="0.05"/>
    <n v="55133.760000000002"/>
    <n v="14247.01"/>
    <x v="1"/>
    <x v="1"/>
    <x v="0"/>
    <x v="7"/>
  </r>
  <r>
    <x v="3728"/>
    <d v="2025-09-16T00:00:00"/>
    <x v="3"/>
    <x v="23"/>
    <n v="2"/>
    <n v="4887.26"/>
    <n v="0.25"/>
    <n v="7330.89"/>
    <n v="1341.59"/>
    <x v="1"/>
    <x v="1"/>
    <x v="0"/>
    <x v="8"/>
  </r>
  <r>
    <x v="3729"/>
    <d v="2026-05-11T00:00:00"/>
    <x v="0"/>
    <x v="8"/>
    <n v="3"/>
    <n v="2634.91"/>
    <n v="0.2"/>
    <n v="6323.78"/>
    <n v="1467.33"/>
    <x v="3"/>
    <x v="1"/>
    <x v="0"/>
    <x v="6"/>
  </r>
  <r>
    <x v="3730"/>
    <d v="2024-09-10T00:00:00"/>
    <x v="4"/>
    <x v="17"/>
    <n v="3"/>
    <n v="506.68"/>
    <n v="0.15"/>
    <n v="1292.03"/>
    <n v="367.36"/>
    <x v="1"/>
    <x v="2"/>
    <x v="0"/>
    <x v="8"/>
  </r>
  <r>
    <x v="3731"/>
    <d v="2025-09-21T00:00:00"/>
    <x v="1"/>
    <x v="20"/>
    <n v="1"/>
    <n v="453.66"/>
    <n v="0.05"/>
    <n v="430.98"/>
    <n v="0"/>
    <x v="2"/>
    <x v="1"/>
    <x v="3"/>
    <x v="5"/>
  </r>
  <r>
    <x v="3732"/>
    <d v="2025-12-10T00:00:00"/>
    <x v="3"/>
    <x v="5"/>
    <n v="3"/>
    <n v="7014.51"/>
    <n v="0.1"/>
    <n v="18939.18"/>
    <n v="4585.91"/>
    <x v="1"/>
    <x v="2"/>
    <x v="0"/>
    <x v="7"/>
  </r>
  <r>
    <x v="3733"/>
    <d v="2026-04-28T00:00:00"/>
    <x v="2"/>
    <x v="11"/>
    <n v="3"/>
    <n v="17689.04"/>
    <n v="0.1"/>
    <n v="47760.41"/>
    <n v="14629.05"/>
    <x v="1"/>
    <x v="1"/>
    <x v="0"/>
    <x v="6"/>
  </r>
  <r>
    <x v="3734"/>
    <d v="2026-05-26T00:00:00"/>
    <x v="2"/>
    <x v="9"/>
    <n v="1"/>
    <n v="30305.41"/>
    <n v="0.05"/>
    <n v="28790.14"/>
    <n v="10007.77"/>
    <x v="2"/>
    <x v="1"/>
    <x v="0"/>
    <x v="4"/>
  </r>
  <r>
    <x v="3735"/>
    <d v="2025-07-16T00:00:00"/>
    <x v="0"/>
    <x v="8"/>
    <n v="2"/>
    <n v="1506.44"/>
    <n v="0.1"/>
    <n v="2711.59"/>
    <n v="364.06"/>
    <x v="1"/>
    <x v="1"/>
    <x v="0"/>
    <x v="5"/>
  </r>
  <r>
    <x v="3736"/>
    <d v="2026-01-26T00:00:00"/>
    <x v="0"/>
    <x v="0"/>
    <n v="4"/>
    <n v="1796.37"/>
    <n v="0"/>
    <n v="7185.48"/>
    <n v="2069.67"/>
    <x v="1"/>
    <x v="0"/>
    <x v="0"/>
    <x v="2"/>
  </r>
  <r>
    <x v="3737"/>
    <d v="2026-07-03T00:00:00"/>
    <x v="2"/>
    <x v="6"/>
    <n v="3"/>
    <n v="30388.85"/>
    <n v="0"/>
    <n v="91166.55"/>
    <n v="30379.98"/>
    <x v="0"/>
    <x v="1"/>
    <x v="0"/>
    <x v="5"/>
  </r>
  <r>
    <x v="3738"/>
    <d v="2025-03-01T00:00:00"/>
    <x v="0"/>
    <x v="8"/>
    <n v="1"/>
    <n v="1319.33"/>
    <n v="0"/>
    <n v="1319.33"/>
    <n v="310.11"/>
    <x v="1"/>
    <x v="1"/>
    <x v="0"/>
    <x v="5"/>
  </r>
  <r>
    <x v="3739"/>
    <d v="2025-06-30T00:00:00"/>
    <x v="2"/>
    <x v="9"/>
    <n v="2"/>
    <n v="26574.69"/>
    <n v="0.15"/>
    <n v="45176.97"/>
    <n v="9379.43"/>
    <x v="2"/>
    <x v="1"/>
    <x v="0"/>
    <x v="5"/>
  </r>
  <r>
    <x v="3740"/>
    <d v="2024-10-28T00:00:00"/>
    <x v="4"/>
    <x v="7"/>
    <n v="3"/>
    <n v="355.39"/>
    <n v="0"/>
    <n v="1066.17"/>
    <n v="263.20999999999998"/>
    <x v="2"/>
    <x v="2"/>
    <x v="0"/>
    <x v="3"/>
  </r>
  <r>
    <x v="3741"/>
    <d v="2026-07-10T00:00:00"/>
    <x v="2"/>
    <x v="6"/>
    <n v="4"/>
    <n v="26708.05"/>
    <n v="0.2"/>
    <n v="85465.76"/>
    <n v="28100.33"/>
    <x v="1"/>
    <x v="1"/>
    <x v="1"/>
    <x v="4"/>
  </r>
  <r>
    <x v="3742"/>
    <d v="2025-08-03T00:00:00"/>
    <x v="4"/>
    <x v="12"/>
    <n v="2"/>
    <n v="490.24"/>
    <n v="0.05"/>
    <n v="931.46"/>
    <n v="294.3"/>
    <x v="1"/>
    <x v="1"/>
    <x v="0"/>
    <x v="4"/>
  </r>
  <r>
    <x v="3743"/>
    <d v="2024-12-14T00:00:00"/>
    <x v="4"/>
    <x v="7"/>
    <n v="1"/>
    <n v="686.22"/>
    <n v="0"/>
    <n v="686.22"/>
    <n v="177.07"/>
    <x v="1"/>
    <x v="1"/>
    <x v="0"/>
    <x v="3"/>
  </r>
  <r>
    <x v="3744"/>
    <d v="2026-04-11T00:00:00"/>
    <x v="0"/>
    <x v="0"/>
    <n v="3"/>
    <n v="2000.39"/>
    <n v="0.15"/>
    <n v="5100.99"/>
    <n v="1705.33"/>
    <x v="1"/>
    <x v="1"/>
    <x v="0"/>
    <x v="8"/>
  </r>
  <r>
    <x v="3745"/>
    <d v="2026-07-21T00:00:00"/>
    <x v="3"/>
    <x v="18"/>
    <n v="1"/>
    <n v="4986.3900000000003"/>
    <n v="0.05"/>
    <n v="4737.07"/>
    <n v="1357.76"/>
    <x v="1"/>
    <x v="1"/>
    <x v="0"/>
    <x v="0"/>
  </r>
  <r>
    <x v="3746"/>
    <d v="2024-02-18T00:00:00"/>
    <x v="0"/>
    <x v="13"/>
    <n v="4"/>
    <n v="1979.25"/>
    <n v="0.05"/>
    <n v="7521.15"/>
    <n v="0"/>
    <x v="1"/>
    <x v="0"/>
    <x v="2"/>
    <x v="2"/>
  </r>
  <r>
    <x v="3747"/>
    <d v="2026-07-05T00:00:00"/>
    <x v="3"/>
    <x v="18"/>
    <n v="4"/>
    <n v="1827.47"/>
    <n v="0.05"/>
    <n v="6944.39"/>
    <n v="1213.5"/>
    <x v="1"/>
    <x v="1"/>
    <x v="1"/>
    <x v="7"/>
  </r>
  <r>
    <x v="3748"/>
    <d v="2024-03-14T00:00:00"/>
    <x v="0"/>
    <x v="1"/>
    <n v="1"/>
    <n v="902.68"/>
    <n v="0.05"/>
    <n v="857.55"/>
    <n v="227.37"/>
    <x v="1"/>
    <x v="1"/>
    <x v="0"/>
    <x v="7"/>
  </r>
  <r>
    <x v="3749"/>
    <d v="2025-12-04T00:00:00"/>
    <x v="0"/>
    <x v="13"/>
    <n v="3"/>
    <n v="2007.11"/>
    <n v="0.1"/>
    <n v="5419.2"/>
    <n v="1599.84"/>
    <x v="1"/>
    <x v="2"/>
    <x v="0"/>
    <x v="3"/>
  </r>
  <r>
    <x v="3750"/>
    <d v="2024-09-17T00:00:00"/>
    <x v="3"/>
    <x v="16"/>
    <n v="1"/>
    <n v="7504.64"/>
    <n v="0.1"/>
    <n v="6754.18"/>
    <n v="1844.28"/>
    <x v="3"/>
    <x v="1"/>
    <x v="1"/>
    <x v="0"/>
  </r>
  <r>
    <x v="3751"/>
    <d v="2024-12-21T00:00:00"/>
    <x v="0"/>
    <x v="1"/>
    <n v="2"/>
    <n v="1624.88"/>
    <n v="0.05"/>
    <n v="3087.27"/>
    <n v="806.83"/>
    <x v="0"/>
    <x v="1"/>
    <x v="0"/>
    <x v="0"/>
  </r>
  <r>
    <x v="3752"/>
    <d v="2025-08-04T00:00:00"/>
    <x v="3"/>
    <x v="24"/>
    <n v="1"/>
    <n v="5928.03"/>
    <n v="0.05"/>
    <n v="5631.63"/>
    <n v="792.49"/>
    <x v="1"/>
    <x v="1"/>
    <x v="0"/>
    <x v="5"/>
  </r>
  <r>
    <x v="3753"/>
    <d v="2025-08-24T00:00:00"/>
    <x v="2"/>
    <x v="11"/>
    <n v="4"/>
    <n v="16948.560000000001"/>
    <n v="0"/>
    <n v="67794.240000000005"/>
    <n v="17456.400000000001"/>
    <x v="1"/>
    <x v="2"/>
    <x v="0"/>
    <x v="5"/>
  </r>
  <r>
    <x v="3754"/>
    <d v="2024-09-16T00:00:00"/>
    <x v="0"/>
    <x v="0"/>
    <n v="3"/>
    <n v="2327.62"/>
    <n v="0.15"/>
    <n v="5935.43"/>
    <n v="726.67"/>
    <x v="2"/>
    <x v="0"/>
    <x v="0"/>
    <x v="7"/>
  </r>
  <r>
    <x v="3755"/>
    <d v="2025-09-29T00:00:00"/>
    <x v="2"/>
    <x v="10"/>
    <n v="3"/>
    <n v="21391.8"/>
    <n v="0.2"/>
    <n v="51340.32"/>
    <n v="6636.45"/>
    <x v="1"/>
    <x v="1"/>
    <x v="1"/>
    <x v="0"/>
  </r>
  <r>
    <x v="3756"/>
    <d v="2026-01-12T00:00:00"/>
    <x v="2"/>
    <x v="10"/>
    <n v="4"/>
    <n v="30044.22"/>
    <n v="0.15"/>
    <n v="102150.35"/>
    <n v="18160.740000000002"/>
    <x v="1"/>
    <x v="1"/>
    <x v="0"/>
    <x v="0"/>
  </r>
  <r>
    <x v="3757"/>
    <d v="2024-10-21T00:00:00"/>
    <x v="2"/>
    <x v="9"/>
    <n v="4"/>
    <n v="26027.25"/>
    <n v="0.05"/>
    <n v="98903.55"/>
    <n v="0"/>
    <x v="1"/>
    <x v="1"/>
    <x v="3"/>
    <x v="2"/>
  </r>
  <r>
    <x v="3758"/>
    <d v="2026-07-19T00:00:00"/>
    <x v="2"/>
    <x v="11"/>
    <n v="2"/>
    <n v="13737.57"/>
    <n v="0.25"/>
    <n v="20606.36"/>
    <n v="3555.34"/>
    <x v="2"/>
    <x v="1"/>
    <x v="0"/>
    <x v="0"/>
  </r>
  <r>
    <x v="3759"/>
    <d v="2025-10-02T00:00:00"/>
    <x v="2"/>
    <x v="11"/>
    <n v="4"/>
    <n v="34787.75"/>
    <n v="0.1"/>
    <n v="125235.9"/>
    <n v="42968.59"/>
    <x v="0"/>
    <x v="1"/>
    <x v="0"/>
    <x v="5"/>
  </r>
  <r>
    <x v="3760"/>
    <d v="2026-03-02T00:00:00"/>
    <x v="1"/>
    <x v="2"/>
    <n v="4"/>
    <n v="242.31"/>
    <n v="0.15"/>
    <n v="823.85"/>
    <n v="275.83"/>
    <x v="2"/>
    <x v="1"/>
    <x v="0"/>
    <x v="2"/>
  </r>
  <r>
    <x v="3761"/>
    <d v="2024-11-08T00:00:00"/>
    <x v="2"/>
    <x v="10"/>
    <n v="4"/>
    <n v="28681.5"/>
    <n v="0.15"/>
    <n v="97517.1"/>
    <n v="13315.21"/>
    <x v="1"/>
    <x v="0"/>
    <x v="0"/>
    <x v="0"/>
  </r>
  <r>
    <x v="3762"/>
    <d v="2025-09-03T00:00:00"/>
    <x v="3"/>
    <x v="24"/>
    <n v="3"/>
    <n v="2152.1"/>
    <n v="0.15"/>
    <n v="5487.86"/>
    <n v="0"/>
    <x v="1"/>
    <x v="1"/>
    <x v="2"/>
    <x v="6"/>
  </r>
  <r>
    <x v="3763"/>
    <d v="2026-04-17T00:00:00"/>
    <x v="2"/>
    <x v="3"/>
    <n v="4"/>
    <n v="34638.04"/>
    <n v="0.1"/>
    <n v="124696.94"/>
    <n v="31644.41"/>
    <x v="0"/>
    <x v="1"/>
    <x v="0"/>
    <x v="6"/>
  </r>
  <r>
    <x v="3764"/>
    <d v="2026-03-19T00:00:00"/>
    <x v="1"/>
    <x v="19"/>
    <n v="1"/>
    <n v="1232.83"/>
    <n v="0"/>
    <n v="1232.83"/>
    <n v="415.98"/>
    <x v="2"/>
    <x v="1"/>
    <x v="0"/>
    <x v="7"/>
  </r>
  <r>
    <x v="3765"/>
    <d v="2024-06-30T00:00:00"/>
    <x v="0"/>
    <x v="21"/>
    <n v="1"/>
    <n v="1050.8900000000001"/>
    <n v="0"/>
    <n v="1050.8900000000001"/>
    <n v="310.24"/>
    <x v="1"/>
    <x v="1"/>
    <x v="1"/>
    <x v="3"/>
  </r>
  <r>
    <x v="3766"/>
    <d v="2025-11-16T00:00:00"/>
    <x v="0"/>
    <x v="1"/>
    <n v="3"/>
    <n v="1483.68"/>
    <n v="0.2"/>
    <n v="3560.83"/>
    <n v="991.17"/>
    <x v="2"/>
    <x v="1"/>
    <x v="0"/>
    <x v="0"/>
  </r>
  <r>
    <x v="3767"/>
    <d v="2026-04-07T00:00:00"/>
    <x v="0"/>
    <x v="8"/>
    <n v="2"/>
    <n v="1074.5"/>
    <n v="0"/>
    <n v="2149"/>
    <n v="457.21"/>
    <x v="1"/>
    <x v="1"/>
    <x v="0"/>
    <x v="2"/>
  </r>
  <r>
    <x v="3768"/>
    <d v="2024-12-29T00:00:00"/>
    <x v="0"/>
    <x v="13"/>
    <n v="2"/>
    <n v="2004.83"/>
    <n v="0"/>
    <n v="4009.66"/>
    <n v="1131.1300000000001"/>
    <x v="1"/>
    <x v="0"/>
    <x v="0"/>
    <x v="4"/>
  </r>
  <r>
    <x v="3769"/>
    <d v="2024-07-06T00:00:00"/>
    <x v="3"/>
    <x v="24"/>
    <n v="3"/>
    <n v="5691.26"/>
    <n v="0"/>
    <n v="17073.78"/>
    <n v="4415.84"/>
    <x v="3"/>
    <x v="1"/>
    <x v="0"/>
    <x v="7"/>
  </r>
  <r>
    <x v="3770"/>
    <d v="2025-07-22T00:00:00"/>
    <x v="2"/>
    <x v="6"/>
    <n v="1"/>
    <n v="12531"/>
    <n v="0.05"/>
    <n v="11904.45"/>
    <n v="3595.75"/>
    <x v="0"/>
    <x v="0"/>
    <x v="0"/>
    <x v="7"/>
  </r>
  <r>
    <x v="3771"/>
    <d v="2025-06-26T00:00:00"/>
    <x v="4"/>
    <x v="12"/>
    <n v="3"/>
    <n v="426.24"/>
    <n v="0.1"/>
    <n v="1150.8499999999999"/>
    <n v="381.49"/>
    <x v="4"/>
    <x v="1"/>
    <x v="0"/>
    <x v="5"/>
  </r>
  <r>
    <x v="3772"/>
    <d v="2025-08-18T00:00:00"/>
    <x v="0"/>
    <x v="21"/>
    <n v="4"/>
    <n v="2840.33"/>
    <n v="0.1"/>
    <n v="10225.19"/>
    <n v="2963.79"/>
    <x v="3"/>
    <x v="1"/>
    <x v="0"/>
    <x v="5"/>
  </r>
  <r>
    <x v="3773"/>
    <d v="2025-10-25T00:00:00"/>
    <x v="0"/>
    <x v="13"/>
    <n v="3"/>
    <n v="1129.8499999999999"/>
    <n v="0.15"/>
    <n v="2881.12"/>
    <n v="503.41"/>
    <x v="1"/>
    <x v="1"/>
    <x v="1"/>
    <x v="4"/>
  </r>
  <r>
    <x v="3774"/>
    <d v="2025-07-01T00:00:00"/>
    <x v="3"/>
    <x v="23"/>
    <n v="2"/>
    <n v="4326.55"/>
    <n v="0"/>
    <n v="8653.1"/>
    <n v="1990.31"/>
    <x v="1"/>
    <x v="0"/>
    <x v="0"/>
    <x v="9"/>
  </r>
  <r>
    <x v="3775"/>
    <d v="2025-12-25T00:00:00"/>
    <x v="0"/>
    <x v="21"/>
    <n v="1"/>
    <n v="2504.63"/>
    <n v="0"/>
    <n v="2504.63"/>
    <n v="0"/>
    <x v="1"/>
    <x v="0"/>
    <x v="2"/>
    <x v="2"/>
  </r>
  <r>
    <x v="3776"/>
    <d v="2026-07-14T00:00:00"/>
    <x v="1"/>
    <x v="20"/>
    <n v="2"/>
    <n v="1301.9000000000001"/>
    <n v="0.1"/>
    <n v="2343.42"/>
    <n v="721.29"/>
    <x v="0"/>
    <x v="1"/>
    <x v="0"/>
    <x v="7"/>
  </r>
  <r>
    <x v="3777"/>
    <d v="2025-02-11T00:00:00"/>
    <x v="0"/>
    <x v="21"/>
    <n v="2"/>
    <n v="500.26"/>
    <n v="0"/>
    <n v="1000.52"/>
    <n v="171.04"/>
    <x v="2"/>
    <x v="2"/>
    <x v="0"/>
    <x v="2"/>
  </r>
  <r>
    <x v="3778"/>
    <d v="2026-05-25T00:00:00"/>
    <x v="3"/>
    <x v="24"/>
    <n v="1"/>
    <n v="7223.1"/>
    <n v="0.2"/>
    <n v="5778.48"/>
    <n v="1436.32"/>
    <x v="1"/>
    <x v="1"/>
    <x v="0"/>
    <x v="7"/>
  </r>
  <r>
    <x v="3779"/>
    <d v="2025-09-09T00:00:00"/>
    <x v="2"/>
    <x v="11"/>
    <n v="4"/>
    <n v="8473.64"/>
    <n v="0.1"/>
    <n v="30505.1"/>
    <n v="10251.450000000001"/>
    <x v="4"/>
    <x v="0"/>
    <x v="1"/>
    <x v="1"/>
  </r>
  <r>
    <x v="3780"/>
    <d v="2025-02-17T00:00:00"/>
    <x v="1"/>
    <x v="19"/>
    <n v="1"/>
    <n v="1062.29"/>
    <n v="0.05"/>
    <n v="1009.18"/>
    <n v="276.94"/>
    <x v="0"/>
    <x v="1"/>
    <x v="1"/>
    <x v="4"/>
  </r>
  <r>
    <x v="3781"/>
    <d v="2024-12-07T00:00:00"/>
    <x v="3"/>
    <x v="16"/>
    <n v="1"/>
    <n v="7860.79"/>
    <n v="0"/>
    <n v="7860.79"/>
    <n v="1921.48"/>
    <x v="3"/>
    <x v="1"/>
    <x v="0"/>
    <x v="5"/>
  </r>
  <r>
    <x v="3782"/>
    <d v="2024-08-07T00:00:00"/>
    <x v="2"/>
    <x v="3"/>
    <n v="3"/>
    <n v="14198.48"/>
    <n v="0.2"/>
    <n v="34076.35"/>
    <n v="0"/>
    <x v="1"/>
    <x v="0"/>
    <x v="2"/>
    <x v="5"/>
  </r>
  <r>
    <x v="3783"/>
    <d v="2026-06-21T00:00:00"/>
    <x v="2"/>
    <x v="6"/>
    <n v="1"/>
    <n v="20061.39"/>
    <n v="0.05"/>
    <n v="19058.32"/>
    <n v="4751.1099999999997"/>
    <x v="2"/>
    <x v="1"/>
    <x v="0"/>
    <x v="6"/>
  </r>
  <r>
    <x v="3784"/>
    <d v="2024-06-11T00:00:00"/>
    <x v="0"/>
    <x v="21"/>
    <n v="3"/>
    <n v="597.88"/>
    <n v="0.1"/>
    <n v="1614.28"/>
    <n v="301.58"/>
    <x v="4"/>
    <x v="0"/>
    <x v="0"/>
    <x v="4"/>
  </r>
  <r>
    <x v="3785"/>
    <d v="2026-08-08T00:00:00"/>
    <x v="4"/>
    <x v="17"/>
    <n v="2"/>
    <n v="692.63"/>
    <n v="0.1"/>
    <n v="1246.73"/>
    <n v="266.36"/>
    <x v="1"/>
    <x v="1"/>
    <x v="0"/>
    <x v="3"/>
  </r>
  <r>
    <x v="3786"/>
    <d v="2024-08-07T00:00:00"/>
    <x v="2"/>
    <x v="10"/>
    <n v="1"/>
    <n v="32022.28"/>
    <n v="0.2"/>
    <n v="25617.82"/>
    <n v="7974.31"/>
    <x v="1"/>
    <x v="2"/>
    <x v="0"/>
    <x v="9"/>
  </r>
  <r>
    <x v="3787"/>
    <d v="2024-09-26T00:00:00"/>
    <x v="0"/>
    <x v="0"/>
    <n v="4"/>
    <n v="535.46"/>
    <n v="0"/>
    <n v="2141.84"/>
    <n v="546.94000000000005"/>
    <x v="2"/>
    <x v="2"/>
    <x v="1"/>
    <x v="6"/>
  </r>
  <r>
    <x v="3788"/>
    <d v="2025-09-23T00:00:00"/>
    <x v="2"/>
    <x v="10"/>
    <n v="3"/>
    <n v="9287.27"/>
    <n v="0"/>
    <n v="27861.81"/>
    <n v="6080.94"/>
    <x v="1"/>
    <x v="1"/>
    <x v="0"/>
    <x v="5"/>
  </r>
  <r>
    <x v="3789"/>
    <d v="2026-06-24T00:00:00"/>
    <x v="0"/>
    <x v="0"/>
    <n v="3"/>
    <n v="769.78"/>
    <n v="0"/>
    <n v="2309.34"/>
    <n v="337.07"/>
    <x v="1"/>
    <x v="1"/>
    <x v="0"/>
    <x v="5"/>
  </r>
  <r>
    <x v="3790"/>
    <d v="2026-04-27T00:00:00"/>
    <x v="3"/>
    <x v="23"/>
    <n v="4"/>
    <n v="2829.34"/>
    <n v="0.15"/>
    <n v="9619.76"/>
    <n v="0"/>
    <x v="1"/>
    <x v="1"/>
    <x v="2"/>
    <x v="4"/>
  </r>
  <r>
    <x v="3791"/>
    <d v="2025-02-03T00:00:00"/>
    <x v="4"/>
    <x v="22"/>
    <n v="3"/>
    <n v="261.08"/>
    <n v="0"/>
    <n v="783.24"/>
    <n v="121.23"/>
    <x v="1"/>
    <x v="1"/>
    <x v="0"/>
    <x v="6"/>
  </r>
  <r>
    <x v="3792"/>
    <d v="2024-06-30T00:00:00"/>
    <x v="0"/>
    <x v="0"/>
    <n v="3"/>
    <n v="1875.92"/>
    <n v="0.1"/>
    <n v="5064.9799999999996"/>
    <n v="1686.74"/>
    <x v="1"/>
    <x v="1"/>
    <x v="0"/>
    <x v="2"/>
  </r>
  <r>
    <x v="3793"/>
    <d v="2025-09-09T00:00:00"/>
    <x v="1"/>
    <x v="4"/>
    <n v="4"/>
    <n v="1458.34"/>
    <n v="0.15"/>
    <n v="4958.3599999999997"/>
    <n v="1686.65"/>
    <x v="2"/>
    <x v="1"/>
    <x v="1"/>
    <x v="9"/>
  </r>
  <r>
    <x v="3794"/>
    <d v="2025-12-29T00:00:00"/>
    <x v="0"/>
    <x v="1"/>
    <n v="2"/>
    <n v="1844.07"/>
    <n v="0.15"/>
    <n v="3134.92"/>
    <n v="904.94"/>
    <x v="1"/>
    <x v="1"/>
    <x v="0"/>
    <x v="3"/>
  </r>
  <r>
    <x v="3795"/>
    <d v="2024-07-23T00:00:00"/>
    <x v="2"/>
    <x v="3"/>
    <n v="1"/>
    <n v="34944.65"/>
    <n v="0.05"/>
    <n v="33197.42"/>
    <n v="4349.3500000000004"/>
    <x v="2"/>
    <x v="1"/>
    <x v="0"/>
    <x v="7"/>
  </r>
  <r>
    <x v="3796"/>
    <d v="2025-08-04T00:00:00"/>
    <x v="0"/>
    <x v="1"/>
    <n v="1"/>
    <n v="2721.08"/>
    <n v="0.1"/>
    <n v="2448.9699999999998"/>
    <n v="633.15"/>
    <x v="0"/>
    <x v="1"/>
    <x v="0"/>
    <x v="1"/>
  </r>
  <r>
    <x v="3797"/>
    <d v="2025-07-09T00:00:00"/>
    <x v="3"/>
    <x v="5"/>
    <n v="1"/>
    <n v="3364.76"/>
    <n v="0.25"/>
    <n v="2523.5700000000002"/>
    <n v="665.18"/>
    <x v="1"/>
    <x v="0"/>
    <x v="0"/>
    <x v="8"/>
  </r>
  <r>
    <x v="3798"/>
    <d v="2026-04-20T00:00:00"/>
    <x v="4"/>
    <x v="14"/>
    <n v="1"/>
    <n v="1014.15"/>
    <n v="0"/>
    <n v="1014.15"/>
    <n v="351.38"/>
    <x v="4"/>
    <x v="1"/>
    <x v="0"/>
    <x v="7"/>
  </r>
  <r>
    <x v="3799"/>
    <d v="2026-03-23T00:00:00"/>
    <x v="1"/>
    <x v="20"/>
    <n v="1"/>
    <n v="588.47"/>
    <n v="0.1"/>
    <n v="529.62"/>
    <n v="92.71"/>
    <x v="1"/>
    <x v="0"/>
    <x v="0"/>
    <x v="5"/>
  </r>
  <r>
    <x v="3800"/>
    <d v="2024-08-15T00:00:00"/>
    <x v="2"/>
    <x v="10"/>
    <n v="1"/>
    <n v="27556.01"/>
    <n v="0.1"/>
    <n v="24800.41"/>
    <n v="0"/>
    <x v="1"/>
    <x v="1"/>
    <x v="3"/>
    <x v="1"/>
  </r>
  <r>
    <x v="3801"/>
    <d v="2025-11-26T00:00:00"/>
    <x v="2"/>
    <x v="3"/>
    <n v="3"/>
    <n v="2604.8000000000002"/>
    <n v="0"/>
    <n v="7814.4"/>
    <n v="2723.6"/>
    <x v="2"/>
    <x v="1"/>
    <x v="0"/>
    <x v="9"/>
  </r>
  <r>
    <x v="3802"/>
    <d v="2025-09-10T00:00:00"/>
    <x v="2"/>
    <x v="9"/>
    <n v="1"/>
    <n v="26415.1"/>
    <n v="0.05"/>
    <n v="25094.34"/>
    <n v="8431.43"/>
    <x v="1"/>
    <x v="1"/>
    <x v="0"/>
    <x v="9"/>
  </r>
  <r>
    <x v="3803"/>
    <d v="2025-08-18T00:00:00"/>
    <x v="4"/>
    <x v="22"/>
    <n v="3"/>
    <n v="443.57"/>
    <n v="0.15"/>
    <n v="1131.0999999999999"/>
    <n v="227.95"/>
    <x v="2"/>
    <x v="0"/>
    <x v="1"/>
    <x v="3"/>
  </r>
  <r>
    <x v="3804"/>
    <d v="2026-04-29T00:00:00"/>
    <x v="1"/>
    <x v="15"/>
    <n v="4"/>
    <n v="296.67"/>
    <n v="0.1"/>
    <n v="1068.01"/>
    <n v="162.88999999999999"/>
    <x v="1"/>
    <x v="0"/>
    <x v="0"/>
    <x v="2"/>
  </r>
  <r>
    <x v="3805"/>
    <d v="2024-09-06T00:00:00"/>
    <x v="1"/>
    <x v="20"/>
    <n v="2"/>
    <n v="976.75"/>
    <n v="0"/>
    <n v="1953.5"/>
    <n v="268.87"/>
    <x v="3"/>
    <x v="1"/>
    <x v="0"/>
    <x v="5"/>
  </r>
  <r>
    <x v="3806"/>
    <d v="2026-05-24T00:00:00"/>
    <x v="0"/>
    <x v="0"/>
    <n v="3"/>
    <n v="2881.5"/>
    <n v="0.25"/>
    <n v="6483.38"/>
    <n v="867.23"/>
    <x v="3"/>
    <x v="1"/>
    <x v="0"/>
    <x v="0"/>
  </r>
  <r>
    <x v="3807"/>
    <d v="2025-03-16T00:00:00"/>
    <x v="0"/>
    <x v="21"/>
    <n v="2"/>
    <n v="1788.64"/>
    <n v="0.1"/>
    <n v="3219.55"/>
    <n v="451.56"/>
    <x v="2"/>
    <x v="0"/>
    <x v="0"/>
    <x v="6"/>
  </r>
  <r>
    <x v="3808"/>
    <d v="2025-06-16T00:00:00"/>
    <x v="0"/>
    <x v="0"/>
    <n v="4"/>
    <n v="2131.37"/>
    <n v="0.05"/>
    <n v="8099.21"/>
    <n v="2796.6"/>
    <x v="0"/>
    <x v="1"/>
    <x v="0"/>
    <x v="1"/>
  </r>
  <r>
    <x v="3809"/>
    <d v="2024-07-14T00:00:00"/>
    <x v="2"/>
    <x v="11"/>
    <n v="1"/>
    <n v="22239.33"/>
    <n v="0.15"/>
    <n v="18903.43"/>
    <n v="6559.39"/>
    <x v="0"/>
    <x v="1"/>
    <x v="0"/>
    <x v="2"/>
  </r>
  <r>
    <x v="3810"/>
    <d v="2025-11-20T00:00:00"/>
    <x v="0"/>
    <x v="13"/>
    <n v="2"/>
    <n v="722.06"/>
    <n v="0"/>
    <n v="1444.12"/>
    <n v="211.72"/>
    <x v="1"/>
    <x v="1"/>
    <x v="1"/>
    <x v="2"/>
  </r>
  <r>
    <x v="3811"/>
    <d v="2026-07-17T00:00:00"/>
    <x v="2"/>
    <x v="6"/>
    <n v="2"/>
    <n v="28255.81"/>
    <n v="0"/>
    <n v="56511.62"/>
    <n v="7845.38"/>
    <x v="1"/>
    <x v="1"/>
    <x v="0"/>
    <x v="5"/>
  </r>
  <r>
    <x v="3812"/>
    <d v="2025-06-02T00:00:00"/>
    <x v="2"/>
    <x v="6"/>
    <n v="4"/>
    <n v="10900.24"/>
    <n v="0"/>
    <n v="43600.959999999999"/>
    <n v="11896.63"/>
    <x v="1"/>
    <x v="1"/>
    <x v="0"/>
    <x v="6"/>
  </r>
  <r>
    <x v="3813"/>
    <d v="2024-03-10T00:00:00"/>
    <x v="1"/>
    <x v="2"/>
    <n v="4"/>
    <n v="1187.8399999999999"/>
    <n v="0.05"/>
    <n v="4513.79"/>
    <n v="1391.78"/>
    <x v="3"/>
    <x v="0"/>
    <x v="0"/>
    <x v="6"/>
  </r>
  <r>
    <x v="3814"/>
    <d v="2025-09-30T00:00:00"/>
    <x v="1"/>
    <x v="20"/>
    <n v="4"/>
    <n v="225.11"/>
    <n v="0.2"/>
    <n v="720.35"/>
    <n v="212.06"/>
    <x v="2"/>
    <x v="2"/>
    <x v="0"/>
    <x v="7"/>
  </r>
  <r>
    <x v="3815"/>
    <d v="2025-02-02T00:00:00"/>
    <x v="0"/>
    <x v="1"/>
    <n v="3"/>
    <n v="2880.93"/>
    <n v="0.05"/>
    <n v="8210.65"/>
    <n v="0"/>
    <x v="3"/>
    <x v="1"/>
    <x v="3"/>
    <x v="2"/>
  </r>
  <r>
    <x v="3816"/>
    <d v="2025-11-02T00:00:00"/>
    <x v="0"/>
    <x v="13"/>
    <n v="3"/>
    <n v="2293.4899999999998"/>
    <n v="0"/>
    <n v="6880.47"/>
    <n v="1513.62"/>
    <x v="3"/>
    <x v="1"/>
    <x v="0"/>
    <x v="4"/>
  </r>
  <r>
    <x v="3817"/>
    <d v="2026-01-29T00:00:00"/>
    <x v="0"/>
    <x v="8"/>
    <n v="2"/>
    <n v="1722.31"/>
    <n v="0.15"/>
    <n v="2927.93"/>
    <n v="836.24"/>
    <x v="2"/>
    <x v="2"/>
    <x v="0"/>
    <x v="5"/>
  </r>
  <r>
    <x v="3818"/>
    <d v="2024-07-21T00:00:00"/>
    <x v="3"/>
    <x v="24"/>
    <n v="4"/>
    <n v="7240.84"/>
    <n v="0.2"/>
    <n v="23170.69"/>
    <n v="7112.36"/>
    <x v="1"/>
    <x v="0"/>
    <x v="0"/>
    <x v="9"/>
  </r>
  <r>
    <x v="3819"/>
    <d v="2024-05-27T00:00:00"/>
    <x v="1"/>
    <x v="4"/>
    <n v="2"/>
    <n v="614.58000000000004"/>
    <n v="0"/>
    <n v="1229.1600000000001"/>
    <n v="343.78"/>
    <x v="1"/>
    <x v="1"/>
    <x v="0"/>
    <x v="2"/>
  </r>
  <r>
    <x v="3820"/>
    <d v="2025-04-16T00:00:00"/>
    <x v="1"/>
    <x v="2"/>
    <n v="1"/>
    <n v="1273.6600000000001"/>
    <n v="0.15"/>
    <n v="1082.6099999999999"/>
    <n v="0"/>
    <x v="1"/>
    <x v="1"/>
    <x v="3"/>
    <x v="8"/>
  </r>
  <r>
    <x v="3821"/>
    <d v="2025-10-16T00:00:00"/>
    <x v="3"/>
    <x v="16"/>
    <n v="4"/>
    <n v="1370.68"/>
    <n v="0.05"/>
    <n v="5208.58"/>
    <n v="949.46"/>
    <x v="3"/>
    <x v="0"/>
    <x v="0"/>
    <x v="5"/>
  </r>
  <r>
    <x v="3822"/>
    <d v="2026-08-01T00:00:00"/>
    <x v="2"/>
    <x v="11"/>
    <n v="3"/>
    <n v="14851.3"/>
    <n v="0"/>
    <n v="44553.9"/>
    <n v="0"/>
    <x v="1"/>
    <x v="0"/>
    <x v="2"/>
    <x v="0"/>
  </r>
  <r>
    <x v="3823"/>
    <d v="2024-07-17T00:00:00"/>
    <x v="0"/>
    <x v="0"/>
    <n v="4"/>
    <n v="979.3"/>
    <n v="0.05"/>
    <n v="3721.34"/>
    <n v="911.61"/>
    <x v="1"/>
    <x v="0"/>
    <x v="0"/>
    <x v="5"/>
  </r>
  <r>
    <x v="3824"/>
    <d v="2026-07-05T00:00:00"/>
    <x v="0"/>
    <x v="0"/>
    <n v="2"/>
    <n v="1198.3800000000001"/>
    <n v="0"/>
    <n v="2396.7600000000002"/>
    <n v="427.8"/>
    <x v="1"/>
    <x v="2"/>
    <x v="0"/>
    <x v="6"/>
  </r>
  <r>
    <x v="3825"/>
    <d v="2025-03-01T00:00:00"/>
    <x v="0"/>
    <x v="1"/>
    <n v="3"/>
    <n v="1365.75"/>
    <n v="0.2"/>
    <n v="3277.8"/>
    <n v="1047.2"/>
    <x v="0"/>
    <x v="1"/>
    <x v="0"/>
    <x v="2"/>
  </r>
  <r>
    <x v="3826"/>
    <d v="2025-10-27T00:00:00"/>
    <x v="1"/>
    <x v="20"/>
    <n v="1"/>
    <n v="1390.87"/>
    <n v="0.2"/>
    <n v="1112.7"/>
    <n v="342.54"/>
    <x v="3"/>
    <x v="1"/>
    <x v="0"/>
    <x v="5"/>
  </r>
  <r>
    <x v="3827"/>
    <d v="2025-05-06T00:00:00"/>
    <x v="0"/>
    <x v="13"/>
    <n v="1"/>
    <n v="686.04"/>
    <n v="0.1"/>
    <n v="617.44000000000005"/>
    <n v="144.16999999999999"/>
    <x v="0"/>
    <x v="1"/>
    <x v="0"/>
    <x v="8"/>
  </r>
  <r>
    <x v="3828"/>
    <d v="2026-06-06T00:00:00"/>
    <x v="2"/>
    <x v="3"/>
    <n v="2"/>
    <n v="14947.37"/>
    <n v="0.05"/>
    <n v="28400"/>
    <n v="8701.35"/>
    <x v="2"/>
    <x v="0"/>
    <x v="0"/>
    <x v="7"/>
  </r>
  <r>
    <x v="3829"/>
    <d v="2026-06-14T00:00:00"/>
    <x v="0"/>
    <x v="1"/>
    <n v="4"/>
    <n v="1266.96"/>
    <n v="0"/>
    <n v="5067.84"/>
    <n v="728.72"/>
    <x v="3"/>
    <x v="1"/>
    <x v="1"/>
    <x v="6"/>
  </r>
  <r>
    <x v="3830"/>
    <d v="2024-05-21T00:00:00"/>
    <x v="4"/>
    <x v="12"/>
    <n v="1"/>
    <n v="274.10000000000002"/>
    <n v="0.1"/>
    <n v="246.69"/>
    <n v="81.09"/>
    <x v="1"/>
    <x v="0"/>
    <x v="0"/>
    <x v="4"/>
  </r>
  <r>
    <x v="3831"/>
    <d v="2024-11-08T00:00:00"/>
    <x v="2"/>
    <x v="3"/>
    <n v="2"/>
    <n v="15668.18"/>
    <n v="0"/>
    <n v="31336.36"/>
    <n v="10807.84"/>
    <x v="2"/>
    <x v="1"/>
    <x v="0"/>
    <x v="5"/>
  </r>
  <r>
    <x v="3832"/>
    <d v="2024-06-13T00:00:00"/>
    <x v="3"/>
    <x v="18"/>
    <n v="3"/>
    <n v="2307.7199999999998"/>
    <n v="0.05"/>
    <n v="6577"/>
    <n v="805.69"/>
    <x v="1"/>
    <x v="0"/>
    <x v="0"/>
    <x v="9"/>
  </r>
  <r>
    <x v="3833"/>
    <d v="2024-11-09T00:00:00"/>
    <x v="0"/>
    <x v="8"/>
    <n v="3"/>
    <n v="2304.59"/>
    <n v="0"/>
    <n v="6913.77"/>
    <n v="2208.02"/>
    <x v="1"/>
    <x v="1"/>
    <x v="0"/>
    <x v="5"/>
  </r>
  <r>
    <x v="3834"/>
    <d v="2024-01-21T00:00:00"/>
    <x v="2"/>
    <x v="3"/>
    <n v="2"/>
    <n v="20928.060000000001"/>
    <n v="0.05"/>
    <n v="39763.31"/>
    <n v="11648.92"/>
    <x v="1"/>
    <x v="0"/>
    <x v="0"/>
    <x v="3"/>
  </r>
  <r>
    <x v="3835"/>
    <d v="2024-03-22T00:00:00"/>
    <x v="0"/>
    <x v="1"/>
    <n v="4"/>
    <n v="2290"/>
    <n v="0"/>
    <n v="9160"/>
    <n v="0"/>
    <x v="1"/>
    <x v="1"/>
    <x v="3"/>
    <x v="4"/>
  </r>
  <r>
    <x v="3836"/>
    <d v="2025-08-03T00:00:00"/>
    <x v="3"/>
    <x v="23"/>
    <n v="4"/>
    <n v="4254.57"/>
    <n v="0"/>
    <n v="17018.28"/>
    <n v="3204.02"/>
    <x v="1"/>
    <x v="2"/>
    <x v="0"/>
    <x v="0"/>
  </r>
  <r>
    <x v="3837"/>
    <d v="2024-05-10T00:00:00"/>
    <x v="0"/>
    <x v="0"/>
    <n v="4"/>
    <n v="2397.25"/>
    <n v="0.05"/>
    <n v="9109.5499999999993"/>
    <n v="3094.13"/>
    <x v="1"/>
    <x v="1"/>
    <x v="0"/>
    <x v="7"/>
  </r>
  <r>
    <x v="3838"/>
    <d v="2025-08-21T00:00:00"/>
    <x v="1"/>
    <x v="20"/>
    <n v="4"/>
    <n v="1198.06"/>
    <n v="0.1"/>
    <n v="4313.0200000000004"/>
    <n v="0"/>
    <x v="1"/>
    <x v="0"/>
    <x v="3"/>
    <x v="6"/>
  </r>
  <r>
    <x v="3839"/>
    <d v="2025-12-30T00:00:00"/>
    <x v="2"/>
    <x v="3"/>
    <n v="2"/>
    <n v="23573.67"/>
    <n v="0.05"/>
    <n v="44789.97"/>
    <n v="9621"/>
    <x v="1"/>
    <x v="1"/>
    <x v="0"/>
    <x v="1"/>
  </r>
  <r>
    <x v="3840"/>
    <d v="2026-07-21T00:00:00"/>
    <x v="2"/>
    <x v="11"/>
    <n v="2"/>
    <n v="6656.04"/>
    <n v="0"/>
    <n v="13312.08"/>
    <n v="4011.49"/>
    <x v="0"/>
    <x v="0"/>
    <x v="0"/>
    <x v="5"/>
  </r>
  <r>
    <x v="3841"/>
    <d v="2024-10-31T00:00:00"/>
    <x v="4"/>
    <x v="7"/>
    <n v="3"/>
    <n v="709.51"/>
    <n v="0"/>
    <n v="2128.5300000000002"/>
    <n v="464"/>
    <x v="1"/>
    <x v="1"/>
    <x v="0"/>
    <x v="0"/>
  </r>
  <r>
    <x v="3842"/>
    <d v="2026-07-03T00:00:00"/>
    <x v="0"/>
    <x v="8"/>
    <n v="3"/>
    <n v="1267.6600000000001"/>
    <n v="0"/>
    <n v="3802.98"/>
    <n v="0"/>
    <x v="1"/>
    <x v="1"/>
    <x v="2"/>
    <x v="0"/>
  </r>
  <r>
    <x v="3843"/>
    <d v="2025-01-05T00:00:00"/>
    <x v="3"/>
    <x v="23"/>
    <n v="4"/>
    <n v="6862.44"/>
    <n v="0.15"/>
    <n v="23332.3"/>
    <n v="3583.37"/>
    <x v="1"/>
    <x v="0"/>
    <x v="0"/>
    <x v="2"/>
  </r>
  <r>
    <x v="3844"/>
    <d v="2026-05-06T00:00:00"/>
    <x v="1"/>
    <x v="15"/>
    <n v="1"/>
    <n v="1058.67"/>
    <n v="0"/>
    <n v="1058.67"/>
    <n v="352.92"/>
    <x v="0"/>
    <x v="1"/>
    <x v="0"/>
    <x v="9"/>
  </r>
  <r>
    <x v="3845"/>
    <d v="2026-05-02T00:00:00"/>
    <x v="0"/>
    <x v="13"/>
    <n v="1"/>
    <n v="1941.67"/>
    <n v="0.2"/>
    <n v="1553.34"/>
    <n v="269.13"/>
    <x v="2"/>
    <x v="1"/>
    <x v="1"/>
    <x v="6"/>
  </r>
  <r>
    <x v="3846"/>
    <d v="2025-01-18T00:00:00"/>
    <x v="3"/>
    <x v="18"/>
    <n v="3"/>
    <n v="5800.45"/>
    <n v="0.15"/>
    <n v="14791.15"/>
    <n v="3513.94"/>
    <x v="2"/>
    <x v="1"/>
    <x v="0"/>
    <x v="8"/>
  </r>
  <r>
    <x v="3847"/>
    <d v="2026-06-26T00:00:00"/>
    <x v="2"/>
    <x v="11"/>
    <n v="3"/>
    <n v="5271.38"/>
    <n v="0.2"/>
    <n v="12651.31"/>
    <n v="0"/>
    <x v="2"/>
    <x v="1"/>
    <x v="2"/>
    <x v="7"/>
  </r>
  <r>
    <x v="3848"/>
    <d v="2025-03-20T00:00:00"/>
    <x v="2"/>
    <x v="10"/>
    <n v="2"/>
    <n v="8869.3799999999992"/>
    <n v="0.2"/>
    <n v="14191.01"/>
    <n v="1813.49"/>
    <x v="0"/>
    <x v="1"/>
    <x v="0"/>
    <x v="8"/>
  </r>
  <r>
    <x v="3849"/>
    <d v="2025-02-28T00:00:00"/>
    <x v="2"/>
    <x v="3"/>
    <n v="3"/>
    <n v="19113.849999999999"/>
    <n v="0.1"/>
    <n v="51607.4"/>
    <n v="15648.59"/>
    <x v="1"/>
    <x v="1"/>
    <x v="0"/>
    <x v="5"/>
  </r>
  <r>
    <x v="3850"/>
    <d v="2024-06-09T00:00:00"/>
    <x v="1"/>
    <x v="20"/>
    <n v="3"/>
    <n v="517.57000000000005"/>
    <n v="0.15"/>
    <n v="1319.8"/>
    <n v="368.89"/>
    <x v="1"/>
    <x v="1"/>
    <x v="0"/>
    <x v="3"/>
  </r>
  <r>
    <x v="3851"/>
    <d v="2024-06-26T00:00:00"/>
    <x v="2"/>
    <x v="10"/>
    <n v="4"/>
    <n v="10627.12"/>
    <n v="0.15"/>
    <n v="36132.21"/>
    <n v="0"/>
    <x v="1"/>
    <x v="1"/>
    <x v="2"/>
    <x v="5"/>
  </r>
  <r>
    <x v="3852"/>
    <d v="2025-09-20T00:00:00"/>
    <x v="3"/>
    <x v="18"/>
    <n v="1"/>
    <n v="2283.64"/>
    <n v="0.05"/>
    <n v="2169.46"/>
    <n v="725.79"/>
    <x v="1"/>
    <x v="1"/>
    <x v="0"/>
    <x v="6"/>
  </r>
  <r>
    <x v="3853"/>
    <d v="2025-12-08T00:00:00"/>
    <x v="4"/>
    <x v="7"/>
    <n v="1"/>
    <n v="634.62"/>
    <n v="0.15"/>
    <n v="539.42999999999995"/>
    <n v="187.75"/>
    <x v="1"/>
    <x v="1"/>
    <x v="0"/>
    <x v="0"/>
  </r>
  <r>
    <x v="3854"/>
    <d v="2026-06-13T00:00:00"/>
    <x v="0"/>
    <x v="21"/>
    <n v="2"/>
    <n v="2299.5"/>
    <n v="0.1"/>
    <n v="4139.1000000000004"/>
    <n v="1138.18"/>
    <x v="3"/>
    <x v="1"/>
    <x v="0"/>
    <x v="4"/>
  </r>
  <r>
    <x v="3855"/>
    <d v="2025-05-04T00:00:00"/>
    <x v="0"/>
    <x v="21"/>
    <n v="1"/>
    <n v="2170.88"/>
    <n v="0"/>
    <n v="2170.88"/>
    <n v="634.32000000000005"/>
    <x v="1"/>
    <x v="1"/>
    <x v="0"/>
    <x v="5"/>
  </r>
  <r>
    <x v="3856"/>
    <d v="2024-11-22T00:00:00"/>
    <x v="0"/>
    <x v="21"/>
    <n v="4"/>
    <n v="2122.23"/>
    <n v="0.15"/>
    <n v="7215.58"/>
    <n v="964.67"/>
    <x v="1"/>
    <x v="1"/>
    <x v="0"/>
    <x v="9"/>
  </r>
  <r>
    <x v="3857"/>
    <d v="2025-08-20T00:00:00"/>
    <x v="0"/>
    <x v="13"/>
    <n v="4"/>
    <n v="2262.73"/>
    <n v="0.2"/>
    <n v="7240.74"/>
    <n v="1593.96"/>
    <x v="0"/>
    <x v="1"/>
    <x v="0"/>
    <x v="8"/>
  </r>
  <r>
    <x v="3858"/>
    <d v="2024-10-15T00:00:00"/>
    <x v="0"/>
    <x v="0"/>
    <n v="2"/>
    <n v="2661.26"/>
    <n v="0.1"/>
    <n v="4790.2700000000004"/>
    <n v="602.01"/>
    <x v="3"/>
    <x v="1"/>
    <x v="0"/>
    <x v="5"/>
  </r>
  <r>
    <x v="3859"/>
    <d v="2025-08-15T00:00:00"/>
    <x v="3"/>
    <x v="5"/>
    <n v="3"/>
    <n v="7439.67"/>
    <n v="0.05"/>
    <n v="21203.06"/>
    <n v="6051.13"/>
    <x v="4"/>
    <x v="2"/>
    <x v="0"/>
    <x v="9"/>
  </r>
  <r>
    <x v="3860"/>
    <d v="2025-10-25T00:00:00"/>
    <x v="4"/>
    <x v="12"/>
    <n v="3"/>
    <n v="866.35"/>
    <n v="0.05"/>
    <n v="2469.1"/>
    <n v="768.11"/>
    <x v="1"/>
    <x v="1"/>
    <x v="0"/>
    <x v="4"/>
  </r>
  <r>
    <x v="3861"/>
    <d v="2025-07-26T00:00:00"/>
    <x v="4"/>
    <x v="7"/>
    <n v="4"/>
    <n v="901.57"/>
    <n v="0.15"/>
    <n v="3065.34"/>
    <n v="451.76"/>
    <x v="1"/>
    <x v="1"/>
    <x v="0"/>
    <x v="8"/>
  </r>
  <r>
    <x v="3862"/>
    <d v="2025-07-26T00:00:00"/>
    <x v="1"/>
    <x v="15"/>
    <n v="2"/>
    <n v="340.61"/>
    <n v="0"/>
    <n v="681.22"/>
    <n v="96.44"/>
    <x v="4"/>
    <x v="1"/>
    <x v="0"/>
    <x v="9"/>
  </r>
  <r>
    <x v="3863"/>
    <d v="2024-12-19T00:00:00"/>
    <x v="1"/>
    <x v="2"/>
    <n v="4"/>
    <n v="1148.8"/>
    <n v="0.15"/>
    <n v="3905.92"/>
    <n v="0"/>
    <x v="1"/>
    <x v="1"/>
    <x v="3"/>
    <x v="8"/>
  </r>
  <r>
    <x v="3864"/>
    <d v="2024-01-28T00:00:00"/>
    <x v="0"/>
    <x v="13"/>
    <n v="1"/>
    <n v="2431.6799999999998"/>
    <n v="0"/>
    <n v="2431.6799999999998"/>
    <n v="575.41"/>
    <x v="1"/>
    <x v="1"/>
    <x v="0"/>
    <x v="5"/>
  </r>
  <r>
    <x v="3865"/>
    <d v="2026-08-11T00:00:00"/>
    <x v="3"/>
    <x v="18"/>
    <n v="1"/>
    <n v="3499.68"/>
    <n v="0"/>
    <n v="3499.68"/>
    <n v="1101.24"/>
    <x v="3"/>
    <x v="0"/>
    <x v="0"/>
    <x v="8"/>
  </r>
  <r>
    <x v="3866"/>
    <d v="2024-02-12T00:00:00"/>
    <x v="1"/>
    <x v="15"/>
    <n v="4"/>
    <n v="784.12"/>
    <n v="0.15"/>
    <n v="2666.01"/>
    <n v="0"/>
    <x v="1"/>
    <x v="1"/>
    <x v="2"/>
    <x v="7"/>
  </r>
  <r>
    <x v="3867"/>
    <d v="2025-11-11T00:00:00"/>
    <x v="0"/>
    <x v="0"/>
    <n v="3"/>
    <n v="2253.38"/>
    <n v="0"/>
    <n v="6760.14"/>
    <n v="1082.45"/>
    <x v="1"/>
    <x v="1"/>
    <x v="0"/>
    <x v="7"/>
  </r>
  <r>
    <x v="3868"/>
    <d v="2025-02-26T00:00:00"/>
    <x v="4"/>
    <x v="14"/>
    <n v="1"/>
    <n v="1069.68"/>
    <n v="0.2"/>
    <n v="855.74"/>
    <n v="175.69"/>
    <x v="1"/>
    <x v="0"/>
    <x v="0"/>
    <x v="4"/>
  </r>
  <r>
    <x v="3869"/>
    <d v="2025-08-20T00:00:00"/>
    <x v="0"/>
    <x v="13"/>
    <n v="2"/>
    <n v="1579.71"/>
    <n v="0.25"/>
    <n v="2369.56"/>
    <n v="436.54"/>
    <x v="1"/>
    <x v="2"/>
    <x v="0"/>
    <x v="8"/>
  </r>
  <r>
    <x v="3870"/>
    <d v="2024-06-25T00:00:00"/>
    <x v="3"/>
    <x v="24"/>
    <n v="3"/>
    <n v="6321.53"/>
    <n v="0.05"/>
    <n v="18016.36"/>
    <n v="4271.8999999999996"/>
    <x v="1"/>
    <x v="1"/>
    <x v="1"/>
    <x v="5"/>
  </r>
  <r>
    <x v="3871"/>
    <d v="2025-06-12T00:00:00"/>
    <x v="3"/>
    <x v="23"/>
    <n v="1"/>
    <n v="7578.83"/>
    <n v="0.2"/>
    <n v="6063.06"/>
    <n v="1969.8"/>
    <x v="3"/>
    <x v="1"/>
    <x v="0"/>
    <x v="7"/>
  </r>
  <r>
    <x v="3872"/>
    <d v="2025-09-01T00:00:00"/>
    <x v="4"/>
    <x v="22"/>
    <n v="4"/>
    <n v="700.72"/>
    <n v="0.1"/>
    <n v="2522.59"/>
    <n v="510.15"/>
    <x v="1"/>
    <x v="0"/>
    <x v="1"/>
    <x v="4"/>
  </r>
  <r>
    <x v="3873"/>
    <d v="2026-08-23T00:00:00"/>
    <x v="2"/>
    <x v="3"/>
    <n v="3"/>
    <n v="7065.36"/>
    <n v="0"/>
    <n v="21196.080000000002"/>
    <n v="6127.66"/>
    <x v="1"/>
    <x v="0"/>
    <x v="0"/>
    <x v="5"/>
  </r>
  <r>
    <x v="3874"/>
    <d v="2025-05-08T00:00:00"/>
    <x v="3"/>
    <x v="24"/>
    <n v="3"/>
    <n v="2096.6799999999998"/>
    <n v="0.05"/>
    <n v="5975.54"/>
    <n v="0"/>
    <x v="1"/>
    <x v="1"/>
    <x v="2"/>
    <x v="4"/>
  </r>
  <r>
    <x v="3875"/>
    <d v="2024-07-16T00:00:00"/>
    <x v="0"/>
    <x v="1"/>
    <n v="1"/>
    <n v="2771.04"/>
    <n v="0.15"/>
    <n v="2355.38"/>
    <n v="403.3"/>
    <x v="2"/>
    <x v="1"/>
    <x v="1"/>
    <x v="2"/>
  </r>
  <r>
    <x v="3876"/>
    <d v="2025-09-01T00:00:00"/>
    <x v="2"/>
    <x v="6"/>
    <n v="2"/>
    <n v="6252.99"/>
    <n v="0.1"/>
    <n v="11255.38"/>
    <n v="2172.0100000000002"/>
    <x v="1"/>
    <x v="0"/>
    <x v="0"/>
    <x v="4"/>
  </r>
  <r>
    <x v="3877"/>
    <d v="2025-07-30T00:00:00"/>
    <x v="1"/>
    <x v="20"/>
    <n v="1"/>
    <n v="1113.3"/>
    <n v="0.05"/>
    <n v="1057.6400000000001"/>
    <n v="177.15"/>
    <x v="1"/>
    <x v="1"/>
    <x v="0"/>
    <x v="7"/>
  </r>
  <r>
    <x v="3878"/>
    <d v="2026-04-21T00:00:00"/>
    <x v="3"/>
    <x v="23"/>
    <n v="1"/>
    <n v="6873.6"/>
    <n v="0"/>
    <n v="6873.6"/>
    <n v="2023.59"/>
    <x v="1"/>
    <x v="1"/>
    <x v="0"/>
    <x v="7"/>
  </r>
  <r>
    <x v="3879"/>
    <d v="2026-05-02T00:00:00"/>
    <x v="3"/>
    <x v="24"/>
    <n v="1"/>
    <n v="3600.02"/>
    <n v="0.15"/>
    <n v="3060.02"/>
    <n v="457.47"/>
    <x v="3"/>
    <x v="1"/>
    <x v="0"/>
    <x v="4"/>
  </r>
  <r>
    <x v="3880"/>
    <d v="2025-05-31T00:00:00"/>
    <x v="0"/>
    <x v="13"/>
    <n v="1"/>
    <n v="1747.3"/>
    <n v="0.05"/>
    <n v="1659.94"/>
    <n v="420.07"/>
    <x v="2"/>
    <x v="1"/>
    <x v="0"/>
    <x v="7"/>
  </r>
  <r>
    <x v="3881"/>
    <d v="2025-05-28T00:00:00"/>
    <x v="0"/>
    <x v="0"/>
    <n v="1"/>
    <n v="470.81"/>
    <n v="0.05"/>
    <n v="447.27"/>
    <n v="71.290000000000006"/>
    <x v="2"/>
    <x v="1"/>
    <x v="0"/>
    <x v="3"/>
  </r>
  <r>
    <x v="3882"/>
    <d v="2024-01-22T00:00:00"/>
    <x v="3"/>
    <x v="23"/>
    <n v="4"/>
    <n v="1595.4"/>
    <n v="0.15"/>
    <n v="5424.36"/>
    <n v="897.21"/>
    <x v="1"/>
    <x v="1"/>
    <x v="0"/>
    <x v="4"/>
  </r>
  <r>
    <x v="3883"/>
    <d v="2024-04-21T00:00:00"/>
    <x v="0"/>
    <x v="21"/>
    <n v="1"/>
    <n v="1357.7"/>
    <n v="0.1"/>
    <n v="1221.93"/>
    <n v="148.09"/>
    <x v="1"/>
    <x v="0"/>
    <x v="0"/>
    <x v="9"/>
  </r>
  <r>
    <x v="3884"/>
    <d v="2024-02-26T00:00:00"/>
    <x v="2"/>
    <x v="6"/>
    <n v="2"/>
    <n v="34653.99"/>
    <n v="0"/>
    <n v="69307.98"/>
    <n v="15343.71"/>
    <x v="3"/>
    <x v="1"/>
    <x v="0"/>
    <x v="7"/>
  </r>
  <r>
    <x v="3885"/>
    <d v="2024-03-06T00:00:00"/>
    <x v="4"/>
    <x v="14"/>
    <n v="3"/>
    <n v="767.92"/>
    <n v="0.1"/>
    <n v="2073.38"/>
    <n v="634.77"/>
    <x v="1"/>
    <x v="0"/>
    <x v="0"/>
    <x v="2"/>
  </r>
  <r>
    <x v="3886"/>
    <d v="2026-04-21T00:00:00"/>
    <x v="0"/>
    <x v="0"/>
    <n v="4"/>
    <n v="2006.11"/>
    <n v="0"/>
    <n v="8024.44"/>
    <n v="1125.52"/>
    <x v="1"/>
    <x v="1"/>
    <x v="0"/>
    <x v="8"/>
  </r>
  <r>
    <x v="3887"/>
    <d v="2024-04-07T00:00:00"/>
    <x v="3"/>
    <x v="5"/>
    <n v="2"/>
    <n v="3080.62"/>
    <n v="0.15"/>
    <n v="5237.05"/>
    <n v="1647.81"/>
    <x v="1"/>
    <x v="1"/>
    <x v="0"/>
    <x v="4"/>
  </r>
  <r>
    <x v="3888"/>
    <d v="2024-05-23T00:00:00"/>
    <x v="0"/>
    <x v="0"/>
    <n v="1"/>
    <n v="383.86"/>
    <n v="0.05"/>
    <n v="364.67"/>
    <n v="114.51"/>
    <x v="1"/>
    <x v="1"/>
    <x v="0"/>
    <x v="7"/>
  </r>
  <r>
    <x v="3889"/>
    <d v="2026-05-29T00:00:00"/>
    <x v="0"/>
    <x v="13"/>
    <n v="2"/>
    <n v="2337.4"/>
    <n v="0.1"/>
    <n v="4207.32"/>
    <n v="729.54"/>
    <x v="2"/>
    <x v="1"/>
    <x v="0"/>
    <x v="6"/>
  </r>
  <r>
    <x v="3890"/>
    <d v="2025-03-10T00:00:00"/>
    <x v="0"/>
    <x v="0"/>
    <n v="3"/>
    <n v="695.04"/>
    <n v="0.1"/>
    <n v="1876.61"/>
    <n v="602.1"/>
    <x v="1"/>
    <x v="1"/>
    <x v="0"/>
    <x v="8"/>
  </r>
  <r>
    <x v="3891"/>
    <d v="2025-09-28T00:00:00"/>
    <x v="0"/>
    <x v="1"/>
    <n v="2"/>
    <n v="2199.85"/>
    <n v="0"/>
    <n v="4399.7"/>
    <n v="1364.36"/>
    <x v="1"/>
    <x v="1"/>
    <x v="0"/>
    <x v="7"/>
  </r>
  <r>
    <x v="3892"/>
    <d v="2025-11-09T00:00:00"/>
    <x v="0"/>
    <x v="0"/>
    <n v="1"/>
    <n v="1556.48"/>
    <n v="0.1"/>
    <n v="1400.83"/>
    <n v="378.93"/>
    <x v="4"/>
    <x v="1"/>
    <x v="1"/>
    <x v="8"/>
  </r>
  <r>
    <x v="3893"/>
    <d v="2024-03-26T00:00:00"/>
    <x v="0"/>
    <x v="21"/>
    <n v="3"/>
    <n v="1812.78"/>
    <n v="0.2"/>
    <n v="4350.67"/>
    <n v="1353.93"/>
    <x v="2"/>
    <x v="1"/>
    <x v="0"/>
    <x v="0"/>
  </r>
  <r>
    <x v="3894"/>
    <d v="2025-08-10T00:00:00"/>
    <x v="0"/>
    <x v="21"/>
    <n v="1"/>
    <n v="1243.97"/>
    <n v="0.2"/>
    <n v="995.18"/>
    <n v="136.28"/>
    <x v="0"/>
    <x v="1"/>
    <x v="0"/>
    <x v="7"/>
  </r>
  <r>
    <x v="3895"/>
    <d v="2024-12-09T00:00:00"/>
    <x v="2"/>
    <x v="3"/>
    <n v="1"/>
    <n v="16476.97"/>
    <n v="0.1"/>
    <n v="14829.27"/>
    <n v="0"/>
    <x v="2"/>
    <x v="1"/>
    <x v="2"/>
    <x v="2"/>
  </r>
  <r>
    <x v="3896"/>
    <d v="2026-07-24T00:00:00"/>
    <x v="0"/>
    <x v="0"/>
    <n v="4"/>
    <n v="538.28"/>
    <n v="0.25"/>
    <n v="1614.84"/>
    <n v="300.99"/>
    <x v="1"/>
    <x v="1"/>
    <x v="1"/>
    <x v="0"/>
  </r>
  <r>
    <x v="3897"/>
    <d v="2024-10-20T00:00:00"/>
    <x v="2"/>
    <x v="11"/>
    <n v="3"/>
    <n v="28763.11"/>
    <n v="0.1"/>
    <n v="77660.399999999994"/>
    <n v="23280.58"/>
    <x v="1"/>
    <x v="0"/>
    <x v="0"/>
    <x v="4"/>
  </r>
  <r>
    <x v="3898"/>
    <d v="2026-08-13T00:00:00"/>
    <x v="2"/>
    <x v="10"/>
    <n v="3"/>
    <n v="4536.8500000000004"/>
    <n v="0"/>
    <n v="13610.55"/>
    <n v="3986.5"/>
    <x v="2"/>
    <x v="1"/>
    <x v="0"/>
    <x v="1"/>
  </r>
  <r>
    <x v="3899"/>
    <d v="2025-07-24T00:00:00"/>
    <x v="4"/>
    <x v="17"/>
    <n v="1"/>
    <n v="664.19"/>
    <n v="0.1"/>
    <n v="597.77"/>
    <n v="194.23"/>
    <x v="1"/>
    <x v="1"/>
    <x v="0"/>
    <x v="5"/>
  </r>
  <r>
    <x v="3900"/>
    <d v="2025-10-11T00:00:00"/>
    <x v="3"/>
    <x v="18"/>
    <n v="2"/>
    <n v="701.08"/>
    <n v="0.2"/>
    <n v="1121.73"/>
    <n v="209.04"/>
    <x v="1"/>
    <x v="0"/>
    <x v="0"/>
    <x v="8"/>
  </r>
  <r>
    <x v="3901"/>
    <d v="2025-09-02T00:00:00"/>
    <x v="3"/>
    <x v="23"/>
    <n v="3"/>
    <n v="3219.99"/>
    <n v="0.05"/>
    <n v="9176.9699999999993"/>
    <n v="2101.34"/>
    <x v="3"/>
    <x v="1"/>
    <x v="0"/>
    <x v="8"/>
  </r>
  <r>
    <x v="3902"/>
    <d v="2025-12-04T00:00:00"/>
    <x v="0"/>
    <x v="21"/>
    <n v="2"/>
    <n v="1934.3"/>
    <n v="0"/>
    <n v="3868.6"/>
    <n v="480.92"/>
    <x v="1"/>
    <x v="1"/>
    <x v="0"/>
    <x v="6"/>
  </r>
  <r>
    <x v="3903"/>
    <d v="2024-08-30T00:00:00"/>
    <x v="4"/>
    <x v="14"/>
    <n v="2"/>
    <n v="821.37"/>
    <n v="0.25"/>
    <n v="1232.06"/>
    <n v="0"/>
    <x v="1"/>
    <x v="1"/>
    <x v="3"/>
    <x v="7"/>
  </r>
  <r>
    <x v="3904"/>
    <d v="2026-04-10T00:00:00"/>
    <x v="3"/>
    <x v="18"/>
    <n v="3"/>
    <n v="5782.99"/>
    <n v="0.15"/>
    <n v="14746.62"/>
    <n v="3163.72"/>
    <x v="1"/>
    <x v="1"/>
    <x v="0"/>
    <x v="2"/>
  </r>
  <r>
    <x v="3905"/>
    <d v="2025-07-14T00:00:00"/>
    <x v="1"/>
    <x v="20"/>
    <n v="2"/>
    <n v="701.07"/>
    <n v="0"/>
    <n v="1402.14"/>
    <n v="348.18"/>
    <x v="0"/>
    <x v="1"/>
    <x v="0"/>
    <x v="0"/>
  </r>
  <r>
    <x v="3906"/>
    <d v="2026-08-17T00:00:00"/>
    <x v="0"/>
    <x v="8"/>
    <n v="3"/>
    <n v="1720.44"/>
    <n v="0.1"/>
    <n v="4645.1899999999996"/>
    <n v="1126.28"/>
    <x v="1"/>
    <x v="1"/>
    <x v="0"/>
    <x v="6"/>
  </r>
  <r>
    <x v="3907"/>
    <d v="2024-02-01T00:00:00"/>
    <x v="4"/>
    <x v="14"/>
    <n v="4"/>
    <n v="554.30999999999995"/>
    <n v="0"/>
    <n v="2217.2399999999998"/>
    <n v="464.58"/>
    <x v="1"/>
    <x v="1"/>
    <x v="0"/>
    <x v="4"/>
  </r>
  <r>
    <x v="3908"/>
    <d v="2025-01-25T00:00:00"/>
    <x v="1"/>
    <x v="2"/>
    <n v="3"/>
    <n v="956.79"/>
    <n v="0"/>
    <n v="2870.37"/>
    <n v="498.23"/>
    <x v="3"/>
    <x v="1"/>
    <x v="0"/>
    <x v="5"/>
  </r>
  <r>
    <x v="3909"/>
    <d v="2024-10-03T00:00:00"/>
    <x v="1"/>
    <x v="20"/>
    <n v="3"/>
    <n v="469.9"/>
    <n v="0"/>
    <n v="1409.7"/>
    <n v="0"/>
    <x v="1"/>
    <x v="1"/>
    <x v="2"/>
    <x v="0"/>
  </r>
  <r>
    <x v="3910"/>
    <d v="2025-06-15T00:00:00"/>
    <x v="2"/>
    <x v="9"/>
    <n v="3"/>
    <n v="13153.61"/>
    <n v="0"/>
    <n v="39460.83"/>
    <n v="0"/>
    <x v="2"/>
    <x v="0"/>
    <x v="3"/>
    <x v="0"/>
  </r>
  <r>
    <x v="3911"/>
    <d v="2024-06-02T00:00:00"/>
    <x v="2"/>
    <x v="6"/>
    <n v="4"/>
    <n v="9682.1200000000008"/>
    <n v="0.1"/>
    <n v="34855.629999999997"/>
    <n v="9574.11"/>
    <x v="1"/>
    <x v="1"/>
    <x v="0"/>
    <x v="4"/>
  </r>
  <r>
    <x v="3912"/>
    <d v="2025-01-17T00:00:00"/>
    <x v="2"/>
    <x v="6"/>
    <n v="2"/>
    <n v="3968.17"/>
    <n v="0"/>
    <n v="7936.34"/>
    <n v="2285.56"/>
    <x v="2"/>
    <x v="0"/>
    <x v="0"/>
    <x v="3"/>
  </r>
  <r>
    <x v="3913"/>
    <d v="2024-03-08T00:00:00"/>
    <x v="2"/>
    <x v="10"/>
    <n v="4"/>
    <n v="19963.87"/>
    <n v="0.2"/>
    <n v="63884.38"/>
    <n v="18333.14"/>
    <x v="2"/>
    <x v="0"/>
    <x v="0"/>
    <x v="8"/>
  </r>
  <r>
    <x v="3914"/>
    <d v="2026-05-27T00:00:00"/>
    <x v="1"/>
    <x v="2"/>
    <n v="2"/>
    <n v="1195.6099999999999"/>
    <n v="0.15"/>
    <n v="2032.54"/>
    <n v="282.02"/>
    <x v="2"/>
    <x v="1"/>
    <x v="0"/>
    <x v="8"/>
  </r>
  <r>
    <x v="3915"/>
    <d v="2026-06-02T00:00:00"/>
    <x v="2"/>
    <x v="3"/>
    <n v="3"/>
    <n v="33850.04"/>
    <n v="0.05"/>
    <n v="96472.61"/>
    <n v="33201.56"/>
    <x v="1"/>
    <x v="1"/>
    <x v="0"/>
    <x v="7"/>
  </r>
  <r>
    <x v="3916"/>
    <d v="2024-08-01T00:00:00"/>
    <x v="2"/>
    <x v="9"/>
    <n v="3"/>
    <n v="12473.5"/>
    <n v="0"/>
    <n v="37420.5"/>
    <n v="11027.95"/>
    <x v="2"/>
    <x v="2"/>
    <x v="0"/>
    <x v="8"/>
  </r>
  <r>
    <x v="3917"/>
    <d v="2025-10-16T00:00:00"/>
    <x v="2"/>
    <x v="9"/>
    <n v="4"/>
    <n v="24574.39"/>
    <n v="0.25"/>
    <n v="73723.17"/>
    <n v="18974.990000000002"/>
    <x v="0"/>
    <x v="2"/>
    <x v="1"/>
    <x v="3"/>
  </r>
  <r>
    <x v="3918"/>
    <d v="2025-01-10T00:00:00"/>
    <x v="2"/>
    <x v="11"/>
    <n v="4"/>
    <n v="28514.41"/>
    <n v="0.1"/>
    <n v="102651.88"/>
    <n v="19127.82"/>
    <x v="1"/>
    <x v="1"/>
    <x v="0"/>
    <x v="2"/>
  </r>
  <r>
    <x v="3919"/>
    <d v="2026-01-13T00:00:00"/>
    <x v="2"/>
    <x v="3"/>
    <n v="4"/>
    <n v="10345.379999999999"/>
    <n v="0.05"/>
    <n v="39312.44"/>
    <n v="6087.49"/>
    <x v="0"/>
    <x v="0"/>
    <x v="0"/>
    <x v="6"/>
  </r>
  <r>
    <x v="3920"/>
    <d v="2024-07-31T00:00:00"/>
    <x v="1"/>
    <x v="19"/>
    <n v="4"/>
    <n v="280.77999999999997"/>
    <n v="0"/>
    <n v="1123.1199999999999"/>
    <n v="339.95"/>
    <x v="1"/>
    <x v="1"/>
    <x v="0"/>
    <x v="4"/>
  </r>
  <r>
    <x v="3921"/>
    <d v="2024-03-19T00:00:00"/>
    <x v="3"/>
    <x v="5"/>
    <n v="3"/>
    <n v="2970.99"/>
    <n v="0"/>
    <n v="8912.9699999999993"/>
    <n v="1878.02"/>
    <x v="1"/>
    <x v="1"/>
    <x v="0"/>
    <x v="0"/>
  </r>
  <r>
    <x v="3922"/>
    <d v="2025-12-26T00:00:00"/>
    <x v="2"/>
    <x v="11"/>
    <n v="3"/>
    <n v="9053.0499999999993"/>
    <n v="0.15"/>
    <n v="23085.279999999999"/>
    <n v="7611.43"/>
    <x v="1"/>
    <x v="1"/>
    <x v="0"/>
    <x v="9"/>
  </r>
  <r>
    <x v="3923"/>
    <d v="2025-09-19T00:00:00"/>
    <x v="0"/>
    <x v="13"/>
    <n v="1"/>
    <n v="1066.69"/>
    <n v="0.1"/>
    <n v="960.02"/>
    <n v="322.86"/>
    <x v="1"/>
    <x v="1"/>
    <x v="0"/>
    <x v="7"/>
  </r>
  <r>
    <x v="3924"/>
    <d v="2025-08-26T00:00:00"/>
    <x v="0"/>
    <x v="0"/>
    <n v="4"/>
    <n v="2645.65"/>
    <n v="0.25"/>
    <n v="7936.95"/>
    <n v="1054.0999999999999"/>
    <x v="0"/>
    <x v="0"/>
    <x v="0"/>
    <x v="1"/>
  </r>
  <r>
    <x v="3925"/>
    <d v="2026-02-20T00:00:00"/>
    <x v="2"/>
    <x v="11"/>
    <n v="4"/>
    <n v="8221.42"/>
    <n v="0.25"/>
    <n v="24664.26"/>
    <n v="6251.9"/>
    <x v="1"/>
    <x v="1"/>
    <x v="0"/>
    <x v="7"/>
  </r>
  <r>
    <x v="3926"/>
    <d v="2026-07-11T00:00:00"/>
    <x v="3"/>
    <x v="16"/>
    <n v="2"/>
    <n v="6283.89"/>
    <n v="0"/>
    <n v="12567.78"/>
    <n v="2617.3000000000002"/>
    <x v="0"/>
    <x v="0"/>
    <x v="0"/>
    <x v="4"/>
  </r>
  <r>
    <x v="3927"/>
    <d v="2025-01-15T00:00:00"/>
    <x v="3"/>
    <x v="16"/>
    <n v="2"/>
    <n v="4539.62"/>
    <n v="0.25"/>
    <n v="6809.43"/>
    <n v="1456.8"/>
    <x v="1"/>
    <x v="1"/>
    <x v="0"/>
    <x v="6"/>
  </r>
  <r>
    <x v="3928"/>
    <d v="2025-11-10T00:00:00"/>
    <x v="3"/>
    <x v="23"/>
    <n v="3"/>
    <n v="960.54"/>
    <n v="0.25"/>
    <n v="2161.2199999999998"/>
    <n v="565.65"/>
    <x v="1"/>
    <x v="0"/>
    <x v="0"/>
    <x v="6"/>
  </r>
  <r>
    <x v="3929"/>
    <d v="2024-02-27T00:00:00"/>
    <x v="3"/>
    <x v="24"/>
    <n v="1"/>
    <n v="512.78"/>
    <n v="0.15"/>
    <n v="435.86"/>
    <n v="130.22999999999999"/>
    <x v="3"/>
    <x v="1"/>
    <x v="0"/>
    <x v="5"/>
  </r>
  <r>
    <x v="3930"/>
    <d v="2026-03-06T00:00:00"/>
    <x v="2"/>
    <x v="6"/>
    <n v="4"/>
    <n v="33605.129999999997"/>
    <n v="0.05"/>
    <n v="127699.49"/>
    <n v="31468.37"/>
    <x v="1"/>
    <x v="1"/>
    <x v="0"/>
    <x v="0"/>
  </r>
  <r>
    <x v="3931"/>
    <d v="2024-01-26T00:00:00"/>
    <x v="4"/>
    <x v="7"/>
    <n v="1"/>
    <n v="1155.8399999999999"/>
    <n v="0"/>
    <n v="1155.8399999999999"/>
    <n v="0"/>
    <x v="1"/>
    <x v="1"/>
    <x v="3"/>
    <x v="9"/>
  </r>
  <r>
    <x v="3932"/>
    <d v="2026-05-30T00:00:00"/>
    <x v="1"/>
    <x v="15"/>
    <n v="1"/>
    <n v="395.73"/>
    <n v="0"/>
    <n v="395.73"/>
    <n v="135.34"/>
    <x v="0"/>
    <x v="1"/>
    <x v="0"/>
    <x v="4"/>
  </r>
  <r>
    <x v="3933"/>
    <d v="2025-03-22T00:00:00"/>
    <x v="4"/>
    <x v="14"/>
    <n v="3"/>
    <n v="394.49"/>
    <n v="0"/>
    <n v="1183.47"/>
    <n v="253.9"/>
    <x v="1"/>
    <x v="2"/>
    <x v="0"/>
    <x v="0"/>
  </r>
  <r>
    <x v="3934"/>
    <d v="2024-03-06T00:00:00"/>
    <x v="2"/>
    <x v="10"/>
    <n v="1"/>
    <n v="8259.98"/>
    <n v="0.15"/>
    <n v="7020.98"/>
    <n v="1560.37"/>
    <x v="0"/>
    <x v="1"/>
    <x v="0"/>
    <x v="5"/>
  </r>
  <r>
    <x v="3935"/>
    <d v="2026-07-09T00:00:00"/>
    <x v="4"/>
    <x v="12"/>
    <n v="4"/>
    <n v="1046.2"/>
    <n v="0.2"/>
    <n v="3347.84"/>
    <n v="920.23"/>
    <x v="1"/>
    <x v="0"/>
    <x v="1"/>
    <x v="6"/>
  </r>
  <r>
    <x v="3936"/>
    <d v="2026-01-29T00:00:00"/>
    <x v="1"/>
    <x v="19"/>
    <n v="3"/>
    <n v="775.22"/>
    <n v="0.15"/>
    <n v="1976.81"/>
    <n v="255.16"/>
    <x v="2"/>
    <x v="1"/>
    <x v="0"/>
    <x v="0"/>
  </r>
  <r>
    <x v="3937"/>
    <d v="2024-09-10T00:00:00"/>
    <x v="1"/>
    <x v="20"/>
    <n v="1"/>
    <n v="1334.88"/>
    <n v="0.15"/>
    <n v="1134.6500000000001"/>
    <n v="166.78"/>
    <x v="2"/>
    <x v="1"/>
    <x v="0"/>
    <x v="6"/>
  </r>
  <r>
    <x v="3938"/>
    <d v="2026-06-17T00:00:00"/>
    <x v="2"/>
    <x v="3"/>
    <n v="3"/>
    <n v="20190.46"/>
    <n v="0.05"/>
    <n v="57542.81"/>
    <n v="8897.64"/>
    <x v="1"/>
    <x v="0"/>
    <x v="0"/>
    <x v="5"/>
  </r>
  <r>
    <x v="3939"/>
    <d v="2026-08-25T00:00:00"/>
    <x v="3"/>
    <x v="5"/>
    <n v="3"/>
    <n v="7901.93"/>
    <n v="0.1"/>
    <n v="21335.21"/>
    <n v="5397.43"/>
    <x v="3"/>
    <x v="1"/>
    <x v="0"/>
    <x v="2"/>
  </r>
  <r>
    <x v="3940"/>
    <d v="2024-02-13T00:00:00"/>
    <x v="4"/>
    <x v="17"/>
    <n v="2"/>
    <n v="184.12"/>
    <n v="0.1"/>
    <n v="331.42"/>
    <n v="81.239999999999995"/>
    <x v="2"/>
    <x v="1"/>
    <x v="0"/>
    <x v="4"/>
  </r>
  <r>
    <x v="3941"/>
    <d v="2024-04-06T00:00:00"/>
    <x v="3"/>
    <x v="24"/>
    <n v="3"/>
    <n v="1097.76"/>
    <n v="0"/>
    <n v="3293.28"/>
    <n v="626.92999999999995"/>
    <x v="1"/>
    <x v="1"/>
    <x v="0"/>
    <x v="9"/>
  </r>
  <r>
    <x v="3942"/>
    <d v="2025-07-07T00:00:00"/>
    <x v="3"/>
    <x v="18"/>
    <n v="1"/>
    <n v="7376.57"/>
    <n v="0.15"/>
    <n v="6270.08"/>
    <n v="0"/>
    <x v="3"/>
    <x v="1"/>
    <x v="3"/>
    <x v="4"/>
  </r>
  <r>
    <x v="3943"/>
    <d v="2024-08-14T00:00:00"/>
    <x v="4"/>
    <x v="22"/>
    <n v="2"/>
    <n v="873.26"/>
    <n v="0"/>
    <n v="1746.52"/>
    <n v="596.94000000000005"/>
    <x v="0"/>
    <x v="1"/>
    <x v="0"/>
    <x v="4"/>
  </r>
  <r>
    <x v="3944"/>
    <d v="2026-02-12T00:00:00"/>
    <x v="0"/>
    <x v="1"/>
    <n v="4"/>
    <n v="1883.37"/>
    <n v="0"/>
    <n v="7533.48"/>
    <n v="2397.59"/>
    <x v="2"/>
    <x v="1"/>
    <x v="1"/>
    <x v="9"/>
  </r>
  <r>
    <x v="3945"/>
    <d v="2025-11-09T00:00:00"/>
    <x v="3"/>
    <x v="23"/>
    <n v="4"/>
    <n v="6214.65"/>
    <n v="0.1"/>
    <n v="22372.74"/>
    <n v="4534.5200000000004"/>
    <x v="1"/>
    <x v="1"/>
    <x v="0"/>
    <x v="6"/>
  </r>
  <r>
    <x v="3946"/>
    <d v="2025-03-11T00:00:00"/>
    <x v="0"/>
    <x v="21"/>
    <n v="4"/>
    <n v="1604.73"/>
    <n v="0.1"/>
    <n v="5777.03"/>
    <n v="1957.25"/>
    <x v="1"/>
    <x v="0"/>
    <x v="0"/>
    <x v="8"/>
  </r>
  <r>
    <x v="3947"/>
    <d v="2026-03-01T00:00:00"/>
    <x v="4"/>
    <x v="17"/>
    <n v="4"/>
    <n v="812.81"/>
    <n v="0.15"/>
    <n v="2763.55"/>
    <n v="557.15"/>
    <x v="0"/>
    <x v="2"/>
    <x v="0"/>
    <x v="6"/>
  </r>
  <r>
    <x v="3948"/>
    <d v="2025-08-23T00:00:00"/>
    <x v="2"/>
    <x v="11"/>
    <n v="4"/>
    <n v="12160.49"/>
    <n v="0.1"/>
    <n v="43777.760000000002"/>
    <n v="11027.94"/>
    <x v="1"/>
    <x v="0"/>
    <x v="0"/>
    <x v="7"/>
  </r>
  <r>
    <x v="3949"/>
    <d v="2025-01-13T00:00:00"/>
    <x v="0"/>
    <x v="8"/>
    <n v="1"/>
    <n v="2538.5500000000002"/>
    <n v="0"/>
    <n v="2538.5500000000002"/>
    <n v="705.26"/>
    <x v="2"/>
    <x v="1"/>
    <x v="0"/>
    <x v="2"/>
  </r>
  <r>
    <x v="3950"/>
    <d v="2024-06-26T00:00:00"/>
    <x v="3"/>
    <x v="24"/>
    <n v="3"/>
    <n v="1365.01"/>
    <n v="0.25"/>
    <n v="3071.27"/>
    <n v="798.71"/>
    <x v="2"/>
    <x v="1"/>
    <x v="0"/>
    <x v="1"/>
  </r>
  <r>
    <x v="3951"/>
    <d v="2025-03-02T00:00:00"/>
    <x v="1"/>
    <x v="2"/>
    <n v="2"/>
    <n v="1391.2"/>
    <n v="0.15"/>
    <n v="2365.04"/>
    <n v="743.49"/>
    <x v="1"/>
    <x v="1"/>
    <x v="0"/>
    <x v="8"/>
  </r>
  <r>
    <x v="3952"/>
    <d v="2026-07-03T00:00:00"/>
    <x v="3"/>
    <x v="5"/>
    <n v="3"/>
    <n v="4071.18"/>
    <n v="0.2"/>
    <n v="9770.83"/>
    <n v="2442.86"/>
    <x v="1"/>
    <x v="0"/>
    <x v="0"/>
    <x v="6"/>
  </r>
  <r>
    <x v="3953"/>
    <d v="2025-12-09T00:00:00"/>
    <x v="4"/>
    <x v="7"/>
    <n v="3"/>
    <n v="1046.19"/>
    <n v="0.15"/>
    <n v="2667.78"/>
    <n v="549.98"/>
    <x v="1"/>
    <x v="1"/>
    <x v="0"/>
    <x v="6"/>
  </r>
  <r>
    <x v="3954"/>
    <d v="2024-11-02T00:00:00"/>
    <x v="4"/>
    <x v="12"/>
    <n v="1"/>
    <n v="482.22"/>
    <n v="0"/>
    <n v="482.22"/>
    <n v="118.37"/>
    <x v="1"/>
    <x v="1"/>
    <x v="1"/>
    <x v="5"/>
  </r>
  <r>
    <x v="3955"/>
    <d v="2026-02-17T00:00:00"/>
    <x v="2"/>
    <x v="3"/>
    <n v="1"/>
    <n v="10900.74"/>
    <n v="0.2"/>
    <n v="8720.59"/>
    <n v="2921.01"/>
    <x v="0"/>
    <x v="1"/>
    <x v="0"/>
    <x v="7"/>
  </r>
  <r>
    <x v="3956"/>
    <d v="2025-05-18T00:00:00"/>
    <x v="0"/>
    <x v="8"/>
    <n v="1"/>
    <n v="589.74"/>
    <n v="0.25"/>
    <n v="442.3"/>
    <n v="125.33"/>
    <x v="0"/>
    <x v="1"/>
    <x v="0"/>
    <x v="9"/>
  </r>
  <r>
    <x v="3957"/>
    <d v="2024-09-24T00:00:00"/>
    <x v="2"/>
    <x v="10"/>
    <n v="2"/>
    <n v="22141.37"/>
    <n v="0"/>
    <n v="44282.74"/>
    <n v="8168.49"/>
    <x v="0"/>
    <x v="1"/>
    <x v="0"/>
    <x v="5"/>
  </r>
  <r>
    <x v="3958"/>
    <d v="2025-08-08T00:00:00"/>
    <x v="0"/>
    <x v="13"/>
    <n v="1"/>
    <n v="825.48"/>
    <n v="0"/>
    <n v="825.48"/>
    <n v="102.8"/>
    <x v="3"/>
    <x v="1"/>
    <x v="0"/>
    <x v="4"/>
  </r>
  <r>
    <x v="3959"/>
    <d v="2024-01-08T00:00:00"/>
    <x v="0"/>
    <x v="8"/>
    <n v="3"/>
    <n v="811.39"/>
    <n v="0.25"/>
    <n v="1825.63"/>
    <n v="472.87"/>
    <x v="1"/>
    <x v="0"/>
    <x v="0"/>
    <x v="5"/>
  </r>
  <r>
    <x v="3960"/>
    <d v="2026-07-08T00:00:00"/>
    <x v="4"/>
    <x v="22"/>
    <n v="2"/>
    <n v="334.35"/>
    <n v="0"/>
    <n v="668.7"/>
    <n v="102.92"/>
    <x v="3"/>
    <x v="2"/>
    <x v="0"/>
    <x v="7"/>
  </r>
  <r>
    <x v="3961"/>
    <d v="2025-05-22T00:00:00"/>
    <x v="1"/>
    <x v="4"/>
    <n v="1"/>
    <n v="322.33999999999997"/>
    <n v="0.15"/>
    <n v="273.99"/>
    <n v="64.61"/>
    <x v="2"/>
    <x v="0"/>
    <x v="0"/>
    <x v="5"/>
  </r>
  <r>
    <x v="3962"/>
    <d v="2025-04-20T00:00:00"/>
    <x v="2"/>
    <x v="11"/>
    <n v="1"/>
    <n v="14190.98"/>
    <n v="0"/>
    <n v="14190.98"/>
    <n v="2505.08"/>
    <x v="1"/>
    <x v="0"/>
    <x v="0"/>
    <x v="7"/>
  </r>
  <r>
    <x v="3963"/>
    <d v="2024-10-23T00:00:00"/>
    <x v="2"/>
    <x v="10"/>
    <n v="1"/>
    <n v="16639.490000000002"/>
    <n v="0.15"/>
    <n v="14143.57"/>
    <n v="4616.7299999999996"/>
    <x v="1"/>
    <x v="1"/>
    <x v="0"/>
    <x v="4"/>
  </r>
  <r>
    <x v="3964"/>
    <d v="2024-06-12T00:00:00"/>
    <x v="3"/>
    <x v="18"/>
    <n v="3"/>
    <n v="650.62"/>
    <n v="0.15"/>
    <n v="1659.08"/>
    <n v="248.65"/>
    <x v="1"/>
    <x v="1"/>
    <x v="0"/>
    <x v="2"/>
  </r>
  <r>
    <x v="3965"/>
    <d v="2025-04-29T00:00:00"/>
    <x v="0"/>
    <x v="0"/>
    <n v="1"/>
    <n v="818.54"/>
    <n v="0.2"/>
    <n v="654.83000000000004"/>
    <n v="226.82"/>
    <x v="2"/>
    <x v="1"/>
    <x v="0"/>
    <x v="7"/>
  </r>
  <r>
    <x v="3966"/>
    <d v="2025-08-19T00:00:00"/>
    <x v="2"/>
    <x v="11"/>
    <n v="3"/>
    <n v="21729"/>
    <n v="0.15"/>
    <n v="55408.95"/>
    <n v="8059.51"/>
    <x v="1"/>
    <x v="1"/>
    <x v="0"/>
    <x v="7"/>
  </r>
  <r>
    <x v="3967"/>
    <d v="2024-03-12T00:00:00"/>
    <x v="1"/>
    <x v="4"/>
    <n v="2"/>
    <n v="610.35"/>
    <n v="0"/>
    <n v="1220.7"/>
    <n v="316.43"/>
    <x v="4"/>
    <x v="0"/>
    <x v="0"/>
    <x v="4"/>
  </r>
  <r>
    <x v="3968"/>
    <d v="2025-07-20T00:00:00"/>
    <x v="4"/>
    <x v="7"/>
    <n v="1"/>
    <n v="405.5"/>
    <n v="0.05"/>
    <n v="385.22"/>
    <n v="92.23"/>
    <x v="3"/>
    <x v="1"/>
    <x v="0"/>
    <x v="1"/>
  </r>
  <r>
    <x v="3969"/>
    <d v="2026-06-23T00:00:00"/>
    <x v="0"/>
    <x v="1"/>
    <n v="4"/>
    <n v="2242.8200000000002"/>
    <n v="0.05"/>
    <n v="8522.7199999999993"/>
    <n v="2444.3000000000002"/>
    <x v="3"/>
    <x v="1"/>
    <x v="0"/>
    <x v="3"/>
  </r>
  <r>
    <x v="3970"/>
    <d v="2025-07-12T00:00:00"/>
    <x v="1"/>
    <x v="15"/>
    <n v="4"/>
    <n v="462.92"/>
    <n v="0.1"/>
    <n v="1666.51"/>
    <n v="286.19"/>
    <x v="1"/>
    <x v="1"/>
    <x v="0"/>
    <x v="0"/>
  </r>
  <r>
    <x v="3971"/>
    <d v="2026-06-29T00:00:00"/>
    <x v="0"/>
    <x v="0"/>
    <n v="3"/>
    <n v="2362.88"/>
    <n v="0.05"/>
    <n v="6734.21"/>
    <n v="1471.87"/>
    <x v="3"/>
    <x v="1"/>
    <x v="0"/>
    <x v="4"/>
  </r>
  <r>
    <x v="3972"/>
    <d v="2026-08-01T00:00:00"/>
    <x v="3"/>
    <x v="5"/>
    <n v="1"/>
    <n v="6413.65"/>
    <n v="0"/>
    <n v="6413.65"/>
    <n v="776.2"/>
    <x v="1"/>
    <x v="1"/>
    <x v="0"/>
    <x v="2"/>
  </r>
  <r>
    <x v="3973"/>
    <d v="2024-08-25T00:00:00"/>
    <x v="0"/>
    <x v="13"/>
    <n v="1"/>
    <n v="1306.9100000000001"/>
    <n v="0.1"/>
    <n v="1176.22"/>
    <n v="322.49"/>
    <x v="3"/>
    <x v="1"/>
    <x v="0"/>
    <x v="0"/>
  </r>
  <r>
    <x v="3974"/>
    <d v="2024-04-13T00:00:00"/>
    <x v="2"/>
    <x v="11"/>
    <n v="4"/>
    <n v="1815.23"/>
    <n v="0.05"/>
    <n v="6897.87"/>
    <n v="1334.58"/>
    <x v="3"/>
    <x v="0"/>
    <x v="0"/>
    <x v="4"/>
  </r>
  <r>
    <x v="3975"/>
    <d v="2024-07-28T00:00:00"/>
    <x v="4"/>
    <x v="7"/>
    <n v="2"/>
    <n v="741.88"/>
    <n v="0.2"/>
    <n v="1187.01"/>
    <n v="404.13"/>
    <x v="2"/>
    <x v="0"/>
    <x v="0"/>
    <x v="5"/>
  </r>
  <r>
    <x v="3976"/>
    <d v="2025-07-07T00:00:00"/>
    <x v="0"/>
    <x v="13"/>
    <n v="2"/>
    <n v="1767.1"/>
    <n v="0.05"/>
    <n v="3357.49"/>
    <n v="757.21"/>
    <x v="2"/>
    <x v="1"/>
    <x v="0"/>
    <x v="4"/>
  </r>
  <r>
    <x v="3977"/>
    <d v="2026-04-07T00:00:00"/>
    <x v="3"/>
    <x v="23"/>
    <n v="3"/>
    <n v="7650.56"/>
    <n v="0.1"/>
    <n v="20656.509999999998"/>
    <n v="5774.33"/>
    <x v="1"/>
    <x v="0"/>
    <x v="0"/>
    <x v="9"/>
  </r>
  <r>
    <x v="3978"/>
    <d v="2025-04-12T00:00:00"/>
    <x v="0"/>
    <x v="13"/>
    <n v="4"/>
    <n v="2822.94"/>
    <n v="0.15"/>
    <n v="9598"/>
    <n v="1536.62"/>
    <x v="3"/>
    <x v="1"/>
    <x v="0"/>
    <x v="5"/>
  </r>
  <r>
    <x v="3979"/>
    <d v="2025-03-29T00:00:00"/>
    <x v="2"/>
    <x v="6"/>
    <n v="3"/>
    <n v="31196.76"/>
    <n v="0.15"/>
    <n v="79551.740000000005"/>
    <n v="24295.69"/>
    <x v="1"/>
    <x v="2"/>
    <x v="0"/>
    <x v="2"/>
  </r>
  <r>
    <x v="3980"/>
    <d v="2024-09-24T00:00:00"/>
    <x v="2"/>
    <x v="11"/>
    <n v="3"/>
    <n v="7603.41"/>
    <n v="0.1"/>
    <n v="20529.21"/>
    <n v="2534.34"/>
    <x v="3"/>
    <x v="1"/>
    <x v="0"/>
    <x v="4"/>
  </r>
  <r>
    <x v="3981"/>
    <d v="2025-01-20T00:00:00"/>
    <x v="0"/>
    <x v="13"/>
    <n v="2"/>
    <n v="1930.82"/>
    <n v="0.05"/>
    <n v="3668.56"/>
    <n v="485.58"/>
    <x v="1"/>
    <x v="1"/>
    <x v="0"/>
    <x v="0"/>
  </r>
  <r>
    <x v="3982"/>
    <d v="2026-02-13T00:00:00"/>
    <x v="3"/>
    <x v="23"/>
    <n v="4"/>
    <n v="1586.87"/>
    <n v="0.1"/>
    <n v="5712.73"/>
    <n v="0"/>
    <x v="0"/>
    <x v="0"/>
    <x v="3"/>
    <x v="9"/>
  </r>
  <r>
    <x v="3983"/>
    <d v="2026-04-27T00:00:00"/>
    <x v="0"/>
    <x v="1"/>
    <n v="3"/>
    <n v="1687.86"/>
    <n v="0.15"/>
    <n v="4304.04"/>
    <n v="916.96"/>
    <x v="1"/>
    <x v="0"/>
    <x v="0"/>
    <x v="2"/>
  </r>
  <r>
    <x v="3984"/>
    <d v="2025-01-21T00:00:00"/>
    <x v="3"/>
    <x v="18"/>
    <n v="2"/>
    <n v="4629.7700000000004"/>
    <n v="0"/>
    <n v="9259.5400000000009"/>
    <n v="1225.57"/>
    <x v="1"/>
    <x v="1"/>
    <x v="0"/>
    <x v="7"/>
  </r>
  <r>
    <x v="3985"/>
    <d v="2026-05-26T00:00:00"/>
    <x v="3"/>
    <x v="5"/>
    <n v="2"/>
    <n v="5628.09"/>
    <n v="0"/>
    <n v="11256.18"/>
    <n v="2364.8000000000002"/>
    <x v="1"/>
    <x v="1"/>
    <x v="0"/>
    <x v="5"/>
  </r>
  <r>
    <x v="3986"/>
    <d v="2024-09-15T00:00:00"/>
    <x v="3"/>
    <x v="24"/>
    <n v="1"/>
    <n v="2855.42"/>
    <n v="0.1"/>
    <n v="2569.88"/>
    <n v="403.5"/>
    <x v="4"/>
    <x v="1"/>
    <x v="0"/>
    <x v="5"/>
  </r>
  <r>
    <x v="3987"/>
    <d v="2024-10-09T00:00:00"/>
    <x v="0"/>
    <x v="21"/>
    <n v="4"/>
    <n v="1131.8800000000001"/>
    <n v="0.1"/>
    <n v="4074.77"/>
    <n v="927.31"/>
    <x v="1"/>
    <x v="1"/>
    <x v="0"/>
    <x v="2"/>
  </r>
  <r>
    <x v="3988"/>
    <d v="2025-09-17T00:00:00"/>
    <x v="4"/>
    <x v="17"/>
    <n v="4"/>
    <n v="476.11"/>
    <n v="0"/>
    <n v="1904.44"/>
    <n v="0"/>
    <x v="1"/>
    <x v="0"/>
    <x v="2"/>
    <x v="5"/>
  </r>
  <r>
    <x v="3989"/>
    <d v="2026-05-24T00:00:00"/>
    <x v="0"/>
    <x v="1"/>
    <n v="1"/>
    <n v="1415.34"/>
    <n v="0.05"/>
    <n v="1344.57"/>
    <n v="165.23"/>
    <x v="1"/>
    <x v="1"/>
    <x v="0"/>
    <x v="3"/>
  </r>
  <r>
    <x v="3990"/>
    <d v="2024-02-09T00:00:00"/>
    <x v="0"/>
    <x v="8"/>
    <n v="3"/>
    <n v="1109.1099999999999"/>
    <n v="0"/>
    <n v="3327.33"/>
    <n v="995.36"/>
    <x v="4"/>
    <x v="1"/>
    <x v="0"/>
    <x v="3"/>
  </r>
  <r>
    <x v="3991"/>
    <d v="2025-04-30T00:00:00"/>
    <x v="2"/>
    <x v="11"/>
    <n v="2"/>
    <n v="20777.59"/>
    <n v="0"/>
    <n v="41555.18"/>
    <n v="8497.7800000000007"/>
    <x v="2"/>
    <x v="1"/>
    <x v="0"/>
    <x v="4"/>
  </r>
  <r>
    <x v="3992"/>
    <d v="2026-07-17T00:00:00"/>
    <x v="0"/>
    <x v="13"/>
    <n v="2"/>
    <n v="2378.73"/>
    <n v="0.15"/>
    <n v="4043.84"/>
    <n v="1214.82"/>
    <x v="1"/>
    <x v="2"/>
    <x v="0"/>
    <x v="5"/>
  </r>
  <r>
    <x v="3993"/>
    <d v="2024-08-07T00:00:00"/>
    <x v="2"/>
    <x v="9"/>
    <n v="2"/>
    <n v="3892.72"/>
    <n v="0.05"/>
    <n v="7396.17"/>
    <n v="0"/>
    <x v="3"/>
    <x v="1"/>
    <x v="3"/>
    <x v="0"/>
  </r>
  <r>
    <x v="3994"/>
    <d v="2024-05-08T00:00:00"/>
    <x v="3"/>
    <x v="18"/>
    <n v="1"/>
    <n v="6277.91"/>
    <n v="0"/>
    <n v="6277.91"/>
    <n v="1837.78"/>
    <x v="0"/>
    <x v="1"/>
    <x v="0"/>
    <x v="4"/>
  </r>
  <r>
    <x v="3995"/>
    <d v="2025-06-03T00:00:00"/>
    <x v="2"/>
    <x v="3"/>
    <n v="2"/>
    <n v="32496.25"/>
    <n v="0.25"/>
    <n v="48744.38"/>
    <n v="12013.89"/>
    <x v="0"/>
    <x v="1"/>
    <x v="0"/>
    <x v="0"/>
  </r>
  <r>
    <x v="3996"/>
    <d v="2025-09-04T00:00:00"/>
    <x v="0"/>
    <x v="8"/>
    <n v="3"/>
    <n v="2340.0500000000002"/>
    <n v="0"/>
    <n v="7020.15"/>
    <n v="2045.26"/>
    <x v="1"/>
    <x v="1"/>
    <x v="0"/>
    <x v="6"/>
  </r>
  <r>
    <x v="3997"/>
    <d v="2026-07-16T00:00:00"/>
    <x v="1"/>
    <x v="19"/>
    <n v="3"/>
    <n v="788.46"/>
    <n v="0.05"/>
    <n v="2247.11"/>
    <n v="534.85"/>
    <x v="1"/>
    <x v="1"/>
    <x v="1"/>
    <x v="6"/>
  </r>
  <r>
    <x v="3998"/>
    <d v="2026-06-10T00:00:00"/>
    <x v="0"/>
    <x v="0"/>
    <n v="1"/>
    <n v="2261.5"/>
    <n v="0.25"/>
    <n v="1696.12"/>
    <n v="0"/>
    <x v="0"/>
    <x v="1"/>
    <x v="2"/>
    <x v="8"/>
  </r>
  <r>
    <x v="3999"/>
    <d v="2025-11-18T00:00:00"/>
    <x v="2"/>
    <x v="11"/>
    <n v="3"/>
    <n v="1294.82"/>
    <n v="0"/>
    <n v="3884.46"/>
    <n v="876.95"/>
    <x v="1"/>
    <x v="1"/>
    <x v="0"/>
    <x v="5"/>
  </r>
  <r>
    <x v="4000"/>
    <d v="2025-09-10T00:00:00"/>
    <x v="2"/>
    <x v="9"/>
    <n v="4"/>
    <n v="8721.1200000000008"/>
    <n v="0.25"/>
    <n v="26163.360000000001"/>
    <n v="0"/>
    <x v="1"/>
    <x v="1"/>
    <x v="2"/>
    <x v="3"/>
  </r>
  <r>
    <x v="4001"/>
    <d v="2025-09-04T00:00:00"/>
    <x v="1"/>
    <x v="20"/>
    <n v="4"/>
    <n v="1044.92"/>
    <n v="0.15"/>
    <n v="3552.73"/>
    <n v="1045.1099999999999"/>
    <x v="4"/>
    <x v="0"/>
    <x v="0"/>
    <x v="5"/>
  </r>
  <r>
    <x v="4002"/>
    <d v="2024-09-16T00:00:00"/>
    <x v="2"/>
    <x v="3"/>
    <n v="2"/>
    <n v="17982.09"/>
    <n v="0.05"/>
    <n v="34165.97"/>
    <n v="8020.38"/>
    <x v="2"/>
    <x v="1"/>
    <x v="0"/>
    <x v="1"/>
  </r>
  <r>
    <x v="4003"/>
    <d v="2026-08-23T00:00:00"/>
    <x v="0"/>
    <x v="13"/>
    <n v="2"/>
    <n v="2350.1999999999998"/>
    <n v="0.1"/>
    <n v="4230.3599999999997"/>
    <n v="888.62"/>
    <x v="1"/>
    <x v="1"/>
    <x v="0"/>
    <x v="4"/>
  </r>
  <r>
    <x v="4004"/>
    <d v="2024-12-31T00:00:00"/>
    <x v="0"/>
    <x v="21"/>
    <n v="4"/>
    <n v="1841.12"/>
    <n v="0.1"/>
    <n v="6628.03"/>
    <n v="2306.46"/>
    <x v="1"/>
    <x v="1"/>
    <x v="0"/>
    <x v="8"/>
  </r>
  <r>
    <x v="4005"/>
    <d v="2026-01-27T00:00:00"/>
    <x v="3"/>
    <x v="23"/>
    <n v="3"/>
    <n v="7970.97"/>
    <n v="0.15"/>
    <n v="20325.97"/>
    <n v="2688.62"/>
    <x v="1"/>
    <x v="0"/>
    <x v="0"/>
    <x v="3"/>
  </r>
  <r>
    <x v="4006"/>
    <d v="2026-02-25T00:00:00"/>
    <x v="3"/>
    <x v="5"/>
    <n v="1"/>
    <n v="3232.19"/>
    <n v="0"/>
    <n v="3232.19"/>
    <n v="0"/>
    <x v="1"/>
    <x v="1"/>
    <x v="2"/>
    <x v="4"/>
  </r>
  <r>
    <x v="4007"/>
    <d v="2025-06-27T00:00:00"/>
    <x v="1"/>
    <x v="19"/>
    <n v="2"/>
    <n v="557.27"/>
    <n v="0.15"/>
    <n v="947.36"/>
    <n v="203.94"/>
    <x v="2"/>
    <x v="1"/>
    <x v="0"/>
    <x v="7"/>
  </r>
  <r>
    <x v="4008"/>
    <d v="2025-10-10T00:00:00"/>
    <x v="2"/>
    <x v="10"/>
    <n v="2"/>
    <n v="13416.92"/>
    <n v="0.25"/>
    <n v="20125.38"/>
    <n v="3956.1"/>
    <x v="4"/>
    <x v="1"/>
    <x v="0"/>
    <x v="5"/>
  </r>
  <r>
    <x v="4009"/>
    <d v="2025-06-07T00:00:00"/>
    <x v="2"/>
    <x v="9"/>
    <n v="4"/>
    <n v="23783.26"/>
    <n v="0.05"/>
    <n v="90376.39"/>
    <n v="29453.22"/>
    <x v="1"/>
    <x v="0"/>
    <x v="0"/>
    <x v="4"/>
  </r>
  <r>
    <x v="4010"/>
    <d v="2026-06-25T00:00:00"/>
    <x v="2"/>
    <x v="3"/>
    <n v="4"/>
    <n v="3886.64"/>
    <n v="0"/>
    <n v="15546.56"/>
    <n v="4639.97"/>
    <x v="1"/>
    <x v="1"/>
    <x v="0"/>
    <x v="5"/>
  </r>
  <r>
    <x v="4011"/>
    <d v="2026-03-24T00:00:00"/>
    <x v="2"/>
    <x v="11"/>
    <n v="1"/>
    <n v="7829.53"/>
    <n v="0"/>
    <n v="7829.53"/>
    <n v="976.49"/>
    <x v="1"/>
    <x v="1"/>
    <x v="0"/>
    <x v="0"/>
  </r>
  <r>
    <x v="4012"/>
    <d v="2026-06-05T00:00:00"/>
    <x v="2"/>
    <x v="9"/>
    <n v="2"/>
    <n v="7657"/>
    <n v="0.05"/>
    <n v="14548.3"/>
    <n v="4207.95"/>
    <x v="0"/>
    <x v="1"/>
    <x v="0"/>
    <x v="0"/>
  </r>
  <r>
    <x v="4013"/>
    <d v="2024-01-16T00:00:00"/>
    <x v="0"/>
    <x v="8"/>
    <n v="3"/>
    <n v="2204.2199999999998"/>
    <n v="0"/>
    <n v="6612.66"/>
    <n v="806.1"/>
    <x v="1"/>
    <x v="1"/>
    <x v="0"/>
    <x v="7"/>
  </r>
  <r>
    <x v="4014"/>
    <d v="2024-05-08T00:00:00"/>
    <x v="0"/>
    <x v="0"/>
    <n v="3"/>
    <n v="1828.17"/>
    <n v="0"/>
    <n v="5484.51"/>
    <n v="717.86"/>
    <x v="0"/>
    <x v="0"/>
    <x v="0"/>
    <x v="5"/>
  </r>
  <r>
    <x v="4015"/>
    <d v="2025-07-28T00:00:00"/>
    <x v="3"/>
    <x v="24"/>
    <n v="4"/>
    <n v="6658.85"/>
    <n v="0.1"/>
    <n v="23971.86"/>
    <n v="4280.68"/>
    <x v="1"/>
    <x v="1"/>
    <x v="0"/>
    <x v="4"/>
  </r>
  <r>
    <x v="4016"/>
    <d v="2024-04-18T00:00:00"/>
    <x v="0"/>
    <x v="21"/>
    <n v="1"/>
    <n v="478.59"/>
    <n v="0.05"/>
    <n v="454.66"/>
    <n v="157.12"/>
    <x v="1"/>
    <x v="1"/>
    <x v="0"/>
    <x v="8"/>
  </r>
  <r>
    <x v="4017"/>
    <d v="2026-06-05T00:00:00"/>
    <x v="3"/>
    <x v="18"/>
    <n v="4"/>
    <n v="3302.07"/>
    <n v="0.2"/>
    <n v="10566.62"/>
    <n v="0"/>
    <x v="4"/>
    <x v="1"/>
    <x v="2"/>
    <x v="5"/>
  </r>
  <r>
    <x v="4018"/>
    <d v="2025-06-16T00:00:00"/>
    <x v="0"/>
    <x v="21"/>
    <n v="1"/>
    <n v="2592.65"/>
    <n v="0.05"/>
    <n v="2463.02"/>
    <n v="618.02"/>
    <x v="1"/>
    <x v="2"/>
    <x v="0"/>
    <x v="8"/>
  </r>
  <r>
    <x v="4019"/>
    <d v="2025-10-31T00:00:00"/>
    <x v="2"/>
    <x v="11"/>
    <n v="3"/>
    <n v="2593.2600000000002"/>
    <n v="0"/>
    <n v="7779.78"/>
    <n v="2331.5700000000002"/>
    <x v="1"/>
    <x v="0"/>
    <x v="0"/>
    <x v="5"/>
  </r>
  <r>
    <x v="4020"/>
    <d v="2024-09-25T00:00:00"/>
    <x v="0"/>
    <x v="21"/>
    <n v="1"/>
    <n v="1694.1"/>
    <n v="0"/>
    <n v="1694.1"/>
    <n v="305.35000000000002"/>
    <x v="2"/>
    <x v="1"/>
    <x v="0"/>
    <x v="8"/>
  </r>
  <r>
    <x v="4021"/>
    <d v="2024-06-10T00:00:00"/>
    <x v="2"/>
    <x v="3"/>
    <n v="3"/>
    <n v="6548.21"/>
    <n v="0.1"/>
    <n v="17680.169999999998"/>
    <n v="5939.42"/>
    <x v="2"/>
    <x v="1"/>
    <x v="0"/>
    <x v="2"/>
  </r>
  <r>
    <x v="4022"/>
    <d v="2024-09-16T00:00:00"/>
    <x v="2"/>
    <x v="11"/>
    <n v="1"/>
    <n v="23660.01"/>
    <n v="0.1"/>
    <n v="21294.01"/>
    <n v="4815.51"/>
    <x v="1"/>
    <x v="1"/>
    <x v="0"/>
    <x v="9"/>
  </r>
  <r>
    <x v="4023"/>
    <d v="2026-07-12T00:00:00"/>
    <x v="0"/>
    <x v="8"/>
    <n v="4"/>
    <n v="1080.8499999999999"/>
    <n v="0.15"/>
    <n v="3674.89"/>
    <n v="1182.6500000000001"/>
    <x v="4"/>
    <x v="1"/>
    <x v="0"/>
    <x v="6"/>
  </r>
  <r>
    <x v="4024"/>
    <d v="2024-04-11T00:00:00"/>
    <x v="4"/>
    <x v="17"/>
    <n v="3"/>
    <n v="817.29"/>
    <n v="0.05"/>
    <n v="2329.2800000000002"/>
    <n v="521.91999999999996"/>
    <x v="1"/>
    <x v="1"/>
    <x v="0"/>
    <x v="8"/>
  </r>
  <r>
    <x v="4025"/>
    <d v="2025-05-20T00:00:00"/>
    <x v="3"/>
    <x v="18"/>
    <n v="2"/>
    <n v="5861.85"/>
    <n v="0.2"/>
    <n v="9378.9599999999991"/>
    <n v="3082.33"/>
    <x v="1"/>
    <x v="1"/>
    <x v="0"/>
    <x v="7"/>
  </r>
  <r>
    <x v="4026"/>
    <d v="2026-01-04T00:00:00"/>
    <x v="2"/>
    <x v="11"/>
    <n v="2"/>
    <n v="11600.23"/>
    <n v="0"/>
    <n v="23200.46"/>
    <n v="7375.56"/>
    <x v="1"/>
    <x v="1"/>
    <x v="0"/>
    <x v="7"/>
  </r>
  <r>
    <x v="4027"/>
    <d v="2025-07-24T00:00:00"/>
    <x v="1"/>
    <x v="4"/>
    <n v="3"/>
    <n v="984.2"/>
    <n v="0"/>
    <n v="2952.6"/>
    <n v="587.78"/>
    <x v="1"/>
    <x v="1"/>
    <x v="0"/>
    <x v="6"/>
  </r>
  <r>
    <x v="4028"/>
    <d v="2024-09-03T00:00:00"/>
    <x v="3"/>
    <x v="24"/>
    <n v="2"/>
    <n v="4754.55"/>
    <n v="0.15"/>
    <n v="8082.74"/>
    <n v="1132.4100000000001"/>
    <x v="1"/>
    <x v="1"/>
    <x v="0"/>
    <x v="2"/>
  </r>
  <r>
    <x v="4029"/>
    <d v="2025-10-01T00:00:00"/>
    <x v="3"/>
    <x v="18"/>
    <n v="3"/>
    <n v="4807.3500000000004"/>
    <n v="0.1"/>
    <n v="12979.84"/>
    <n v="1745.94"/>
    <x v="1"/>
    <x v="1"/>
    <x v="0"/>
    <x v="6"/>
  </r>
  <r>
    <x v="4030"/>
    <d v="2026-03-05T00:00:00"/>
    <x v="1"/>
    <x v="4"/>
    <n v="4"/>
    <n v="902.28"/>
    <n v="0.05"/>
    <n v="3428.66"/>
    <n v="779.91"/>
    <x v="2"/>
    <x v="1"/>
    <x v="0"/>
    <x v="8"/>
  </r>
  <r>
    <x v="4031"/>
    <d v="2026-04-16T00:00:00"/>
    <x v="0"/>
    <x v="1"/>
    <n v="4"/>
    <n v="2298.1"/>
    <n v="0"/>
    <n v="9192.4"/>
    <n v="1189.21"/>
    <x v="0"/>
    <x v="1"/>
    <x v="1"/>
    <x v="6"/>
  </r>
  <r>
    <x v="4032"/>
    <d v="2025-06-20T00:00:00"/>
    <x v="2"/>
    <x v="3"/>
    <n v="1"/>
    <n v="28770.17"/>
    <n v="0"/>
    <n v="28770.17"/>
    <n v="7567.5"/>
    <x v="0"/>
    <x v="1"/>
    <x v="0"/>
    <x v="6"/>
  </r>
  <r>
    <x v="4033"/>
    <d v="2024-05-10T00:00:00"/>
    <x v="0"/>
    <x v="1"/>
    <n v="2"/>
    <n v="2182"/>
    <n v="0"/>
    <n v="4364"/>
    <n v="0"/>
    <x v="1"/>
    <x v="1"/>
    <x v="2"/>
    <x v="6"/>
  </r>
  <r>
    <x v="4034"/>
    <d v="2024-12-18T00:00:00"/>
    <x v="0"/>
    <x v="8"/>
    <n v="2"/>
    <n v="1797.92"/>
    <n v="0.1"/>
    <n v="3236.26"/>
    <n v="1033.7"/>
    <x v="1"/>
    <x v="1"/>
    <x v="0"/>
    <x v="6"/>
  </r>
  <r>
    <x v="4035"/>
    <d v="2024-07-14T00:00:00"/>
    <x v="0"/>
    <x v="8"/>
    <n v="2"/>
    <n v="1298.29"/>
    <n v="0.1"/>
    <n v="2336.92"/>
    <n v="788.65"/>
    <x v="4"/>
    <x v="1"/>
    <x v="0"/>
    <x v="6"/>
  </r>
  <r>
    <x v="4036"/>
    <d v="2026-03-03T00:00:00"/>
    <x v="3"/>
    <x v="5"/>
    <n v="3"/>
    <n v="5289.29"/>
    <n v="0.1"/>
    <n v="14281.08"/>
    <n v="1989.83"/>
    <x v="1"/>
    <x v="1"/>
    <x v="0"/>
    <x v="0"/>
  </r>
  <r>
    <x v="4037"/>
    <d v="2026-07-04T00:00:00"/>
    <x v="4"/>
    <x v="7"/>
    <n v="4"/>
    <n v="633.89"/>
    <n v="0.15"/>
    <n v="2155.23"/>
    <n v="692.98"/>
    <x v="1"/>
    <x v="1"/>
    <x v="0"/>
    <x v="7"/>
  </r>
  <r>
    <x v="4038"/>
    <d v="2026-07-18T00:00:00"/>
    <x v="4"/>
    <x v="7"/>
    <n v="2"/>
    <n v="676.39"/>
    <n v="0"/>
    <n v="1352.78"/>
    <n v="193.55"/>
    <x v="1"/>
    <x v="1"/>
    <x v="0"/>
    <x v="7"/>
  </r>
  <r>
    <x v="4039"/>
    <d v="2025-10-27T00:00:00"/>
    <x v="1"/>
    <x v="20"/>
    <n v="1"/>
    <n v="694"/>
    <n v="0.1"/>
    <n v="624.6"/>
    <n v="0"/>
    <x v="2"/>
    <x v="1"/>
    <x v="3"/>
    <x v="5"/>
  </r>
  <r>
    <x v="4040"/>
    <d v="2025-01-16T00:00:00"/>
    <x v="1"/>
    <x v="4"/>
    <n v="2"/>
    <n v="967.84"/>
    <n v="0"/>
    <n v="1935.68"/>
    <n v="280.74"/>
    <x v="1"/>
    <x v="1"/>
    <x v="1"/>
    <x v="7"/>
  </r>
  <r>
    <x v="4041"/>
    <d v="2025-10-06T00:00:00"/>
    <x v="4"/>
    <x v="17"/>
    <n v="1"/>
    <n v="486.09"/>
    <n v="0.1"/>
    <n v="437.48"/>
    <n v="152.68"/>
    <x v="1"/>
    <x v="0"/>
    <x v="1"/>
    <x v="7"/>
  </r>
  <r>
    <x v="4042"/>
    <d v="2024-08-14T00:00:00"/>
    <x v="2"/>
    <x v="10"/>
    <n v="2"/>
    <n v="6685.57"/>
    <n v="0.15"/>
    <n v="11365.47"/>
    <n v="2439.04"/>
    <x v="1"/>
    <x v="1"/>
    <x v="0"/>
    <x v="0"/>
  </r>
  <r>
    <x v="4043"/>
    <d v="2025-12-01T00:00:00"/>
    <x v="2"/>
    <x v="6"/>
    <n v="2"/>
    <n v="29217.57"/>
    <n v="0.15"/>
    <n v="49669.87"/>
    <n v="14413.92"/>
    <x v="2"/>
    <x v="1"/>
    <x v="0"/>
    <x v="6"/>
  </r>
  <r>
    <x v="4044"/>
    <d v="2025-04-20T00:00:00"/>
    <x v="0"/>
    <x v="1"/>
    <n v="4"/>
    <n v="2044.57"/>
    <n v="0"/>
    <n v="8178.28"/>
    <n v="1311.23"/>
    <x v="3"/>
    <x v="0"/>
    <x v="0"/>
    <x v="7"/>
  </r>
  <r>
    <x v="4045"/>
    <d v="2025-04-21T00:00:00"/>
    <x v="1"/>
    <x v="2"/>
    <n v="1"/>
    <n v="618.46"/>
    <n v="0.05"/>
    <n v="587.54"/>
    <n v="81.66"/>
    <x v="1"/>
    <x v="0"/>
    <x v="0"/>
    <x v="6"/>
  </r>
  <r>
    <x v="4046"/>
    <d v="2024-09-21T00:00:00"/>
    <x v="0"/>
    <x v="8"/>
    <n v="2"/>
    <n v="2982.78"/>
    <n v="0.2"/>
    <n v="4772.45"/>
    <n v="1310.77"/>
    <x v="1"/>
    <x v="1"/>
    <x v="0"/>
    <x v="3"/>
  </r>
  <r>
    <x v="4047"/>
    <d v="2025-01-06T00:00:00"/>
    <x v="3"/>
    <x v="23"/>
    <n v="1"/>
    <n v="7094.6"/>
    <n v="0.15"/>
    <n v="6030.41"/>
    <n v="0"/>
    <x v="1"/>
    <x v="1"/>
    <x v="2"/>
    <x v="9"/>
  </r>
  <r>
    <x v="4048"/>
    <d v="2025-04-30T00:00:00"/>
    <x v="2"/>
    <x v="9"/>
    <n v="1"/>
    <n v="21380.52"/>
    <n v="0"/>
    <n v="21380.52"/>
    <n v="7030.58"/>
    <x v="1"/>
    <x v="1"/>
    <x v="0"/>
    <x v="5"/>
  </r>
  <r>
    <x v="4049"/>
    <d v="2025-03-09T00:00:00"/>
    <x v="2"/>
    <x v="3"/>
    <n v="4"/>
    <n v="33899.660000000003"/>
    <n v="0.1"/>
    <n v="122038.78"/>
    <n v="33752.949999999997"/>
    <x v="4"/>
    <x v="1"/>
    <x v="0"/>
    <x v="9"/>
  </r>
  <r>
    <x v="4050"/>
    <d v="2025-10-07T00:00:00"/>
    <x v="3"/>
    <x v="23"/>
    <n v="4"/>
    <n v="7348.79"/>
    <n v="0"/>
    <n v="29395.16"/>
    <n v="0"/>
    <x v="3"/>
    <x v="0"/>
    <x v="3"/>
    <x v="6"/>
  </r>
  <r>
    <x v="4051"/>
    <d v="2024-07-29T00:00:00"/>
    <x v="2"/>
    <x v="9"/>
    <n v="1"/>
    <n v="8138.03"/>
    <n v="0.1"/>
    <n v="7324.23"/>
    <n v="1978.31"/>
    <x v="1"/>
    <x v="1"/>
    <x v="0"/>
    <x v="6"/>
  </r>
  <r>
    <x v="4052"/>
    <d v="2025-07-25T00:00:00"/>
    <x v="0"/>
    <x v="1"/>
    <n v="4"/>
    <n v="1739.95"/>
    <n v="0.1"/>
    <n v="6263.82"/>
    <n v="1329.15"/>
    <x v="3"/>
    <x v="0"/>
    <x v="0"/>
    <x v="5"/>
  </r>
  <r>
    <x v="4053"/>
    <d v="2026-07-28T00:00:00"/>
    <x v="2"/>
    <x v="10"/>
    <n v="2"/>
    <n v="23310.400000000001"/>
    <n v="0"/>
    <n v="46620.800000000003"/>
    <n v="13333.4"/>
    <x v="1"/>
    <x v="1"/>
    <x v="0"/>
    <x v="1"/>
  </r>
  <r>
    <x v="4054"/>
    <d v="2025-01-11T00:00:00"/>
    <x v="0"/>
    <x v="21"/>
    <n v="2"/>
    <n v="2976.17"/>
    <n v="0.05"/>
    <n v="5654.72"/>
    <n v="1841.61"/>
    <x v="1"/>
    <x v="1"/>
    <x v="0"/>
    <x v="9"/>
  </r>
  <r>
    <x v="4055"/>
    <d v="2025-01-29T00:00:00"/>
    <x v="3"/>
    <x v="23"/>
    <n v="4"/>
    <n v="7239.13"/>
    <n v="0.15"/>
    <n v="24613.040000000001"/>
    <n v="0"/>
    <x v="1"/>
    <x v="1"/>
    <x v="3"/>
    <x v="1"/>
  </r>
  <r>
    <x v="4056"/>
    <d v="2025-03-25T00:00:00"/>
    <x v="0"/>
    <x v="8"/>
    <n v="1"/>
    <n v="1603.49"/>
    <n v="0"/>
    <n v="1603.49"/>
    <n v="234.08"/>
    <x v="1"/>
    <x v="0"/>
    <x v="0"/>
    <x v="2"/>
  </r>
  <r>
    <x v="4057"/>
    <d v="2026-07-31T00:00:00"/>
    <x v="3"/>
    <x v="16"/>
    <n v="2"/>
    <n v="6456.75"/>
    <n v="0.15"/>
    <n v="10976.48"/>
    <n v="2458.73"/>
    <x v="0"/>
    <x v="1"/>
    <x v="0"/>
    <x v="5"/>
  </r>
  <r>
    <x v="4058"/>
    <d v="2024-12-29T00:00:00"/>
    <x v="2"/>
    <x v="9"/>
    <n v="3"/>
    <n v="12136.68"/>
    <n v="0.05"/>
    <n v="34589.54"/>
    <n v="7362.4"/>
    <x v="1"/>
    <x v="1"/>
    <x v="0"/>
    <x v="5"/>
  </r>
  <r>
    <x v="4059"/>
    <d v="2026-05-25T00:00:00"/>
    <x v="1"/>
    <x v="4"/>
    <n v="1"/>
    <n v="298.47000000000003"/>
    <n v="0.15"/>
    <n v="253.7"/>
    <n v="58.71"/>
    <x v="1"/>
    <x v="0"/>
    <x v="0"/>
    <x v="1"/>
  </r>
  <r>
    <x v="4060"/>
    <d v="2025-04-01T00:00:00"/>
    <x v="0"/>
    <x v="0"/>
    <n v="1"/>
    <n v="2328.35"/>
    <n v="0"/>
    <n v="2328.35"/>
    <n v="435.51"/>
    <x v="0"/>
    <x v="0"/>
    <x v="0"/>
    <x v="7"/>
  </r>
  <r>
    <x v="4061"/>
    <d v="2025-12-25T00:00:00"/>
    <x v="3"/>
    <x v="5"/>
    <n v="3"/>
    <n v="4860.57"/>
    <n v="0"/>
    <n v="14581.71"/>
    <n v="0"/>
    <x v="1"/>
    <x v="0"/>
    <x v="3"/>
    <x v="4"/>
  </r>
  <r>
    <x v="4062"/>
    <d v="2025-12-28T00:00:00"/>
    <x v="3"/>
    <x v="23"/>
    <n v="3"/>
    <n v="6421.09"/>
    <n v="0"/>
    <n v="19263.27"/>
    <n v="5875.3"/>
    <x v="1"/>
    <x v="1"/>
    <x v="0"/>
    <x v="5"/>
  </r>
  <r>
    <x v="4063"/>
    <d v="2024-08-13T00:00:00"/>
    <x v="2"/>
    <x v="11"/>
    <n v="1"/>
    <n v="1154.3599999999999"/>
    <n v="0.2"/>
    <n v="923.49"/>
    <n v="182.04"/>
    <x v="2"/>
    <x v="1"/>
    <x v="0"/>
    <x v="5"/>
  </r>
  <r>
    <x v="4064"/>
    <d v="2024-05-10T00:00:00"/>
    <x v="1"/>
    <x v="4"/>
    <n v="3"/>
    <n v="944.81"/>
    <n v="0.05"/>
    <n v="2692.71"/>
    <n v="893.36"/>
    <x v="1"/>
    <x v="1"/>
    <x v="0"/>
    <x v="5"/>
  </r>
  <r>
    <x v="4065"/>
    <d v="2025-08-10T00:00:00"/>
    <x v="3"/>
    <x v="24"/>
    <n v="4"/>
    <n v="5167.2700000000004"/>
    <n v="0.1"/>
    <n v="18602.169999999998"/>
    <n v="3413.85"/>
    <x v="1"/>
    <x v="0"/>
    <x v="0"/>
    <x v="8"/>
  </r>
  <r>
    <x v="4066"/>
    <d v="2025-04-20T00:00:00"/>
    <x v="0"/>
    <x v="21"/>
    <n v="4"/>
    <n v="1326.85"/>
    <n v="0"/>
    <n v="5307.4"/>
    <n v="1248.98"/>
    <x v="1"/>
    <x v="1"/>
    <x v="0"/>
    <x v="4"/>
  </r>
  <r>
    <x v="4067"/>
    <d v="2026-03-08T00:00:00"/>
    <x v="2"/>
    <x v="10"/>
    <n v="1"/>
    <n v="25888.55"/>
    <n v="0"/>
    <n v="25888.55"/>
    <n v="7005.52"/>
    <x v="1"/>
    <x v="1"/>
    <x v="0"/>
    <x v="4"/>
  </r>
  <r>
    <x v="4068"/>
    <d v="2024-10-03T00:00:00"/>
    <x v="4"/>
    <x v="12"/>
    <n v="4"/>
    <n v="945.74"/>
    <n v="0.1"/>
    <n v="3404.66"/>
    <n v="1050.28"/>
    <x v="1"/>
    <x v="1"/>
    <x v="0"/>
    <x v="8"/>
  </r>
  <r>
    <x v="4069"/>
    <d v="2024-06-04T00:00:00"/>
    <x v="1"/>
    <x v="20"/>
    <n v="2"/>
    <n v="1270.04"/>
    <n v="0"/>
    <n v="2540.08"/>
    <n v="694.87"/>
    <x v="1"/>
    <x v="0"/>
    <x v="0"/>
    <x v="2"/>
  </r>
  <r>
    <x v="4070"/>
    <d v="2026-01-29T00:00:00"/>
    <x v="2"/>
    <x v="11"/>
    <n v="4"/>
    <n v="24904.28"/>
    <n v="0.2"/>
    <n v="79693.7"/>
    <n v="25715.25"/>
    <x v="1"/>
    <x v="2"/>
    <x v="0"/>
    <x v="6"/>
  </r>
  <r>
    <x v="4071"/>
    <d v="2024-08-05T00:00:00"/>
    <x v="0"/>
    <x v="0"/>
    <n v="4"/>
    <n v="892.87"/>
    <n v="0.05"/>
    <n v="3392.91"/>
    <n v="1055.75"/>
    <x v="1"/>
    <x v="1"/>
    <x v="0"/>
    <x v="5"/>
  </r>
  <r>
    <x v="4072"/>
    <d v="2024-07-08T00:00:00"/>
    <x v="1"/>
    <x v="19"/>
    <n v="3"/>
    <n v="879.21"/>
    <n v="0"/>
    <n v="2637.63"/>
    <n v="440.23"/>
    <x v="1"/>
    <x v="1"/>
    <x v="0"/>
    <x v="8"/>
  </r>
  <r>
    <x v="4073"/>
    <d v="2025-02-20T00:00:00"/>
    <x v="3"/>
    <x v="18"/>
    <n v="4"/>
    <n v="5107.74"/>
    <n v="0"/>
    <n v="20430.96"/>
    <n v="4193.95"/>
    <x v="3"/>
    <x v="1"/>
    <x v="0"/>
    <x v="0"/>
  </r>
  <r>
    <x v="4074"/>
    <d v="2025-11-05T00:00:00"/>
    <x v="1"/>
    <x v="19"/>
    <n v="1"/>
    <n v="1004.35"/>
    <n v="0"/>
    <n v="1004.35"/>
    <n v="127.26"/>
    <x v="3"/>
    <x v="1"/>
    <x v="0"/>
    <x v="6"/>
  </r>
  <r>
    <x v="4075"/>
    <d v="2025-11-22T00:00:00"/>
    <x v="0"/>
    <x v="21"/>
    <n v="4"/>
    <n v="2524.37"/>
    <n v="0.05"/>
    <n v="9592.61"/>
    <n v="1785.2"/>
    <x v="4"/>
    <x v="1"/>
    <x v="0"/>
    <x v="5"/>
  </r>
  <r>
    <x v="4076"/>
    <d v="2025-06-29T00:00:00"/>
    <x v="3"/>
    <x v="18"/>
    <n v="4"/>
    <n v="4088.52"/>
    <n v="0"/>
    <n v="16354.08"/>
    <n v="2019.01"/>
    <x v="1"/>
    <x v="1"/>
    <x v="0"/>
    <x v="7"/>
  </r>
  <r>
    <x v="4077"/>
    <d v="2024-02-10T00:00:00"/>
    <x v="0"/>
    <x v="21"/>
    <n v="1"/>
    <n v="623.77"/>
    <n v="0.05"/>
    <n v="592.58000000000004"/>
    <n v="164.72"/>
    <x v="1"/>
    <x v="1"/>
    <x v="1"/>
    <x v="2"/>
  </r>
  <r>
    <x v="4078"/>
    <d v="2024-11-02T00:00:00"/>
    <x v="2"/>
    <x v="11"/>
    <n v="1"/>
    <n v="1150.73"/>
    <n v="0.2"/>
    <n v="920.58"/>
    <n v="0"/>
    <x v="2"/>
    <x v="1"/>
    <x v="3"/>
    <x v="4"/>
  </r>
  <r>
    <x v="4079"/>
    <d v="2026-07-31T00:00:00"/>
    <x v="3"/>
    <x v="18"/>
    <n v="3"/>
    <n v="6222.5"/>
    <n v="0"/>
    <n v="18667.5"/>
    <n v="5599.35"/>
    <x v="3"/>
    <x v="1"/>
    <x v="0"/>
    <x v="7"/>
  </r>
  <r>
    <x v="4080"/>
    <d v="2024-12-03T00:00:00"/>
    <x v="4"/>
    <x v="17"/>
    <n v="2"/>
    <n v="426.14"/>
    <n v="0.15"/>
    <n v="724.44"/>
    <n v="110.63"/>
    <x v="1"/>
    <x v="1"/>
    <x v="0"/>
    <x v="0"/>
  </r>
  <r>
    <x v="4081"/>
    <d v="2024-11-09T00:00:00"/>
    <x v="0"/>
    <x v="1"/>
    <n v="4"/>
    <n v="2345.48"/>
    <n v="0.05"/>
    <n v="8912.82"/>
    <n v="0"/>
    <x v="1"/>
    <x v="0"/>
    <x v="3"/>
    <x v="8"/>
  </r>
  <r>
    <x v="4082"/>
    <d v="2024-03-15T00:00:00"/>
    <x v="0"/>
    <x v="21"/>
    <n v="2"/>
    <n v="1741.11"/>
    <n v="0.2"/>
    <n v="2785.78"/>
    <n v="736.92"/>
    <x v="2"/>
    <x v="1"/>
    <x v="0"/>
    <x v="2"/>
  </r>
  <r>
    <x v="4083"/>
    <d v="2026-08-10T00:00:00"/>
    <x v="3"/>
    <x v="5"/>
    <n v="3"/>
    <n v="6218.42"/>
    <n v="0.1"/>
    <n v="16789.73"/>
    <n v="5309.74"/>
    <x v="1"/>
    <x v="1"/>
    <x v="1"/>
    <x v="6"/>
  </r>
  <r>
    <x v="4084"/>
    <d v="2024-10-05T00:00:00"/>
    <x v="0"/>
    <x v="1"/>
    <n v="1"/>
    <n v="2350.52"/>
    <n v="0"/>
    <n v="2350.52"/>
    <n v="741.12"/>
    <x v="1"/>
    <x v="0"/>
    <x v="0"/>
    <x v="9"/>
  </r>
  <r>
    <x v="4085"/>
    <d v="2024-06-24T00:00:00"/>
    <x v="1"/>
    <x v="20"/>
    <n v="1"/>
    <n v="587.23"/>
    <n v="0.25"/>
    <n v="440.42"/>
    <n v="93.72"/>
    <x v="1"/>
    <x v="0"/>
    <x v="0"/>
    <x v="4"/>
  </r>
  <r>
    <x v="4086"/>
    <d v="2026-06-14T00:00:00"/>
    <x v="1"/>
    <x v="19"/>
    <n v="1"/>
    <n v="313.52"/>
    <n v="0"/>
    <n v="313.52"/>
    <n v="61.46"/>
    <x v="1"/>
    <x v="0"/>
    <x v="0"/>
    <x v="5"/>
  </r>
  <r>
    <x v="4087"/>
    <d v="2025-10-23T00:00:00"/>
    <x v="2"/>
    <x v="11"/>
    <n v="3"/>
    <n v="13095.89"/>
    <n v="0.05"/>
    <n v="37323.29"/>
    <n v="8463.5400000000009"/>
    <x v="0"/>
    <x v="1"/>
    <x v="0"/>
    <x v="2"/>
  </r>
  <r>
    <x v="4088"/>
    <d v="2024-09-29T00:00:00"/>
    <x v="4"/>
    <x v="12"/>
    <n v="4"/>
    <n v="1087.03"/>
    <n v="0.25"/>
    <n v="3261.09"/>
    <n v="511.07"/>
    <x v="1"/>
    <x v="0"/>
    <x v="0"/>
    <x v="5"/>
  </r>
  <r>
    <x v="4089"/>
    <d v="2026-04-16T00:00:00"/>
    <x v="1"/>
    <x v="15"/>
    <n v="3"/>
    <n v="1021.21"/>
    <n v="0"/>
    <n v="3063.63"/>
    <n v="529.94000000000005"/>
    <x v="1"/>
    <x v="1"/>
    <x v="1"/>
    <x v="3"/>
  </r>
  <r>
    <x v="4090"/>
    <d v="2025-09-11T00:00:00"/>
    <x v="1"/>
    <x v="4"/>
    <n v="1"/>
    <n v="1485.04"/>
    <n v="0.1"/>
    <n v="1336.54"/>
    <n v="165.96"/>
    <x v="0"/>
    <x v="1"/>
    <x v="0"/>
    <x v="5"/>
  </r>
  <r>
    <x v="4091"/>
    <d v="2025-10-12T00:00:00"/>
    <x v="3"/>
    <x v="18"/>
    <n v="4"/>
    <n v="4251.67"/>
    <n v="0.25"/>
    <n v="12755.01"/>
    <n v="3723.71"/>
    <x v="2"/>
    <x v="1"/>
    <x v="0"/>
    <x v="2"/>
  </r>
  <r>
    <x v="4092"/>
    <d v="2026-05-11T00:00:00"/>
    <x v="1"/>
    <x v="15"/>
    <n v="1"/>
    <n v="486.17"/>
    <n v="0.1"/>
    <n v="437.55"/>
    <n v="152.63"/>
    <x v="1"/>
    <x v="1"/>
    <x v="1"/>
    <x v="5"/>
  </r>
  <r>
    <x v="4093"/>
    <d v="2026-02-21T00:00:00"/>
    <x v="2"/>
    <x v="6"/>
    <n v="1"/>
    <n v="5380.21"/>
    <n v="0.1"/>
    <n v="4842.1899999999996"/>
    <n v="667.4"/>
    <x v="1"/>
    <x v="1"/>
    <x v="0"/>
    <x v="4"/>
  </r>
  <r>
    <x v="4094"/>
    <d v="2026-05-08T00:00:00"/>
    <x v="0"/>
    <x v="8"/>
    <n v="3"/>
    <n v="1650.95"/>
    <n v="0.1"/>
    <n v="4457.57"/>
    <n v="689.08"/>
    <x v="0"/>
    <x v="1"/>
    <x v="0"/>
    <x v="8"/>
  </r>
  <r>
    <x v="4095"/>
    <d v="2026-07-19T00:00:00"/>
    <x v="1"/>
    <x v="2"/>
    <n v="3"/>
    <n v="1282.54"/>
    <n v="0.1"/>
    <n v="3462.86"/>
    <n v="578.24"/>
    <x v="0"/>
    <x v="1"/>
    <x v="0"/>
    <x v="5"/>
  </r>
  <r>
    <x v="4096"/>
    <d v="2024-10-15T00:00:00"/>
    <x v="2"/>
    <x v="9"/>
    <n v="2"/>
    <n v="9551.92"/>
    <n v="0.2"/>
    <n v="15283.07"/>
    <n v="3748.25"/>
    <x v="1"/>
    <x v="1"/>
    <x v="0"/>
    <x v="5"/>
  </r>
  <r>
    <x v="4097"/>
    <d v="2025-12-24T00:00:00"/>
    <x v="2"/>
    <x v="9"/>
    <n v="1"/>
    <n v="25541.87"/>
    <n v="0.1"/>
    <n v="22987.68"/>
    <n v="4806.97"/>
    <x v="4"/>
    <x v="1"/>
    <x v="0"/>
    <x v="1"/>
  </r>
  <r>
    <x v="4098"/>
    <d v="2026-06-11T00:00:00"/>
    <x v="1"/>
    <x v="15"/>
    <n v="4"/>
    <n v="286.87"/>
    <n v="0.1"/>
    <n v="1032.73"/>
    <n v="142.68"/>
    <x v="1"/>
    <x v="1"/>
    <x v="0"/>
    <x v="0"/>
  </r>
  <r>
    <x v="4099"/>
    <d v="2024-09-28T00:00:00"/>
    <x v="1"/>
    <x v="20"/>
    <n v="1"/>
    <n v="1398.57"/>
    <n v="0.15"/>
    <n v="1188.78"/>
    <n v="0"/>
    <x v="1"/>
    <x v="1"/>
    <x v="2"/>
    <x v="5"/>
  </r>
  <r>
    <x v="4100"/>
    <d v="2026-07-18T00:00:00"/>
    <x v="2"/>
    <x v="9"/>
    <n v="4"/>
    <n v="6875.95"/>
    <n v="0.1"/>
    <n v="24753.42"/>
    <n v="4895.55"/>
    <x v="1"/>
    <x v="1"/>
    <x v="0"/>
    <x v="7"/>
  </r>
  <r>
    <x v="4101"/>
    <d v="2024-03-06T00:00:00"/>
    <x v="1"/>
    <x v="20"/>
    <n v="2"/>
    <n v="901.43"/>
    <n v="0.2"/>
    <n v="1442.29"/>
    <n v="319.63"/>
    <x v="2"/>
    <x v="1"/>
    <x v="0"/>
    <x v="2"/>
  </r>
  <r>
    <x v="4102"/>
    <d v="2025-04-27T00:00:00"/>
    <x v="3"/>
    <x v="5"/>
    <n v="1"/>
    <n v="1575.62"/>
    <n v="0"/>
    <n v="1575.62"/>
    <n v="438.99"/>
    <x v="2"/>
    <x v="1"/>
    <x v="0"/>
    <x v="5"/>
  </r>
  <r>
    <x v="4103"/>
    <d v="2026-07-24T00:00:00"/>
    <x v="0"/>
    <x v="21"/>
    <n v="4"/>
    <n v="883.98"/>
    <n v="0.05"/>
    <n v="3359.12"/>
    <n v="1159.83"/>
    <x v="2"/>
    <x v="1"/>
    <x v="0"/>
    <x v="2"/>
  </r>
  <r>
    <x v="4104"/>
    <d v="2024-09-04T00:00:00"/>
    <x v="1"/>
    <x v="20"/>
    <n v="4"/>
    <n v="375.69"/>
    <n v="0.1"/>
    <n v="1352.48"/>
    <n v="290.92"/>
    <x v="0"/>
    <x v="0"/>
    <x v="0"/>
    <x v="9"/>
  </r>
  <r>
    <x v="4105"/>
    <d v="2024-06-04T00:00:00"/>
    <x v="0"/>
    <x v="13"/>
    <n v="2"/>
    <n v="624.29999999999995"/>
    <n v="0"/>
    <n v="1248.5999999999999"/>
    <n v="299.35000000000002"/>
    <x v="3"/>
    <x v="1"/>
    <x v="0"/>
    <x v="6"/>
  </r>
  <r>
    <x v="4106"/>
    <d v="2024-02-16T00:00:00"/>
    <x v="2"/>
    <x v="3"/>
    <n v="3"/>
    <n v="21253.82"/>
    <n v="0.2"/>
    <n v="51009.17"/>
    <n v="0"/>
    <x v="0"/>
    <x v="1"/>
    <x v="2"/>
    <x v="3"/>
  </r>
  <r>
    <x v="4107"/>
    <d v="2026-07-23T00:00:00"/>
    <x v="2"/>
    <x v="10"/>
    <n v="2"/>
    <n v="30549.200000000001"/>
    <n v="0.15"/>
    <n v="51933.64"/>
    <n v="11216.89"/>
    <x v="0"/>
    <x v="1"/>
    <x v="0"/>
    <x v="6"/>
  </r>
  <r>
    <x v="4108"/>
    <d v="2025-03-29T00:00:00"/>
    <x v="0"/>
    <x v="8"/>
    <n v="4"/>
    <n v="2769.27"/>
    <n v="0"/>
    <n v="11077.08"/>
    <n v="0"/>
    <x v="1"/>
    <x v="1"/>
    <x v="3"/>
    <x v="1"/>
  </r>
  <r>
    <x v="4109"/>
    <d v="2024-07-19T00:00:00"/>
    <x v="0"/>
    <x v="8"/>
    <n v="2"/>
    <n v="2929.98"/>
    <n v="0.05"/>
    <n v="5566.96"/>
    <n v="1139.6199999999999"/>
    <x v="1"/>
    <x v="1"/>
    <x v="0"/>
    <x v="9"/>
  </r>
  <r>
    <x v="4110"/>
    <d v="2025-10-21T00:00:00"/>
    <x v="1"/>
    <x v="15"/>
    <n v="3"/>
    <n v="1083.8499999999999"/>
    <n v="0.1"/>
    <n v="2926.4"/>
    <n v="1017.78"/>
    <x v="1"/>
    <x v="2"/>
    <x v="1"/>
    <x v="0"/>
  </r>
  <r>
    <x v="4111"/>
    <d v="2024-05-03T00:00:00"/>
    <x v="1"/>
    <x v="4"/>
    <n v="1"/>
    <n v="1340.84"/>
    <n v="0.05"/>
    <n v="1273.8"/>
    <n v="217.99"/>
    <x v="3"/>
    <x v="1"/>
    <x v="1"/>
    <x v="5"/>
  </r>
  <r>
    <x v="4112"/>
    <d v="2024-01-01T00:00:00"/>
    <x v="3"/>
    <x v="16"/>
    <n v="2"/>
    <n v="851.7"/>
    <n v="0.2"/>
    <n v="1362.72"/>
    <n v="398.22"/>
    <x v="2"/>
    <x v="0"/>
    <x v="0"/>
    <x v="0"/>
  </r>
  <r>
    <x v="4113"/>
    <d v="2026-08-25T00:00:00"/>
    <x v="1"/>
    <x v="20"/>
    <n v="2"/>
    <n v="1470.14"/>
    <n v="0"/>
    <n v="2940.28"/>
    <n v="414.4"/>
    <x v="1"/>
    <x v="1"/>
    <x v="0"/>
    <x v="5"/>
  </r>
  <r>
    <x v="4114"/>
    <d v="2026-01-28T00:00:00"/>
    <x v="2"/>
    <x v="11"/>
    <n v="1"/>
    <n v="28885.17"/>
    <n v="0.15"/>
    <n v="24552.39"/>
    <n v="4477.9799999999996"/>
    <x v="0"/>
    <x v="1"/>
    <x v="0"/>
    <x v="5"/>
  </r>
  <r>
    <x v="4115"/>
    <d v="2026-05-04T00:00:00"/>
    <x v="2"/>
    <x v="6"/>
    <n v="2"/>
    <n v="16852.13"/>
    <n v="0.05"/>
    <n v="32019.05"/>
    <n v="8987.7000000000007"/>
    <x v="1"/>
    <x v="1"/>
    <x v="0"/>
    <x v="4"/>
  </r>
  <r>
    <x v="4116"/>
    <d v="2025-10-01T00:00:00"/>
    <x v="1"/>
    <x v="2"/>
    <n v="3"/>
    <n v="1409.58"/>
    <n v="0.05"/>
    <n v="4017.3"/>
    <n v="765.35"/>
    <x v="2"/>
    <x v="0"/>
    <x v="0"/>
    <x v="7"/>
  </r>
  <r>
    <x v="4117"/>
    <d v="2024-07-09T00:00:00"/>
    <x v="2"/>
    <x v="9"/>
    <n v="4"/>
    <n v="31946.240000000002"/>
    <n v="0"/>
    <n v="127784.96000000001"/>
    <n v="24359.59"/>
    <x v="2"/>
    <x v="1"/>
    <x v="0"/>
    <x v="6"/>
  </r>
  <r>
    <x v="4118"/>
    <d v="2025-08-01T00:00:00"/>
    <x v="2"/>
    <x v="9"/>
    <n v="2"/>
    <n v="25511.18"/>
    <n v="0.25"/>
    <n v="38266.769999999997"/>
    <n v="6408.74"/>
    <x v="1"/>
    <x v="1"/>
    <x v="0"/>
    <x v="6"/>
  </r>
  <r>
    <x v="4119"/>
    <d v="2025-05-30T00:00:00"/>
    <x v="3"/>
    <x v="5"/>
    <n v="1"/>
    <n v="7547.57"/>
    <n v="0.05"/>
    <n v="7170.19"/>
    <n v="999.83"/>
    <x v="1"/>
    <x v="1"/>
    <x v="0"/>
    <x v="7"/>
  </r>
  <r>
    <x v="4120"/>
    <d v="2025-03-17T00:00:00"/>
    <x v="0"/>
    <x v="0"/>
    <n v="1"/>
    <n v="2392.06"/>
    <n v="0"/>
    <n v="2392.06"/>
    <n v="482.33"/>
    <x v="1"/>
    <x v="1"/>
    <x v="0"/>
    <x v="4"/>
  </r>
  <r>
    <x v="4121"/>
    <d v="2026-07-09T00:00:00"/>
    <x v="1"/>
    <x v="15"/>
    <n v="2"/>
    <n v="284.05"/>
    <n v="0"/>
    <n v="568.1"/>
    <n v="80.61"/>
    <x v="2"/>
    <x v="1"/>
    <x v="0"/>
    <x v="4"/>
  </r>
  <r>
    <x v="4122"/>
    <d v="2026-03-25T00:00:00"/>
    <x v="2"/>
    <x v="9"/>
    <n v="1"/>
    <n v="17141.349999999999"/>
    <n v="0.05"/>
    <n v="16284.28"/>
    <n v="5646.18"/>
    <x v="3"/>
    <x v="1"/>
    <x v="0"/>
    <x v="4"/>
  </r>
  <r>
    <x v="4123"/>
    <d v="2026-03-16T00:00:00"/>
    <x v="2"/>
    <x v="9"/>
    <n v="4"/>
    <n v="3586.7"/>
    <n v="0"/>
    <n v="14346.8"/>
    <n v="2717.7"/>
    <x v="2"/>
    <x v="1"/>
    <x v="0"/>
    <x v="6"/>
  </r>
  <r>
    <x v="4124"/>
    <d v="2024-05-22T00:00:00"/>
    <x v="0"/>
    <x v="8"/>
    <n v="4"/>
    <n v="2463.8000000000002"/>
    <n v="0.05"/>
    <n v="9362.44"/>
    <n v="2265.98"/>
    <x v="2"/>
    <x v="1"/>
    <x v="0"/>
    <x v="0"/>
  </r>
  <r>
    <x v="4125"/>
    <d v="2024-07-09T00:00:00"/>
    <x v="3"/>
    <x v="24"/>
    <n v="1"/>
    <n v="3917.73"/>
    <n v="0.2"/>
    <n v="3134.18"/>
    <n v="573.04999999999995"/>
    <x v="2"/>
    <x v="0"/>
    <x v="0"/>
    <x v="7"/>
  </r>
  <r>
    <x v="4126"/>
    <d v="2025-06-16T00:00:00"/>
    <x v="0"/>
    <x v="0"/>
    <n v="2"/>
    <n v="1149.72"/>
    <n v="0.05"/>
    <n v="2184.4699999999998"/>
    <n v="377.71"/>
    <x v="1"/>
    <x v="1"/>
    <x v="0"/>
    <x v="9"/>
  </r>
  <r>
    <x v="4127"/>
    <d v="2024-08-14T00:00:00"/>
    <x v="0"/>
    <x v="21"/>
    <n v="2"/>
    <n v="2278.9699999999998"/>
    <n v="0"/>
    <n v="4557.9399999999996"/>
    <n v="1300.24"/>
    <x v="1"/>
    <x v="1"/>
    <x v="0"/>
    <x v="7"/>
  </r>
  <r>
    <x v="4128"/>
    <d v="2024-11-08T00:00:00"/>
    <x v="1"/>
    <x v="19"/>
    <n v="1"/>
    <n v="1257.8900000000001"/>
    <n v="0"/>
    <n v="1257.8900000000001"/>
    <n v="0"/>
    <x v="1"/>
    <x v="0"/>
    <x v="3"/>
    <x v="4"/>
  </r>
  <r>
    <x v="4129"/>
    <d v="2025-09-20T00:00:00"/>
    <x v="4"/>
    <x v="14"/>
    <n v="4"/>
    <n v="715.8"/>
    <n v="0"/>
    <n v="2863.2"/>
    <n v="452.47"/>
    <x v="1"/>
    <x v="1"/>
    <x v="0"/>
    <x v="7"/>
  </r>
  <r>
    <x v="4130"/>
    <d v="2026-08-06T00:00:00"/>
    <x v="2"/>
    <x v="10"/>
    <n v="4"/>
    <n v="6511.91"/>
    <n v="0.2"/>
    <n v="20838.11"/>
    <n v="3461.25"/>
    <x v="0"/>
    <x v="1"/>
    <x v="0"/>
    <x v="6"/>
  </r>
  <r>
    <x v="4131"/>
    <d v="2024-10-28T00:00:00"/>
    <x v="0"/>
    <x v="13"/>
    <n v="2"/>
    <n v="2243.9499999999998"/>
    <n v="0"/>
    <n v="4487.8999999999996"/>
    <n v="1444.12"/>
    <x v="2"/>
    <x v="1"/>
    <x v="0"/>
    <x v="7"/>
  </r>
  <r>
    <x v="4132"/>
    <d v="2025-10-15T00:00:00"/>
    <x v="0"/>
    <x v="1"/>
    <n v="4"/>
    <n v="2954.78"/>
    <n v="0"/>
    <n v="11819.12"/>
    <n v="2954.92"/>
    <x v="0"/>
    <x v="1"/>
    <x v="0"/>
    <x v="5"/>
  </r>
  <r>
    <x v="4133"/>
    <d v="2025-04-04T00:00:00"/>
    <x v="4"/>
    <x v="14"/>
    <n v="3"/>
    <n v="1102.28"/>
    <n v="0.25"/>
    <n v="2480.13"/>
    <n v="674.64"/>
    <x v="3"/>
    <x v="1"/>
    <x v="1"/>
    <x v="2"/>
  </r>
  <r>
    <x v="4134"/>
    <d v="2025-02-04T00:00:00"/>
    <x v="4"/>
    <x v="22"/>
    <n v="4"/>
    <n v="531.38"/>
    <n v="0.05"/>
    <n v="2019.24"/>
    <n v="282.83999999999997"/>
    <x v="2"/>
    <x v="1"/>
    <x v="0"/>
    <x v="6"/>
  </r>
  <r>
    <x v="4135"/>
    <d v="2025-07-04T00:00:00"/>
    <x v="2"/>
    <x v="6"/>
    <n v="2"/>
    <n v="13520.87"/>
    <n v="0.05"/>
    <n v="25689.65"/>
    <n v="6500.33"/>
    <x v="1"/>
    <x v="1"/>
    <x v="0"/>
    <x v="5"/>
  </r>
  <r>
    <x v="4136"/>
    <d v="2025-01-27T00:00:00"/>
    <x v="3"/>
    <x v="5"/>
    <n v="4"/>
    <n v="5175.3599999999997"/>
    <n v="0.2"/>
    <n v="16561.150000000001"/>
    <n v="2696.61"/>
    <x v="1"/>
    <x v="0"/>
    <x v="1"/>
    <x v="7"/>
  </r>
  <r>
    <x v="4137"/>
    <d v="2026-05-16T00:00:00"/>
    <x v="0"/>
    <x v="8"/>
    <n v="4"/>
    <n v="2672.43"/>
    <n v="0.1"/>
    <n v="9620.75"/>
    <n v="1423.42"/>
    <x v="0"/>
    <x v="2"/>
    <x v="0"/>
    <x v="0"/>
  </r>
  <r>
    <x v="4138"/>
    <d v="2026-02-02T00:00:00"/>
    <x v="2"/>
    <x v="10"/>
    <n v="1"/>
    <n v="16329.19"/>
    <n v="0"/>
    <n v="16329.19"/>
    <n v="3782.08"/>
    <x v="2"/>
    <x v="0"/>
    <x v="0"/>
    <x v="5"/>
  </r>
  <r>
    <x v="4139"/>
    <d v="2026-04-24T00:00:00"/>
    <x v="2"/>
    <x v="10"/>
    <n v="3"/>
    <n v="3519.44"/>
    <n v="0.15"/>
    <n v="8974.57"/>
    <n v="2305.25"/>
    <x v="2"/>
    <x v="2"/>
    <x v="0"/>
    <x v="6"/>
  </r>
  <r>
    <x v="4140"/>
    <d v="2024-07-25T00:00:00"/>
    <x v="0"/>
    <x v="1"/>
    <n v="1"/>
    <n v="2655.63"/>
    <n v="0"/>
    <n v="2655.63"/>
    <n v="540.28"/>
    <x v="4"/>
    <x v="2"/>
    <x v="0"/>
    <x v="7"/>
  </r>
  <r>
    <x v="4141"/>
    <d v="2024-07-28T00:00:00"/>
    <x v="0"/>
    <x v="13"/>
    <n v="4"/>
    <n v="2593.06"/>
    <n v="0.05"/>
    <n v="9853.6299999999992"/>
    <n v="2744.98"/>
    <x v="1"/>
    <x v="1"/>
    <x v="0"/>
    <x v="7"/>
  </r>
  <r>
    <x v="4142"/>
    <d v="2024-04-24T00:00:00"/>
    <x v="2"/>
    <x v="3"/>
    <n v="4"/>
    <n v="8972.56"/>
    <n v="0.15"/>
    <n v="30506.7"/>
    <n v="9468.4699999999993"/>
    <x v="1"/>
    <x v="2"/>
    <x v="1"/>
    <x v="5"/>
  </r>
  <r>
    <x v="4143"/>
    <d v="2026-01-06T00:00:00"/>
    <x v="3"/>
    <x v="5"/>
    <n v="1"/>
    <n v="5562.32"/>
    <n v="0.2"/>
    <n v="4449.8599999999997"/>
    <n v="1165.8800000000001"/>
    <x v="1"/>
    <x v="1"/>
    <x v="0"/>
    <x v="8"/>
  </r>
  <r>
    <x v="4144"/>
    <d v="2025-10-07T00:00:00"/>
    <x v="2"/>
    <x v="9"/>
    <n v="3"/>
    <n v="20746.32"/>
    <n v="0.1"/>
    <n v="56015.06"/>
    <n v="16807.38"/>
    <x v="1"/>
    <x v="0"/>
    <x v="1"/>
    <x v="5"/>
  </r>
  <r>
    <x v="4145"/>
    <d v="2024-09-07T00:00:00"/>
    <x v="3"/>
    <x v="16"/>
    <n v="2"/>
    <n v="7337.79"/>
    <n v="0.1"/>
    <n v="13208.02"/>
    <n v="4162.13"/>
    <x v="2"/>
    <x v="1"/>
    <x v="0"/>
    <x v="6"/>
  </r>
  <r>
    <x v="4146"/>
    <d v="2024-08-06T00:00:00"/>
    <x v="0"/>
    <x v="8"/>
    <n v="1"/>
    <n v="828.43"/>
    <n v="0"/>
    <n v="828.43"/>
    <n v="288.02"/>
    <x v="1"/>
    <x v="0"/>
    <x v="0"/>
    <x v="7"/>
  </r>
  <r>
    <x v="4147"/>
    <d v="2025-02-10T00:00:00"/>
    <x v="2"/>
    <x v="9"/>
    <n v="4"/>
    <n v="22003.1"/>
    <n v="0.1"/>
    <n v="79211.16"/>
    <n v="20115.830000000002"/>
    <x v="4"/>
    <x v="2"/>
    <x v="1"/>
    <x v="0"/>
  </r>
  <r>
    <x v="4148"/>
    <d v="2025-03-18T00:00:00"/>
    <x v="0"/>
    <x v="21"/>
    <n v="4"/>
    <n v="2894.23"/>
    <n v="0.05"/>
    <n v="10998.07"/>
    <n v="1601.36"/>
    <x v="1"/>
    <x v="0"/>
    <x v="0"/>
    <x v="6"/>
  </r>
  <r>
    <x v="4149"/>
    <d v="2025-08-25T00:00:00"/>
    <x v="2"/>
    <x v="6"/>
    <n v="2"/>
    <n v="34564.94"/>
    <n v="0.1"/>
    <n v="62216.89"/>
    <n v="13378.45"/>
    <x v="1"/>
    <x v="0"/>
    <x v="0"/>
    <x v="2"/>
  </r>
  <r>
    <x v="4150"/>
    <d v="2024-12-19T00:00:00"/>
    <x v="0"/>
    <x v="1"/>
    <n v="4"/>
    <n v="2612.69"/>
    <n v="0.15"/>
    <n v="8883.15"/>
    <n v="2588.4699999999998"/>
    <x v="2"/>
    <x v="1"/>
    <x v="0"/>
    <x v="2"/>
  </r>
  <r>
    <x v="4151"/>
    <d v="2026-06-06T00:00:00"/>
    <x v="2"/>
    <x v="10"/>
    <n v="4"/>
    <n v="32570.400000000001"/>
    <n v="0.1"/>
    <n v="117253.44"/>
    <n v="37565.86"/>
    <x v="4"/>
    <x v="0"/>
    <x v="0"/>
    <x v="6"/>
  </r>
  <r>
    <x v="4152"/>
    <d v="2025-07-11T00:00:00"/>
    <x v="0"/>
    <x v="13"/>
    <n v="2"/>
    <n v="579.41999999999996"/>
    <n v="0"/>
    <n v="1158.8399999999999"/>
    <n v="194.96"/>
    <x v="2"/>
    <x v="1"/>
    <x v="0"/>
    <x v="9"/>
  </r>
  <r>
    <x v="4153"/>
    <d v="2025-07-03T00:00:00"/>
    <x v="2"/>
    <x v="3"/>
    <n v="4"/>
    <n v="9012.43"/>
    <n v="0.05"/>
    <n v="34247.230000000003"/>
    <n v="8854.26"/>
    <x v="1"/>
    <x v="1"/>
    <x v="0"/>
    <x v="3"/>
  </r>
  <r>
    <x v="4154"/>
    <d v="2024-05-21T00:00:00"/>
    <x v="3"/>
    <x v="24"/>
    <n v="4"/>
    <n v="1757.34"/>
    <n v="0"/>
    <n v="7029.36"/>
    <n v="2023.92"/>
    <x v="1"/>
    <x v="1"/>
    <x v="0"/>
    <x v="4"/>
  </r>
  <r>
    <x v="4155"/>
    <d v="2025-09-03T00:00:00"/>
    <x v="1"/>
    <x v="4"/>
    <n v="3"/>
    <n v="247.64"/>
    <n v="0"/>
    <n v="742.92"/>
    <n v="258"/>
    <x v="3"/>
    <x v="1"/>
    <x v="0"/>
    <x v="2"/>
  </r>
  <r>
    <x v="4156"/>
    <d v="2025-05-15T00:00:00"/>
    <x v="2"/>
    <x v="9"/>
    <n v="1"/>
    <n v="8545.74"/>
    <n v="0"/>
    <n v="8545.74"/>
    <n v="1777.48"/>
    <x v="1"/>
    <x v="0"/>
    <x v="1"/>
    <x v="4"/>
  </r>
  <r>
    <x v="4157"/>
    <d v="2026-04-19T00:00:00"/>
    <x v="0"/>
    <x v="13"/>
    <n v="3"/>
    <n v="2434.63"/>
    <n v="0.2"/>
    <n v="5843.11"/>
    <n v="759.72"/>
    <x v="1"/>
    <x v="1"/>
    <x v="0"/>
    <x v="0"/>
  </r>
  <r>
    <x v="4158"/>
    <d v="2025-12-02T00:00:00"/>
    <x v="2"/>
    <x v="10"/>
    <n v="3"/>
    <n v="1813.48"/>
    <n v="0.15"/>
    <n v="4624.37"/>
    <n v="0"/>
    <x v="1"/>
    <x v="1"/>
    <x v="3"/>
    <x v="8"/>
  </r>
  <r>
    <x v="4159"/>
    <d v="2025-06-30T00:00:00"/>
    <x v="3"/>
    <x v="5"/>
    <n v="4"/>
    <n v="1026.71"/>
    <n v="0.2"/>
    <n v="3285.47"/>
    <n v="429.11"/>
    <x v="1"/>
    <x v="1"/>
    <x v="0"/>
    <x v="2"/>
  </r>
  <r>
    <x v="4160"/>
    <d v="2025-10-20T00:00:00"/>
    <x v="2"/>
    <x v="3"/>
    <n v="1"/>
    <n v="16435.48"/>
    <n v="0.1"/>
    <n v="14791.93"/>
    <n v="2579.1999999999998"/>
    <x v="3"/>
    <x v="1"/>
    <x v="0"/>
    <x v="4"/>
  </r>
  <r>
    <x v="4161"/>
    <d v="2025-06-25T00:00:00"/>
    <x v="0"/>
    <x v="13"/>
    <n v="1"/>
    <n v="1827.96"/>
    <n v="0"/>
    <n v="1827.96"/>
    <n v="451.28"/>
    <x v="2"/>
    <x v="1"/>
    <x v="0"/>
    <x v="1"/>
  </r>
  <r>
    <x v="4162"/>
    <d v="2026-04-25T00:00:00"/>
    <x v="0"/>
    <x v="0"/>
    <n v="4"/>
    <n v="2685.99"/>
    <n v="0"/>
    <n v="10743.96"/>
    <n v="1506.31"/>
    <x v="1"/>
    <x v="1"/>
    <x v="0"/>
    <x v="6"/>
  </r>
  <r>
    <x v="4163"/>
    <d v="2025-05-21T00:00:00"/>
    <x v="4"/>
    <x v="7"/>
    <n v="3"/>
    <n v="1128.5999999999999"/>
    <n v="0"/>
    <n v="3385.8"/>
    <n v="1140.67"/>
    <x v="1"/>
    <x v="1"/>
    <x v="0"/>
    <x v="5"/>
  </r>
  <r>
    <x v="4164"/>
    <d v="2025-08-18T00:00:00"/>
    <x v="0"/>
    <x v="21"/>
    <n v="3"/>
    <n v="2694.3"/>
    <n v="0.15"/>
    <n v="6870.46"/>
    <n v="1725.09"/>
    <x v="2"/>
    <x v="2"/>
    <x v="0"/>
    <x v="2"/>
  </r>
  <r>
    <x v="4165"/>
    <d v="2026-05-30T00:00:00"/>
    <x v="3"/>
    <x v="24"/>
    <n v="3"/>
    <n v="1426.28"/>
    <n v="0"/>
    <n v="4278.84"/>
    <n v="869.41"/>
    <x v="1"/>
    <x v="2"/>
    <x v="0"/>
    <x v="1"/>
  </r>
  <r>
    <x v="4166"/>
    <d v="2024-10-07T00:00:00"/>
    <x v="0"/>
    <x v="8"/>
    <n v="1"/>
    <n v="2022.76"/>
    <n v="0"/>
    <n v="2022.76"/>
    <n v="409.57"/>
    <x v="1"/>
    <x v="1"/>
    <x v="0"/>
    <x v="3"/>
  </r>
  <r>
    <x v="4167"/>
    <d v="2025-02-27T00:00:00"/>
    <x v="4"/>
    <x v="17"/>
    <n v="4"/>
    <n v="261.3"/>
    <n v="0.2"/>
    <n v="836.16"/>
    <n v="102.58"/>
    <x v="1"/>
    <x v="1"/>
    <x v="0"/>
    <x v="6"/>
  </r>
  <r>
    <x v="4168"/>
    <d v="2026-05-05T00:00:00"/>
    <x v="1"/>
    <x v="15"/>
    <n v="1"/>
    <n v="345.58"/>
    <n v="0"/>
    <n v="345.58"/>
    <n v="105.87"/>
    <x v="2"/>
    <x v="1"/>
    <x v="0"/>
    <x v="5"/>
  </r>
  <r>
    <x v="4169"/>
    <d v="2024-09-26T00:00:00"/>
    <x v="2"/>
    <x v="9"/>
    <n v="3"/>
    <n v="28917.11"/>
    <n v="0.1"/>
    <n v="78076.2"/>
    <n v="16709.66"/>
    <x v="3"/>
    <x v="2"/>
    <x v="0"/>
    <x v="6"/>
  </r>
  <r>
    <x v="4170"/>
    <d v="2024-06-02T00:00:00"/>
    <x v="1"/>
    <x v="4"/>
    <n v="1"/>
    <n v="257.39999999999998"/>
    <n v="0.05"/>
    <n v="244.53"/>
    <n v="29.9"/>
    <x v="2"/>
    <x v="0"/>
    <x v="0"/>
    <x v="9"/>
  </r>
  <r>
    <x v="4171"/>
    <d v="2025-09-05T00:00:00"/>
    <x v="0"/>
    <x v="21"/>
    <n v="1"/>
    <n v="1266.3399999999999"/>
    <n v="0.2"/>
    <n v="1013.07"/>
    <n v="307.57"/>
    <x v="1"/>
    <x v="1"/>
    <x v="0"/>
    <x v="9"/>
  </r>
  <r>
    <x v="4172"/>
    <d v="2025-12-27T00:00:00"/>
    <x v="1"/>
    <x v="15"/>
    <n v="4"/>
    <n v="619.91999999999996"/>
    <n v="0.15"/>
    <n v="2107.73"/>
    <n v="696.9"/>
    <x v="1"/>
    <x v="1"/>
    <x v="0"/>
    <x v="6"/>
  </r>
  <r>
    <x v="4173"/>
    <d v="2025-10-23T00:00:00"/>
    <x v="1"/>
    <x v="20"/>
    <n v="4"/>
    <n v="693.8"/>
    <n v="0.05"/>
    <n v="2636.44"/>
    <n v="705.92"/>
    <x v="0"/>
    <x v="2"/>
    <x v="0"/>
    <x v="5"/>
  </r>
  <r>
    <x v="4174"/>
    <d v="2026-08-01T00:00:00"/>
    <x v="2"/>
    <x v="3"/>
    <n v="1"/>
    <n v="8120.17"/>
    <n v="0.2"/>
    <n v="6496.14"/>
    <n v="2246.5"/>
    <x v="0"/>
    <x v="1"/>
    <x v="1"/>
    <x v="8"/>
  </r>
  <r>
    <x v="4175"/>
    <d v="2024-03-23T00:00:00"/>
    <x v="3"/>
    <x v="24"/>
    <n v="2"/>
    <n v="2758.67"/>
    <n v="0.15"/>
    <n v="4689.74"/>
    <n v="1140.6199999999999"/>
    <x v="0"/>
    <x v="1"/>
    <x v="0"/>
    <x v="8"/>
  </r>
  <r>
    <x v="4176"/>
    <d v="2025-09-13T00:00:00"/>
    <x v="2"/>
    <x v="9"/>
    <n v="4"/>
    <n v="8246.66"/>
    <n v="0.15"/>
    <n v="28038.639999999999"/>
    <n v="3909.5"/>
    <x v="4"/>
    <x v="2"/>
    <x v="0"/>
    <x v="8"/>
  </r>
  <r>
    <x v="4177"/>
    <d v="2026-08-04T00:00:00"/>
    <x v="2"/>
    <x v="6"/>
    <n v="2"/>
    <n v="17191.55"/>
    <n v="0.25"/>
    <n v="25787.32"/>
    <n v="8828.5300000000007"/>
    <x v="1"/>
    <x v="0"/>
    <x v="0"/>
    <x v="5"/>
  </r>
  <r>
    <x v="4178"/>
    <d v="2026-06-17T00:00:00"/>
    <x v="2"/>
    <x v="11"/>
    <n v="4"/>
    <n v="26180.21"/>
    <n v="0"/>
    <n v="104720.84"/>
    <n v="19732.349999999999"/>
    <x v="1"/>
    <x v="1"/>
    <x v="0"/>
    <x v="2"/>
  </r>
  <r>
    <x v="4179"/>
    <d v="2025-03-01T00:00:00"/>
    <x v="3"/>
    <x v="18"/>
    <n v="3"/>
    <n v="4988.28"/>
    <n v="0"/>
    <n v="14964.84"/>
    <n v="4258.6000000000004"/>
    <x v="1"/>
    <x v="2"/>
    <x v="0"/>
    <x v="5"/>
  </r>
  <r>
    <x v="4180"/>
    <d v="2024-10-01T00:00:00"/>
    <x v="2"/>
    <x v="11"/>
    <n v="2"/>
    <n v="4664.8599999999997"/>
    <n v="0.1"/>
    <n v="8396.75"/>
    <n v="1978.62"/>
    <x v="2"/>
    <x v="1"/>
    <x v="0"/>
    <x v="3"/>
  </r>
  <r>
    <x v="4181"/>
    <d v="2025-12-13T00:00:00"/>
    <x v="2"/>
    <x v="6"/>
    <n v="3"/>
    <n v="22892.080000000002"/>
    <n v="0.1"/>
    <n v="61808.62"/>
    <n v="9916.66"/>
    <x v="1"/>
    <x v="1"/>
    <x v="0"/>
    <x v="1"/>
  </r>
  <r>
    <x v="4182"/>
    <d v="2024-10-10T00:00:00"/>
    <x v="3"/>
    <x v="23"/>
    <n v="3"/>
    <n v="3752.2"/>
    <n v="0.2"/>
    <n v="9005.2800000000007"/>
    <n v="1887.82"/>
    <x v="1"/>
    <x v="1"/>
    <x v="0"/>
    <x v="3"/>
  </r>
  <r>
    <x v="4183"/>
    <d v="2024-06-21T00:00:00"/>
    <x v="2"/>
    <x v="9"/>
    <n v="1"/>
    <n v="21349.759999999998"/>
    <n v="0"/>
    <n v="21349.759999999998"/>
    <n v="4543.45"/>
    <x v="0"/>
    <x v="1"/>
    <x v="0"/>
    <x v="8"/>
  </r>
  <r>
    <x v="4184"/>
    <d v="2024-11-22T00:00:00"/>
    <x v="2"/>
    <x v="10"/>
    <n v="3"/>
    <n v="24434.16"/>
    <n v="0.05"/>
    <n v="69637.36"/>
    <n v="20449.39"/>
    <x v="1"/>
    <x v="0"/>
    <x v="0"/>
    <x v="8"/>
  </r>
  <r>
    <x v="4185"/>
    <d v="2025-12-18T00:00:00"/>
    <x v="2"/>
    <x v="9"/>
    <n v="3"/>
    <n v="19991.93"/>
    <n v="0.1"/>
    <n v="53978.21"/>
    <n v="0"/>
    <x v="0"/>
    <x v="1"/>
    <x v="2"/>
    <x v="6"/>
  </r>
  <r>
    <x v="4186"/>
    <d v="2024-03-03T00:00:00"/>
    <x v="0"/>
    <x v="21"/>
    <n v="3"/>
    <n v="2005.3"/>
    <n v="0.05"/>
    <n v="5715.1"/>
    <n v="1990.65"/>
    <x v="1"/>
    <x v="0"/>
    <x v="0"/>
    <x v="5"/>
  </r>
  <r>
    <x v="4187"/>
    <d v="2024-03-13T00:00:00"/>
    <x v="0"/>
    <x v="21"/>
    <n v="3"/>
    <n v="1923.84"/>
    <n v="0"/>
    <n v="5771.52"/>
    <n v="1789.38"/>
    <x v="1"/>
    <x v="0"/>
    <x v="0"/>
    <x v="0"/>
  </r>
  <r>
    <x v="4188"/>
    <d v="2026-02-01T00:00:00"/>
    <x v="2"/>
    <x v="9"/>
    <n v="1"/>
    <n v="19409.22"/>
    <n v="0"/>
    <n v="19409.22"/>
    <n v="5100.76"/>
    <x v="0"/>
    <x v="1"/>
    <x v="0"/>
    <x v="7"/>
  </r>
  <r>
    <x v="4189"/>
    <d v="2025-09-27T00:00:00"/>
    <x v="4"/>
    <x v="12"/>
    <n v="1"/>
    <n v="861.63"/>
    <n v="0"/>
    <n v="861.63"/>
    <n v="206.83"/>
    <x v="0"/>
    <x v="1"/>
    <x v="0"/>
    <x v="6"/>
  </r>
  <r>
    <x v="4190"/>
    <d v="2025-01-09T00:00:00"/>
    <x v="3"/>
    <x v="18"/>
    <n v="3"/>
    <n v="6012.84"/>
    <n v="0.1"/>
    <n v="16234.67"/>
    <n v="0"/>
    <x v="1"/>
    <x v="0"/>
    <x v="2"/>
    <x v="9"/>
  </r>
  <r>
    <x v="4191"/>
    <d v="2025-09-24T00:00:00"/>
    <x v="0"/>
    <x v="0"/>
    <n v="2"/>
    <n v="1227.5999999999999"/>
    <n v="0.05"/>
    <n v="2332.44"/>
    <n v="791.43"/>
    <x v="1"/>
    <x v="1"/>
    <x v="0"/>
    <x v="5"/>
  </r>
  <r>
    <x v="4192"/>
    <d v="2025-05-22T00:00:00"/>
    <x v="0"/>
    <x v="1"/>
    <n v="4"/>
    <n v="693.52"/>
    <n v="0"/>
    <n v="2774.08"/>
    <n v="969.53"/>
    <x v="1"/>
    <x v="1"/>
    <x v="0"/>
    <x v="7"/>
  </r>
  <r>
    <x v="4193"/>
    <d v="2026-02-25T00:00:00"/>
    <x v="0"/>
    <x v="13"/>
    <n v="2"/>
    <n v="2289.1999999999998"/>
    <n v="0.15"/>
    <n v="3891.64"/>
    <n v="1244.1199999999999"/>
    <x v="2"/>
    <x v="1"/>
    <x v="0"/>
    <x v="8"/>
  </r>
  <r>
    <x v="4194"/>
    <d v="2026-07-31T00:00:00"/>
    <x v="3"/>
    <x v="5"/>
    <n v="3"/>
    <n v="5583.03"/>
    <n v="0.15"/>
    <n v="14236.73"/>
    <n v="1809.32"/>
    <x v="2"/>
    <x v="1"/>
    <x v="0"/>
    <x v="5"/>
  </r>
  <r>
    <x v="4195"/>
    <d v="2025-02-01T00:00:00"/>
    <x v="2"/>
    <x v="6"/>
    <n v="1"/>
    <n v="19040.21"/>
    <n v="0"/>
    <n v="19040.21"/>
    <n v="6515.39"/>
    <x v="1"/>
    <x v="1"/>
    <x v="0"/>
    <x v="0"/>
  </r>
  <r>
    <x v="4196"/>
    <d v="2024-04-29T00:00:00"/>
    <x v="2"/>
    <x v="11"/>
    <n v="3"/>
    <n v="14794.54"/>
    <n v="0.15"/>
    <n v="37726.080000000002"/>
    <n v="10888.91"/>
    <x v="1"/>
    <x v="0"/>
    <x v="0"/>
    <x v="5"/>
  </r>
  <r>
    <x v="4197"/>
    <d v="2026-07-22T00:00:00"/>
    <x v="1"/>
    <x v="4"/>
    <n v="3"/>
    <n v="802.56"/>
    <n v="0"/>
    <n v="2407.6799999999998"/>
    <n v="0"/>
    <x v="2"/>
    <x v="1"/>
    <x v="3"/>
    <x v="9"/>
  </r>
  <r>
    <x v="4198"/>
    <d v="2025-03-12T00:00:00"/>
    <x v="2"/>
    <x v="3"/>
    <n v="1"/>
    <n v="10038.379999999999"/>
    <n v="0.2"/>
    <n v="8030.7"/>
    <n v="1292.7"/>
    <x v="1"/>
    <x v="1"/>
    <x v="0"/>
    <x v="0"/>
  </r>
  <r>
    <x v="4199"/>
    <d v="2026-04-08T00:00:00"/>
    <x v="0"/>
    <x v="8"/>
    <n v="2"/>
    <n v="1116.25"/>
    <n v="0.25"/>
    <n v="1674.38"/>
    <n v="0"/>
    <x v="2"/>
    <x v="0"/>
    <x v="3"/>
    <x v="5"/>
  </r>
  <r>
    <x v="4200"/>
    <d v="2025-11-06T00:00:00"/>
    <x v="1"/>
    <x v="4"/>
    <n v="4"/>
    <n v="1454.47"/>
    <n v="0"/>
    <n v="5817.88"/>
    <n v="1311.12"/>
    <x v="1"/>
    <x v="2"/>
    <x v="0"/>
    <x v="7"/>
  </r>
  <r>
    <x v="4201"/>
    <d v="2026-07-24T00:00:00"/>
    <x v="3"/>
    <x v="5"/>
    <n v="3"/>
    <n v="5204.49"/>
    <n v="0.15"/>
    <n v="13271.45"/>
    <n v="3794.38"/>
    <x v="1"/>
    <x v="1"/>
    <x v="0"/>
    <x v="0"/>
  </r>
  <r>
    <x v="4202"/>
    <d v="2025-04-09T00:00:00"/>
    <x v="0"/>
    <x v="8"/>
    <n v="1"/>
    <n v="2081.61"/>
    <n v="0"/>
    <n v="2081.61"/>
    <n v="607.05999999999995"/>
    <x v="1"/>
    <x v="1"/>
    <x v="0"/>
    <x v="5"/>
  </r>
  <r>
    <x v="4203"/>
    <d v="2024-10-12T00:00:00"/>
    <x v="3"/>
    <x v="24"/>
    <n v="4"/>
    <n v="5452.54"/>
    <n v="0.25"/>
    <n v="16357.62"/>
    <n v="4025.9"/>
    <x v="4"/>
    <x v="1"/>
    <x v="0"/>
    <x v="7"/>
  </r>
  <r>
    <x v="4204"/>
    <d v="2024-09-21T00:00:00"/>
    <x v="2"/>
    <x v="6"/>
    <n v="4"/>
    <n v="23107.72"/>
    <n v="0.05"/>
    <n v="87809.34"/>
    <n v="26810.57"/>
    <x v="1"/>
    <x v="1"/>
    <x v="0"/>
    <x v="5"/>
  </r>
  <r>
    <x v="4205"/>
    <d v="2024-11-15T00:00:00"/>
    <x v="3"/>
    <x v="5"/>
    <n v="4"/>
    <n v="4104.6099999999997"/>
    <n v="0.1"/>
    <n v="14776.6"/>
    <n v="3739.23"/>
    <x v="1"/>
    <x v="1"/>
    <x v="0"/>
    <x v="8"/>
  </r>
  <r>
    <x v="4206"/>
    <d v="2025-11-03T00:00:00"/>
    <x v="0"/>
    <x v="0"/>
    <n v="1"/>
    <n v="670.44"/>
    <n v="0.15"/>
    <n v="569.87"/>
    <n v="124.83"/>
    <x v="0"/>
    <x v="1"/>
    <x v="0"/>
    <x v="9"/>
  </r>
  <r>
    <x v="4207"/>
    <d v="2025-01-10T00:00:00"/>
    <x v="1"/>
    <x v="15"/>
    <n v="3"/>
    <n v="1337.17"/>
    <n v="0"/>
    <n v="4011.51"/>
    <n v="819.21"/>
    <x v="3"/>
    <x v="1"/>
    <x v="0"/>
    <x v="6"/>
  </r>
  <r>
    <x v="4208"/>
    <d v="2026-03-30T00:00:00"/>
    <x v="4"/>
    <x v="17"/>
    <n v="1"/>
    <n v="651.59"/>
    <n v="0.05"/>
    <n v="619.01"/>
    <n v="115.4"/>
    <x v="1"/>
    <x v="1"/>
    <x v="0"/>
    <x v="6"/>
  </r>
  <r>
    <x v="4209"/>
    <d v="2024-03-29T00:00:00"/>
    <x v="4"/>
    <x v="22"/>
    <n v="3"/>
    <n v="209.18"/>
    <n v="0"/>
    <n v="627.54"/>
    <n v="0"/>
    <x v="2"/>
    <x v="2"/>
    <x v="3"/>
    <x v="3"/>
  </r>
  <r>
    <x v="4210"/>
    <d v="2025-10-15T00:00:00"/>
    <x v="4"/>
    <x v="7"/>
    <n v="2"/>
    <n v="988.58"/>
    <n v="0.1"/>
    <n v="1779.44"/>
    <n v="303.14"/>
    <x v="0"/>
    <x v="1"/>
    <x v="0"/>
    <x v="6"/>
  </r>
  <r>
    <x v="4211"/>
    <d v="2024-07-21T00:00:00"/>
    <x v="0"/>
    <x v="13"/>
    <n v="4"/>
    <n v="1171.44"/>
    <n v="0.15"/>
    <n v="3982.9"/>
    <n v="1301.97"/>
    <x v="3"/>
    <x v="1"/>
    <x v="0"/>
    <x v="4"/>
  </r>
  <r>
    <x v="4212"/>
    <d v="2026-03-31T00:00:00"/>
    <x v="0"/>
    <x v="21"/>
    <n v="3"/>
    <n v="1245.18"/>
    <n v="0.2"/>
    <n v="2988.43"/>
    <n v="570.51"/>
    <x v="3"/>
    <x v="1"/>
    <x v="0"/>
    <x v="3"/>
  </r>
  <r>
    <x v="4213"/>
    <d v="2026-01-08T00:00:00"/>
    <x v="0"/>
    <x v="8"/>
    <n v="2"/>
    <n v="893.67"/>
    <n v="0.1"/>
    <n v="1608.61"/>
    <n v="350.81"/>
    <x v="1"/>
    <x v="1"/>
    <x v="0"/>
    <x v="0"/>
  </r>
  <r>
    <x v="4214"/>
    <d v="2026-08-12T00:00:00"/>
    <x v="3"/>
    <x v="16"/>
    <n v="1"/>
    <n v="886.63"/>
    <n v="0.15"/>
    <n v="753.64"/>
    <n v="116.22"/>
    <x v="2"/>
    <x v="1"/>
    <x v="1"/>
    <x v="8"/>
  </r>
  <r>
    <x v="4215"/>
    <d v="2024-11-29T00:00:00"/>
    <x v="1"/>
    <x v="4"/>
    <n v="4"/>
    <n v="224.74"/>
    <n v="0"/>
    <n v="898.96"/>
    <n v="0"/>
    <x v="0"/>
    <x v="0"/>
    <x v="3"/>
    <x v="8"/>
  </r>
  <r>
    <x v="4216"/>
    <d v="2024-08-09T00:00:00"/>
    <x v="2"/>
    <x v="11"/>
    <n v="3"/>
    <n v="8569.8799999999992"/>
    <n v="0.15"/>
    <n v="21853.19"/>
    <n v="3329.33"/>
    <x v="2"/>
    <x v="0"/>
    <x v="0"/>
    <x v="2"/>
  </r>
  <r>
    <x v="4217"/>
    <d v="2024-02-10T00:00:00"/>
    <x v="4"/>
    <x v="17"/>
    <n v="4"/>
    <n v="343.44"/>
    <n v="0"/>
    <n v="1373.76"/>
    <n v="396.03"/>
    <x v="1"/>
    <x v="1"/>
    <x v="0"/>
    <x v="5"/>
  </r>
  <r>
    <x v="4218"/>
    <d v="2025-12-08T00:00:00"/>
    <x v="1"/>
    <x v="20"/>
    <n v="4"/>
    <n v="972.21"/>
    <n v="0"/>
    <n v="3888.84"/>
    <n v="1081.3699999999999"/>
    <x v="4"/>
    <x v="1"/>
    <x v="0"/>
    <x v="4"/>
  </r>
  <r>
    <x v="4219"/>
    <d v="2024-03-08T00:00:00"/>
    <x v="4"/>
    <x v="12"/>
    <n v="4"/>
    <n v="159.35"/>
    <n v="0.1"/>
    <n v="573.66"/>
    <n v="161.47999999999999"/>
    <x v="4"/>
    <x v="2"/>
    <x v="0"/>
    <x v="5"/>
  </r>
  <r>
    <x v="4220"/>
    <d v="2026-02-14T00:00:00"/>
    <x v="1"/>
    <x v="19"/>
    <n v="1"/>
    <n v="272.23"/>
    <n v="0.05"/>
    <n v="258.62"/>
    <n v="0"/>
    <x v="3"/>
    <x v="0"/>
    <x v="3"/>
    <x v="4"/>
  </r>
  <r>
    <x v="4221"/>
    <d v="2025-05-28T00:00:00"/>
    <x v="2"/>
    <x v="11"/>
    <n v="4"/>
    <n v="32118.71"/>
    <n v="0.05"/>
    <n v="122051.1"/>
    <n v="20377.39"/>
    <x v="1"/>
    <x v="1"/>
    <x v="0"/>
    <x v="0"/>
  </r>
  <r>
    <x v="4222"/>
    <d v="2026-05-22T00:00:00"/>
    <x v="2"/>
    <x v="9"/>
    <n v="3"/>
    <n v="8888.18"/>
    <n v="0.15"/>
    <n v="22664.86"/>
    <n v="4067.71"/>
    <x v="1"/>
    <x v="0"/>
    <x v="1"/>
    <x v="6"/>
  </r>
  <r>
    <x v="4223"/>
    <d v="2025-09-28T00:00:00"/>
    <x v="2"/>
    <x v="6"/>
    <n v="1"/>
    <n v="9890.17"/>
    <n v="0.1"/>
    <n v="8901.15"/>
    <n v="0"/>
    <x v="1"/>
    <x v="1"/>
    <x v="2"/>
    <x v="0"/>
  </r>
  <r>
    <x v="4224"/>
    <d v="2025-09-13T00:00:00"/>
    <x v="2"/>
    <x v="9"/>
    <n v="2"/>
    <n v="8353.06"/>
    <n v="0.05"/>
    <n v="15870.81"/>
    <n v="2293.66"/>
    <x v="0"/>
    <x v="1"/>
    <x v="0"/>
    <x v="4"/>
  </r>
  <r>
    <x v="4225"/>
    <d v="2025-08-20T00:00:00"/>
    <x v="3"/>
    <x v="23"/>
    <n v="3"/>
    <n v="2357.98"/>
    <n v="0.05"/>
    <n v="6720.24"/>
    <n v="1238.44"/>
    <x v="1"/>
    <x v="1"/>
    <x v="0"/>
    <x v="3"/>
  </r>
  <r>
    <x v="4226"/>
    <d v="2026-07-25T00:00:00"/>
    <x v="1"/>
    <x v="15"/>
    <n v="1"/>
    <n v="1128.68"/>
    <n v="0.15"/>
    <n v="959.38"/>
    <n v="327.33999999999997"/>
    <x v="1"/>
    <x v="0"/>
    <x v="0"/>
    <x v="5"/>
  </r>
  <r>
    <x v="4227"/>
    <d v="2025-09-23T00:00:00"/>
    <x v="1"/>
    <x v="4"/>
    <n v="3"/>
    <n v="537.32000000000005"/>
    <n v="0.05"/>
    <n v="1531.36"/>
    <n v="376.58"/>
    <x v="1"/>
    <x v="2"/>
    <x v="0"/>
    <x v="7"/>
  </r>
  <r>
    <x v="4228"/>
    <d v="2024-05-06T00:00:00"/>
    <x v="3"/>
    <x v="24"/>
    <n v="3"/>
    <n v="7643.81"/>
    <n v="0.2"/>
    <n v="18345.14"/>
    <n v="6116.44"/>
    <x v="0"/>
    <x v="2"/>
    <x v="0"/>
    <x v="8"/>
  </r>
  <r>
    <x v="4229"/>
    <d v="2024-09-11T00:00:00"/>
    <x v="2"/>
    <x v="10"/>
    <n v="2"/>
    <n v="20739.66"/>
    <n v="0"/>
    <n v="41479.32"/>
    <n v="12666.81"/>
    <x v="0"/>
    <x v="1"/>
    <x v="0"/>
    <x v="0"/>
  </r>
  <r>
    <x v="4230"/>
    <d v="2025-11-25T00:00:00"/>
    <x v="2"/>
    <x v="3"/>
    <n v="1"/>
    <n v="9614.4699999999993"/>
    <n v="0.1"/>
    <n v="8653.02"/>
    <n v="2928.22"/>
    <x v="1"/>
    <x v="0"/>
    <x v="0"/>
    <x v="5"/>
  </r>
  <r>
    <x v="4231"/>
    <d v="2024-01-16T00:00:00"/>
    <x v="2"/>
    <x v="6"/>
    <n v="4"/>
    <n v="8597.4"/>
    <n v="0.05"/>
    <n v="32670.12"/>
    <n v="9471.48"/>
    <x v="0"/>
    <x v="1"/>
    <x v="0"/>
    <x v="4"/>
  </r>
  <r>
    <x v="4232"/>
    <d v="2025-04-21T00:00:00"/>
    <x v="0"/>
    <x v="1"/>
    <n v="3"/>
    <n v="1798.96"/>
    <n v="0.1"/>
    <n v="4857.1899999999996"/>
    <n v="875.28"/>
    <x v="2"/>
    <x v="1"/>
    <x v="0"/>
    <x v="6"/>
  </r>
  <r>
    <x v="4233"/>
    <d v="2024-03-02T00:00:00"/>
    <x v="0"/>
    <x v="21"/>
    <n v="3"/>
    <n v="2063.3200000000002"/>
    <n v="0.1"/>
    <n v="5570.96"/>
    <n v="1641.55"/>
    <x v="3"/>
    <x v="1"/>
    <x v="0"/>
    <x v="7"/>
  </r>
  <r>
    <x v="4234"/>
    <d v="2026-05-30T00:00:00"/>
    <x v="2"/>
    <x v="6"/>
    <n v="3"/>
    <n v="29771.55"/>
    <n v="0.1"/>
    <n v="80383.179999999993"/>
    <n v="16889.07"/>
    <x v="2"/>
    <x v="2"/>
    <x v="0"/>
    <x v="5"/>
  </r>
  <r>
    <x v="4235"/>
    <d v="2025-03-07T00:00:00"/>
    <x v="0"/>
    <x v="21"/>
    <n v="3"/>
    <n v="1186.55"/>
    <n v="0.1"/>
    <n v="3203.68"/>
    <n v="502.34"/>
    <x v="1"/>
    <x v="1"/>
    <x v="0"/>
    <x v="2"/>
  </r>
  <r>
    <x v="4236"/>
    <d v="2025-10-31T00:00:00"/>
    <x v="2"/>
    <x v="11"/>
    <n v="3"/>
    <n v="3344.55"/>
    <n v="0.05"/>
    <n v="9531.9699999999993"/>
    <n v="1686.53"/>
    <x v="0"/>
    <x v="0"/>
    <x v="0"/>
    <x v="5"/>
  </r>
  <r>
    <x v="4237"/>
    <d v="2024-09-24T00:00:00"/>
    <x v="3"/>
    <x v="24"/>
    <n v="1"/>
    <n v="4783.7700000000004"/>
    <n v="0.2"/>
    <n v="3827.02"/>
    <n v="717.15"/>
    <x v="1"/>
    <x v="1"/>
    <x v="0"/>
    <x v="7"/>
  </r>
  <r>
    <x v="4238"/>
    <d v="2024-02-04T00:00:00"/>
    <x v="0"/>
    <x v="1"/>
    <n v="3"/>
    <n v="2479.58"/>
    <n v="0"/>
    <n v="7438.74"/>
    <n v="1068.74"/>
    <x v="1"/>
    <x v="1"/>
    <x v="1"/>
    <x v="4"/>
  </r>
  <r>
    <x v="4239"/>
    <d v="2026-02-17T00:00:00"/>
    <x v="0"/>
    <x v="1"/>
    <n v="3"/>
    <n v="2362.54"/>
    <n v="0.05"/>
    <n v="6733.24"/>
    <n v="1431.05"/>
    <x v="4"/>
    <x v="1"/>
    <x v="0"/>
    <x v="7"/>
  </r>
  <r>
    <x v="4240"/>
    <d v="2025-07-29T00:00:00"/>
    <x v="0"/>
    <x v="8"/>
    <n v="3"/>
    <n v="407.71"/>
    <n v="0"/>
    <n v="1223.1300000000001"/>
    <n v="411.88"/>
    <x v="0"/>
    <x v="0"/>
    <x v="0"/>
    <x v="5"/>
  </r>
  <r>
    <x v="4241"/>
    <d v="2025-05-08T00:00:00"/>
    <x v="4"/>
    <x v="17"/>
    <n v="4"/>
    <n v="236.52"/>
    <n v="0.05"/>
    <n v="898.78"/>
    <n v="148.08000000000001"/>
    <x v="4"/>
    <x v="1"/>
    <x v="0"/>
    <x v="9"/>
  </r>
  <r>
    <x v="4242"/>
    <d v="2025-07-15T00:00:00"/>
    <x v="2"/>
    <x v="10"/>
    <n v="4"/>
    <n v="28711.26"/>
    <n v="0"/>
    <n v="114845.04"/>
    <n v="39615.9"/>
    <x v="1"/>
    <x v="0"/>
    <x v="0"/>
    <x v="4"/>
  </r>
  <r>
    <x v="4243"/>
    <d v="2025-04-13T00:00:00"/>
    <x v="0"/>
    <x v="13"/>
    <n v="1"/>
    <n v="2103.5500000000002"/>
    <n v="0.1"/>
    <n v="1893.2"/>
    <n v="438.99"/>
    <x v="1"/>
    <x v="1"/>
    <x v="0"/>
    <x v="4"/>
  </r>
  <r>
    <x v="4244"/>
    <d v="2026-02-05T00:00:00"/>
    <x v="3"/>
    <x v="23"/>
    <n v="3"/>
    <n v="6752.28"/>
    <n v="0.15"/>
    <n v="17218.310000000001"/>
    <n v="5069.75"/>
    <x v="1"/>
    <x v="0"/>
    <x v="0"/>
    <x v="6"/>
  </r>
  <r>
    <x v="4245"/>
    <d v="2025-10-22T00:00:00"/>
    <x v="3"/>
    <x v="5"/>
    <n v="3"/>
    <n v="6975.85"/>
    <n v="0"/>
    <n v="20927.55"/>
    <n v="3050.59"/>
    <x v="1"/>
    <x v="1"/>
    <x v="0"/>
    <x v="4"/>
  </r>
  <r>
    <x v="4246"/>
    <d v="2024-11-20T00:00:00"/>
    <x v="4"/>
    <x v="22"/>
    <n v="2"/>
    <n v="1054.96"/>
    <n v="0.25"/>
    <n v="1582.44"/>
    <n v="503.67"/>
    <x v="1"/>
    <x v="1"/>
    <x v="0"/>
    <x v="8"/>
  </r>
  <r>
    <x v="4247"/>
    <d v="2024-10-30T00:00:00"/>
    <x v="0"/>
    <x v="13"/>
    <n v="4"/>
    <n v="422.77"/>
    <n v="0"/>
    <n v="1691.08"/>
    <n v="427.76"/>
    <x v="1"/>
    <x v="1"/>
    <x v="1"/>
    <x v="9"/>
  </r>
  <r>
    <x v="4248"/>
    <d v="2024-10-02T00:00:00"/>
    <x v="0"/>
    <x v="13"/>
    <n v="2"/>
    <n v="2772.39"/>
    <n v="0.15"/>
    <n v="4713.0600000000004"/>
    <n v="706.24"/>
    <x v="1"/>
    <x v="1"/>
    <x v="0"/>
    <x v="6"/>
  </r>
  <r>
    <x v="4249"/>
    <d v="2026-05-18T00:00:00"/>
    <x v="2"/>
    <x v="3"/>
    <n v="3"/>
    <n v="25718.06"/>
    <n v="0"/>
    <n v="77154.179999999993"/>
    <n v="18109.689999999999"/>
    <x v="1"/>
    <x v="1"/>
    <x v="1"/>
    <x v="5"/>
  </r>
  <r>
    <x v="4250"/>
    <d v="2026-08-20T00:00:00"/>
    <x v="3"/>
    <x v="24"/>
    <n v="3"/>
    <n v="2271.04"/>
    <n v="0.05"/>
    <n v="6472.46"/>
    <n v="1787.47"/>
    <x v="3"/>
    <x v="0"/>
    <x v="0"/>
    <x v="9"/>
  </r>
  <r>
    <x v="4251"/>
    <d v="2025-11-14T00:00:00"/>
    <x v="2"/>
    <x v="9"/>
    <n v="2"/>
    <n v="29369.3"/>
    <n v="0.1"/>
    <n v="52864.74"/>
    <n v="11361.19"/>
    <x v="0"/>
    <x v="0"/>
    <x v="0"/>
    <x v="7"/>
  </r>
  <r>
    <x v="4252"/>
    <d v="2026-07-17T00:00:00"/>
    <x v="2"/>
    <x v="3"/>
    <n v="1"/>
    <n v="16857.48"/>
    <n v="0.1"/>
    <n v="15171.73"/>
    <n v="0"/>
    <x v="1"/>
    <x v="1"/>
    <x v="3"/>
    <x v="3"/>
  </r>
  <r>
    <x v="4253"/>
    <d v="2024-07-19T00:00:00"/>
    <x v="0"/>
    <x v="0"/>
    <n v="1"/>
    <n v="1738.64"/>
    <n v="0.1"/>
    <n v="1564.78"/>
    <n v="296.95999999999998"/>
    <x v="1"/>
    <x v="2"/>
    <x v="0"/>
    <x v="9"/>
  </r>
  <r>
    <x v="4254"/>
    <d v="2025-03-20T00:00:00"/>
    <x v="0"/>
    <x v="21"/>
    <n v="2"/>
    <n v="2527.5700000000002"/>
    <n v="0.15"/>
    <n v="4296.87"/>
    <n v="1043.58"/>
    <x v="1"/>
    <x v="0"/>
    <x v="0"/>
    <x v="9"/>
  </r>
  <r>
    <x v="4255"/>
    <d v="2026-06-23T00:00:00"/>
    <x v="2"/>
    <x v="10"/>
    <n v="3"/>
    <n v="25064.79"/>
    <n v="0.15"/>
    <n v="63915.21"/>
    <n v="14125.97"/>
    <x v="1"/>
    <x v="1"/>
    <x v="0"/>
    <x v="5"/>
  </r>
  <r>
    <x v="4256"/>
    <d v="2024-11-19T00:00:00"/>
    <x v="3"/>
    <x v="5"/>
    <n v="2"/>
    <n v="3457.12"/>
    <n v="0.2"/>
    <n v="5531.39"/>
    <n v="1606.98"/>
    <x v="4"/>
    <x v="0"/>
    <x v="0"/>
    <x v="7"/>
  </r>
  <r>
    <x v="4257"/>
    <d v="2024-02-04T00:00:00"/>
    <x v="3"/>
    <x v="16"/>
    <n v="4"/>
    <n v="7751.18"/>
    <n v="0"/>
    <n v="31004.720000000001"/>
    <n v="10486.62"/>
    <x v="2"/>
    <x v="1"/>
    <x v="0"/>
    <x v="9"/>
  </r>
  <r>
    <x v="4258"/>
    <d v="2025-04-26T00:00:00"/>
    <x v="2"/>
    <x v="6"/>
    <n v="1"/>
    <n v="32343.48"/>
    <n v="0"/>
    <n v="32343.48"/>
    <n v="5218.25"/>
    <x v="0"/>
    <x v="1"/>
    <x v="0"/>
    <x v="2"/>
  </r>
  <r>
    <x v="4259"/>
    <d v="2025-12-28T00:00:00"/>
    <x v="0"/>
    <x v="1"/>
    <n v="2"/>
    <n v="587.1"/>
    <n v="0.25"/>
    <n v="880.65"/>
    <n v="208.71"/>
    <x v="2"/>
    <x v="1"/>
    <x v="0"/>
    <x v="7"/>
  </r>
  <r>
    <x v="4260"/>
    <d v="2025-04-24T00:00:00"/>
    <x v="3"/>
    <x v="16"/>
    <n v="1"/>
    <n v="3898.82"/>
    <n v="0"/>
    <n v="3898.82"/>
    <n v="907.03"/>
    <x v="1"/>
    <x v="2"/>
    <x v="0"/>
    <x v="3"/>
  </r>
  <r>
    <x v="4261"/>
    <d v="2024-03-05T00:00:00"/>
    <x v="0"/>
    <x v="13"/>
    <n v="4"/>
    <n v="555.01"/>
    <n v="0"/>
    <n v="2220.04"/>
    <n v="470.98"/>
    <x v="0"/>
    <x v="1"/>
    <x v="0"/>
    <x v="1"/>
  </r>
  <r>
    <x v="4262"/>
    <d v="2024-01-08T00:00:00"/>
    <x v="0"/>
    <x v="0"/>
    <n v="3"/>
    <n v="2547.56"/>
    <n v="0"/>
    <n v="7642.68"/>
    <n v="2230.96"/>
    <x v="1"/>
    <x v="1"/>
    <x v="0"/>
    <x v="6"/>
  </r>
  <r>
    <x v="4263"/>
    <d v="2024-10-27T00:00:00"/>
    <x v="0"/>
    <x v="1"/>
    <n v="3"/>
    <n v="1577.29"/>
    <n v="0.1"/>
    <n v="4258.68"/>
    <n v="958.89"/>
    <x v="1"/>
    <x v="1"/>
    <x v="0"/>
    <x v="4"/>
  </r>
  <r>
    <x v="4264"/>
    <d v="2024-12-08T00:00:00"/>
    <x v="3"/>
    <x v="16"/>
    <n v="3"/>
    <n v="1242.43"/>
    <n v="0.1"/>
    <n v="3354.56"/>
    <n v="0"/>
    <x v="1"/>
    <x v="1"/>
    <x v="2"/>
    <x v="6"/>
  </r>
  <r>
    <x v="4265"/>
    <d v="2025-03-06T00:00:00"/>
    <x v="4"/>
    <x v="7"/>
    <n v="1"/>
    <n v="683.38"/>
    <n v="0"/>
    <n v="683.38"/>
    <n v="160.93"/>
    <x v="4"/>
    <x v="1"/>
    <x v="0"/>
    <x v="4"/>
  </r>
  <r>
    <x v="4266"/>
    <d v="2025-02-27T00:00:00"/>
    <x v="3"/>
    <x v="5"/>
    <n v="4"/>
    <n v="2188.12"/>
    <n v="0"/>
    <n v="8752.48"/>
    <n v="2568.9"/>
    <x v="1"/>
    <x v="0"/>
    <x v="0"/>
    <x v="8"/>
  </r>
  <r>
    <x v="4267"/>
    <d v="2024-11-27T00:00:00"/>
    <x v="2"/>
    <x v="11"/>
    <n v="2"/>
    <n v="27392.12"/>
    <n v="0.05"/>
    <n v="52045.03"/>
    <n v="17719.990000000002"/>
    <x v="1"/>
    <x v="1"/>
    <x v="0"/>
    <x v="0"/>
  </r>
  <r>
    <x v="4268"/>
    <d v="2025-03-13T00:00:00"/>
    <x v="0"/>
    <x v="1"/>
    <n v="3"/>
    <n v="2600.19"/>
    <n v="0"/>
    <n v="7800.57"/>
    <n v="1140.58"/>
    <x v="4"/>
    <x v="1"/>
    <x v="0"/>
    <x v="5"/>
  </r>
  <r>
    <x v="4269"/>
    <d v="2025-08-10T00:00:00"/>
    <x v="1"/>
    <x v="20"/>
    <n v="1"/>
    <n v="256.22000000000003"/>
    <n v="0"/>
    <n v="256.22000000000003"/>
    <n v="0"/>
    <x v="2"/>
    <x v="1"/>
    <x v="2"/>
    <x v="4"/>
  </r>
  <r>
    <x v="4270"/>
    <d v="2024-06-22T00:00:00"/>
    <x v="2"/>
    <x v="10"/>
    <n v="3"/>
    <n v="12884.34"/>
    <n v="0.1"/>
    <n v="34787.72"/>
    <n v="7000.64"/>
    <x v="2"/>
    <x v="1"/>
    <x v="1"/>
    <x v="1"/>
  </r>
  <r>
    <x v="4271"/>
    <d v="2025-07-12T00:00:00"/>
    <x v="4"/>
    <x v="12"/>
    <n v="4"/>
    <n v="889.98"/>
    <n v="0.05"/>
    <n v="3381.92"/>
    <n v="582.80999999999995"/>
    <x v="0"/>
    <x v="1"/>
    <x v="0"/>
    <x v="8"/>
  </r>
  <r>
    <x v="4272"/>
    <d v="2025-06-10T00:00:00"/>
    <x v="4"/>
    <x v="14"/>
    <n v="2"/>
    <n v="670.6"/>
    <n v="0"/>
    <n v="1341.2"/>
    <n v="345.42"/>
    <x v="3"/>
    <x v="1"/>
    <x v="1"/>
    <x v="0"/>
  </r>
  <r>
    <x v="4273"/>
    <d v="2026-05-22T00:00:00"/>
    <x v="2"/>
    <x v="6"/>
    <n v="3"/>
    <n v="10322.870000000001"/>
    <n v="0.05"/>
    <n v="29420.18"/>
    <n v="6199.67"/>
    <x v="3"/>
    <x v="1"/>
    <x v="0"/>
    <x v="5"/>
  </r>
  <r>
    <x v="4274"/>
    <d v="2025-10-20T00:00:00"/>
    <x v="4"/>
    <x v="17"/>
    <n v="4"/>
    <n v="247.22"/>
    <n v="0.2"/>
    <n v="791.1"/>
    <n v="108.15"/>
    <x v="3"/>
    <x v="1"/>
    <x v="0"/>
    <x v="6"/>
  </r>
  <r>
    <x v="4275"/>
    <d v="2024-01-26T00:00:00"/>
    <x v="0"/>
    <x v="0"/>
    <n v="1"/>
    <n v="1505.65"/>
    <n v="0"/>
    <n v="1505.65"/>
    <n v="490.86"/>
    <x v="0"/>
    <x v="1"/>
    <x v="0"/>
    <x v="1"/>
  </r>
  <r>
    <x v="4276"/>
    <d v="2026-03-30T00:00:00"/>
    <x v="1"/>
    <x v="20"/>
    <n v="4"/>
    <n v="1348"/>
    <n v="0"/>
    <n v="5392"/>
    <n v="1184.05"/>
    <x v="1"/>
    <x v="1"/>
    <x v="0"/>
    <x v="2"/>
  </r>
  <r>
    <x v="4277"/>
    <d v="2025-08-27T00:00:00"/>
    <x v="0"/>
    <x v="0"/>
    <n v="1"/>
    <n v="2007.28"/>
    <n v="0.05"/>
    <n v="1906.92"/>
    <n v="651.51"/>
    <x v="2"/>
    <x v="0"/>
    <x v="0"/>
    <x v="2"/>
  </r>
  <r>
    <x v="4278"/>
    <d v="2025-02-09T00:00:00"/>
    <x v="0"/>
    <x v="21"/>
    <n v="3"/>
    <n v="2400.89"/>
    <n v="0"/>
    <n v="7202.67"/>
    <n v="1233.21"/>
    <x v="1"/>
    <x v="1"/>
    <x v="0"/>
    <x v="9"/>
  </r>
  <r>
    <x v="4279"/>
    <d v="2024-08-19T00:00:00"/>
    <x v="3"/>
    <x v="24"/>
    <n v="3"/>
    <n v="7951.79"/>
    <n v="0.1"/>
    <n v="21469.83"/>
    <n v="0"/>
    <x v="0"/>
    <x v="1"/>
    <x v="3"/>
    <x v="4"/>
  </r>
  <r>
    <x v="4280"/>
    <d v="2025-06-16T00:00:00"/>
    <x v="1"/>
    <x v="15"/>
    <n v="4"/>
    <n v="1364.73"/>
    <n v="0.15"/>
    <n v="4640.08"/>
    <n v="588.65"/>
    <x v="4"/>
    <x v="1"/>
    <x v="0"/>
    <x v="3"/>
  </r>
  <r>
    <x v="4281"/>
    <d v="2026-03-29T00:00:00"/>
    <x v="2"/>
    <x v="11"/>
    <n v="1"/>
    <n v="30415.94"/>
    <n v="0"/>
    <n v="30415.94"/>
    <n v="7955.87"/>
    <x v="1"/>
    <x v="2"/>
    <x v="0"/>
    <x v="6"/>
  </r>
  <r>
    <x v="4282"/>
    <d v="2025-07-03T00:00:00"/>
    <x v="3"/>
    <x v="18"/>
    <n v="4"/>
    <n v="4852.32"/>
    <n v="0.1"/>
    <n v="17468.349999999999"/>
    <n v="5460.51"/>
    <x v="0"/>
    <x v="0"/>
    <x v="0"/>
    <x v="9"/>
  </r>
  <r>
    <x v="4283"/>
    <d v="2026-02-26T00:00:00"/>
    <x v="2"/>
    <x v="6"/>
    <n v="4"/>
    <n v="3832.39"/>
    <n v="0.2"/>
    <n v="12263.65"/>
    <n v="3275.98"/>
    <x v="1"/>
    <x v="0"/>
    <x v="0"/>
    <x v="4"/>
  </r>
  <r>
    <x v="4284"/>
    <d v="2025-05-19T00:00:00"/>
    <x v="0"/>
    <x v="0"/>
    <n v="3"/>
    <n v="1750.96"/>
    <n v="0.2"/>
    <n v="4202.3"/>
    <n v="1300.43"/>
    <x v="1"/>
    <x v="2"/>
    <x v="0"/>
    <x v="8"/>
  </r>
  <r>
    <x v="4285"/>
    <d v="2025-10-30T00:00:00"/>
    <x v="0"/>
    <x v="0"/>
    <n v="3"/>
    <n v="1222.55"/>
    <n v="0.1"/>
    <n v="3300.88"/>
    <n v="789.13"/>
    <x v="0"/>
    <x v="1"/>
    <x v="0"/>
    <x v="5"/>
  </r>
  <r>
    <x v="4286"/>
    <d v="2024-06-27T00:00:00"/>
    <x v="0"/>
    <x v="1"/>
    <n v="3"/>
    <n v="629.17999999999995"/>
    <n v="0"/>
    <n v="1887.54"/>
    <n v="275.75"/>
    <x v="1"/>
    <x v="0"/>
    <x v="0"/>
    <x v="3"/>
  </r>
  <r>
    <x v="4287"/>
    <d v="2024-05-11T00:00:00"/>
    <x v="0"/>
    <x v="8"/>
    <n v="4"/>
    <n v="1501.88"/>
    <n v="0.1"/>
    <n v="5406.77"/>
    <n v="1650.53"/>
    <x v="3"/>
    <x v="1"/>
    <x v="0"/>
    <x v="5"/>
  </r>
  <r>
    <x v="4288"/>
    <d v="2026-04-02T00:00:00"/>
    <x v="2"/>
    <x v="3"/>
    <n v="4"/>
    <n v="1532.3"/>
    <n v="0.15"/>
    <n v="5209.82"/>
    <n v="1060.23"/>
    <x v="3"/>
    <x v="1"/>
    <x v="1"/>
    <x v="0"/>
  </r>
  <r>
    <x v="4289"/>
    <d v="2025-03-30T00:00:00"/>
    <x v="2"/>
    <x v="3"/>
    <n v="2"/>
    <n v="23464.29"/>
    <n v="0.15"/>
    <n v="39889.29"/>
    <n v="11142.36"/>
    <x v="3"/>
    <x v="0"/>
    <x v="0"/>
    <x v="5"/>
  </r>
  <r>
    <x v="4290"/>
    <d v="2024-12-13T00:00:00"/>
    <x v="2"/>
    <x v="9"/>
    <n v="2"/>
    <n v="13309.46"/>
    <n v="0.2"/>
    <n v="21295.14"/>
    <n v="3114.58"/>
    <x v="1"/>
    <x v="1"/>
    <x v="1"/>
    <x v="7"/>
  </r>
  <r>
    <x v="4291"/>
    <d v="2025-06-23T00:00:00"/>
    <x v="0"/>
    <x v="0"/>
    <n v="4"/>
    <n v="1884.66"/>
    <n v="0.1"/>
    <n v="6784.78"/>
    <n v="1253.9100000000001"/>
    <x v="0"/>
    <x v="2"/>
    <x v="0"/>
    <x v="4"/>
  </r>
  <r>
    <x v="4292"/>
    <d v="2026-02-10T00:00:00"/>
    <x v="4"/>
    <x v="14"/>
    <n v="2"/>
    <n v="803.2"/>
    <n v="0.05"/>
    <n v="1526.08"/>
    <n v="328.62"/>
    <x v="3"/>
    <x v="0"/>
    <x v="0"/>
    <x v="4"/>
  </r>
  <r>
    <x v="4293"/>
    <d v="2025-02-09T00:00:00"/>
    <x v="2"/>
    <x v="9"/>
    <n v="4"/>
    <n v="23072.89"/>
    <n v="0.1"/>
    <n v="83062.399999999994"/>
    <n v="28465.93"/>
    <x v="4"/>
    <x v="0"/>
    <x v="0"/>
    <x v="0"/>
  </r>
  <r>
    <x v="4294"/>
    <d v="2024-03-16T00:00:00"/>
    <x v="4"/>
    <x v="12"/>
    <n v="3"/>
    <n v="1129.6500000000001"/>
    <n v="0.05"/>
    <n v="3219.5"/>
    <n v="0"/>
    <x v="1"/>
    <x v="1"/>
    <x v="2"/>
    <x v="6"/>
  </r>
  <r>
    <x v="4295"/>
    <d v="2026-07-29T00:00:00"/>
    <x v="3"/>
    <x v="23"/>
    <n v="1"/>
    <n v="5970.85"/>
    <n v="0"/>
    <n v="5970.85"/>
    <n v="1668.48"/>
    <x v="2"/>
    <x v="1"/>
    <x v="0"/>
    <x v="4"/>
  </r>
  <r>
    <x v="4296"/>
    <d v="2025-08-01T00:00:00"/>
    <x v="3"/>
    <x v="24"/>
    <n v="3"/>
    <n v="2547.12"/>
    <n v="0.15"/>
    <n v="6495.16"/>
    <n v="1941.15"/>
    <x v="3"/>
    <x v="0"/>
    <x v="0"/>
    <x v="6"/>
  </r>
  <r>
    <x v="4297"/>
    <d v="2026-05-03T00:00:00"/>
    <x v="3"/>
    <x v="16"/>
    <n v="4"/>
    <n v="6992.13"/>
    <n v="0"/>
    <n v="27968.52"/>
    <n v="6526.37"/>
    <x v="0"/>
    <x v="0"/>
    <x v="0"/>
    <x v="4"/>
  </r>
  <r>
    <x v="4298"/>
    <d v="2025-05-06T00:00:00"/>
    <x v="1"/>
    <x v="4"/>
    <n v="3"/>
    <n v="1293.96"/>
    <n v="0"/>
    <n v="3881.88"/>
    <n v="604.59"/>
    <x v="3"/>
    <x v="1"/>
    <x v="0"/>
    <x v="6"/>
  </r>
  <r>
    <x v="4299"/>
    <d v="2024-07-12T00:00:00"/>
    <x v="2"/>
    <x v="6"/>
    <n v="4"/>
    <n v="27456.959999999999"/>
    <n v="0.05"/>
    <n v="104336.45"/>
    <n v="19882.310000000001"/>
    <x v="2"/>
    <x v="1"/>
    <x v="0"/>
    <x v="5"/>
  </r>
  <r>
    <x v="4300"/>
    <d v="2024-06-10T00:00:00"/>
    <x v="0"/>
    <x v="13"/>
    <n v="4"/>
    <n v="2440.7600000000002"/>
    <n v="0.2"/>
    <n v="7810.43"/>
    <n v="1380.61"/>
    <x v="1"/>
    <x v="1"/>
    <x v="0"/>
    <x v="1"/>
  </r>
  <r>
    <x v="4301"/>
    <d v="2024-12-12T00:00:00"/>
    <x v="3"/>
    <x v="16"/>
    <n v="2"/>
    <n v="2488.19"/>
    <n v="0.05"/>
    <n v="4727.5600000000004"/>
    <n v="1542.42"/>
    <x v="3"/>
    <x v="1"/>
    <x v="0"/>
    <x v="6"/>
  </r>
  <r>
    <x v="4302"/>
    <d v="2026-08-08T00:00:00"/>
    <x v="3"/>
    <x v="5"/>
    <n v="4"/>
    <n v="2666.03"/>
    <n v="0"/>
    <n v="10664.12"/>
    <n v="3066.19"/>
    <x v="2"/>
    <x v="2"/>
    <x v="0"/>
    <x v="6"/>
  </r>
  <r>
    <x v="4303"/>
    <d v="2024-12-26T00:00:00"/>
    <x v="1"/>
    <x v="4"/>
    <n v="1"/>
    <n v="378.16"/>
    <n v="0.2"/>
    <n v="302.52999999999997"/>
    <n v="74.75"/>
    <x v="1"/>
    <x v="1"/>
    <x v="0"/>
    <x v="0"/>
  </r>
  <r>
    <x v="4304"/>
    <d v="2026-02-07T00:00:00"/>
    <x v="2"/>
    <x v="9"/>
    <n v="2"/>
    <n v="17171.09"/>
    <n v="0.1"/>
    <n v="30907.96"/>
    <n v="5440.62"/>
    <x v="2"/>
    <x v="1"/>
    <x v="0"/>
    <x v="5"/>
  </r>
  <r>
    <x v="4305"/>
    <d v="2025-08-06T00:00:00"/>
    <x v="3"/>
    <x v="24"/>
    <n v="1"/>
    <n v="1939.02"/>
    <n v="0.05"/>
    <n v="1842.07"/>
    <n v="287.11"/>
    <x v="2"/>
    <x v="1"/>
    <x v="0"/>
    <x v="4"/>
  </r>
  <r>
    <x v="4306"/>
    <d v="2024-03-27T00:00:00"/>
    <x v="0"/>
    <x v="0"/>
    <n v="4"/>
    <n v="379.44"/>
    <n v="0.15"/>
    <n v="1290.0999999999999"/>
    <n v="330.26"/>
    <x v="0"/>
    <x v="0"/>
    <x v="0"/>
    <x v="5"/>
  </r>
  <r>
    <x v="4307"/>
    <d v="2026-07-22T00:00:00"/>
    <x v="0"/>
    <x v="21"/>
    <n v="3"/>
    <n v="2120.4499999999998"/>
    <n v="0.05"/>
    <n v="6043.28"/>
    <n v="0"/>
    <x v="1"/>
    <x v="1"/>
    <x v="3"/>
    <x v="7"/>
  </r>
  <r>
    <x v="4308"/>
    <d v="2024-09-18T00:00:00"/>
    <x v="0"/>
    <x v="0"/>
    <n v="4"/>
    <n v="1950.61"/>
    <n v="0.15"/>
    <n v="6632.07"/>
    <n v="1486.45"/>
    <x v="1"/>
    <x v="0"/>
    <x v="0"/>
    <x v="8"/>
  </r>
  <r>
    <x v="4309"/>
    <d v="2024-08-01T00:00:00"/>
    <x v="3"/>
    <x v="18"/>
    <n v="4"/>
    <n v="7304.07"/>
    <n v="0"/>
    <n v="29216.28"/>
    <n v="0"/>
    <x v="3"/>
    <x v="0"/>
    <x v="3"/>
    <x v="0"/>
  </r>
  <r>
    <x v="4310"/>
    <d v="2025-10-26T00:00:00"/>
    <x v="1"/>
    <x v="20"/>
    <n v="3"/>
    <n v="556.33000000000004"/>
    <n v="0"/>
    <n v="1668.99"/>
    <n v="336.91"/>
    <x v="2"/>
    <x v="1"/>
    <x v="0"/>
    <x v="1"/>
  </r>
  <r>
    <x v="4311"/>
    <d v="2025-12-22T00:00:00"/>
    <x v="0"/>
    <x v="21"/>
    <n v="3"/>
    <n v="1838.15"/>
    <n v="0.05"/>
    <n v="5238.7299999999996"/>
    <n v="1745.65"/>
    <x v="0"/>
    <x v="1"/>
    <x v="0"/>
    <x v="5"/>
  </r>
  <r>
    <x v="4312"/>
    <d v="2026-07-01T00:00:00"/>
    <x v="1"/>
    <x v="2"/>
    <n v="1"/>
    <n v="469.77"/>
    <n v="0.05"/>
    <n v="446.28"/>
    <n v="62.97"/>
    <x v="0"/>
    <x v="0"/>
    <x v="0"/>
    <x v="8"/>
  </r>
  <r>
    <x v="4313"/>
    <d v="2025-07-26T00:00:00"/>
    <x v="0"/>
    <x v="0"/>
    <n v="2"/>
    <n v="1405.02"/>
    <n v="0.1"/>
    <n v="2529.04"/>
    <n v="549.13"/>
    <x v="2"/>
    <x v="1"/>
    <x v="1"/>
    <x v="0"/>
  </r>
  <r>
    <x v="4314"/>
    <d v="2026-02-18T00:00:00"/>
    <x v="2"/>
    <x v="10"/>
    <n v="2"/>
    <n v="2296.77"/>
    <n v="0.15"/>
    <n v="3904.51"/>
    <n v="1273.93"/>
    <x v="0"/>
    <x v="0"/>
    <x v="0"/>
    <x v="8"/>
  </r>
  <r>
    <x v="4315"/>
    <d v="2024-09-18T00:00:00"/>
    <x v="2"/>
    <x v="6"/>
    <n v="2"/>
    <n v="33540.15"/>
    <n v="0.2"/>
    <n v="53664.24"/>
    <n v="8621.24"/>
    <x v="1"/>
    <x v="1"/>
    <x v="0"/>
    <x v="9"/>
  </r>
  <r>
    <x v="4316"/>
    <d v="2025-12-30T00:00:00"/>
    <x v="2"/>
    <x v="10"/>
    <n v="1"/>
    <n v="32543.68"/>
    <n v="0.15"/>
    <n v="27662.13"/>
    <n v="7315.5"/>
    <x v="1"/>
    <x v="1"/>
    <x v="0"/>
    <x v="7"/>
  </r>
  <r>
    <x v="4317"/>
    <d v="2024-10-09T00:00:00"/>
    <x v="0"/>
    <x v="0"/>
    <n v="1"/>
    <n v="1854.15"/>
    <n v="0.05"/>
    <n v="1761.44"/>
    <n v="446.83"/>
    <x v="2"/>
    <x v="2"/>
    <x v="0"/>
    <x v="2"/>
  </r>
  <r>
    <x v="4318"/>
    <d v="2025-10-09T00:00:00"/>
    <x v="0"/>
    <x v="21"/>
    <n v="3"/>
    <n v="2022.68"/>
    <n v="0.15"/>
    <n v="5157.83"/>
    <n v="0"/>
    <x v="0"/>
    <x v="1"/>
    <x v="2"/>
    <x v="5"/>
  </r>
  <r>
    <x v="4319"/>
    <d v="2025-04-11T00:00:00"/>
    <x v="3"/>
    <x v="5"/>
    <n v="2"/>
    <n v="3146.17"/>
    <n v="0.1"/>
    <n v="5663.11"/>
    <n v="1832.41"/>
    <x v="4"/>
    <x v="1"/>
    <x v="0"/>
    <x v="8"/>
  </r>
  <r>
    <x v="4320"/>
    <d v="2025-01-14T00:00:00"/>
    <x v="3"/>
    <x v="5"/>
    <n v="4"/>
    <n v="5744.03"/>
    <n v="0.2"/>
    <n v="18380.900000000001"/>
    <n v="6072.41"/>
    <x v="3"/>
    <x v="1"/>
    <x v="0"/>
    <x v="1"/>
  </r>
  <r>
    <x v="4321"/>
    <d v="2024-12-27T00:00:00"/>
    <x v="2"/>
    <x v="6"/>
    <n v="1"/>
    <n v="18569.580000000002"/>
    <n v="0.15"/>
    <n v="15784.14"/>
    <n v="4002.62"/>
    <x v="1"/>
    <x v="1"/>
    <x v="0"/>
    <x v="6"/>
  </r>
  <r>
    <x v="4322"/>
    <d v="2025-03-24T00:00:00"/>
    <x v="2"/>
    <x v="9"/>
    <n v="4"/>
    <n v="7906.89"/>
    <n v="0"/>
    <n v="31627.56"/>
    <n v="0"/>
    <x v="1"/>
    <x v="0"/>
    <x v="2"/>
    <x v="5"/>
  </r>
  <r>
    <x v="4323"/>
    <d v="2025-03-16T00:00:00"/>
    <x v="2"/>
    <x v="10"/>
    <n v="2"/>
    <n v="24596.38"/>
    <n v="0"/>
    <n v="49192.76"/>
    <n v="7450.75"/>
    <x v="2"/>
    <x v="0"/>
    <x v="0"/>
    <x v="6"/>
  </r>
  <r>
    <x v="4324"/>
    <d v="2024-04-02T00:00:00"/>
    <x v="0"/>
    <x v="0"/>
    <n v="2"/>
    <n v="2910.81"/>
    <n v="0.1"/>
    <n v="5239.46"/>
    <n v="1557.16"/>
    <x v="1"/>
    <x v="0"/>
    <x v="0"/>
    <x v="9"/>
  </r>
  <r>
    <x v="4325"/>
    <d v="2025-09-12T00:00:00"/>
    <x v="2"/>
    <x v="11"/>
    <n v="1"/>
    <n v="1403.91"/>
    <n v="0.05"/>
    <n v="1333.71"/>
    <n v="288.66000000000003"/>
    <x v="4"/>
    <x v="2"/>
    <x v="0"/>
    <x v="5"/>
  </r>
  <r>
    <x v="4326"/>
    <d v="2026-01-22T00:00:00"/>
    <x v="2"/>
    <x v="6"/>
    <n v="1"/>
    <n v="26246.76"/>
    <n v="0"/>
    <n v="26246.76"/>
    <n v="0"/>
    <x v="1"/>
    <x v="2"/>
    <x v="3"/>
    <x v="7"/>
  </r>
  <r>
    <x v="4327"/>
    <d v="2026-05-16T00:00:00"/>
    <x v="4"/>
    <x v="14"/>
    <n v="3"/>
    <n v="1034.69"/>
    <n v="0.15"/>
    <n v="2638.46"/>
    <n v="721.96"/>
    <x v="2"/>
    <x v="0"/>
    <x v="0"/>
    <x v="9"/>
  </r>
  <r>
    <x v="4328"/>
    <d v="2025-02-27T00:00:00"/>
    <x v="1"/>
    <x v="20"/>
    <n v="4"/>
    <n v="1076.8399999999999"/>
    <n v="0.05"/>
    <n v="4091.99"/>
    <n v="1220.3599999999999"/>
    <x v="1"/>
    <x v="1"/>
    <x v="0"/>
    <x v="2"/>
  </r>
  <r>
    <x v="4329"/>
    <d v="2024-05-21T00:00:00"/>
    <x v="2"/>
    <x v="11"/>
    <n v="3"/>
    <n v="12942.55"/>
    <n v="0"/>
    <n v="38827.65"/>
    <n v="12778.05"/>
    <x v="1"/>
    <x v="1"/>
    <x v="0"/>
    <x v="7"/>
  </r>
  <r>
    <x v="4330"/>
    <d v="2024-10-17T00:00:00"/>
    <x v="0"/>
    <x v="8"/>
    <n v="3"/>
    <n v="819.78"/>
    <n v="0"/>
    <n v="2459.34"/>
    <n v="0"/>
    <x v="1"/>
    <x v="0"/>
    <x v="3"/>
    <x v="8"/>
  </r>
  <r>
    <x v="4331"/>
    <d v="2025-03-07T00:00:00"/>
    <x v="0"/>
    <x v="0"/>
    <n v="4"/>
    <n v="2071.0300000000002"/>
    <n v="0.1"/>
    <n v="7455.71"/>
    <n v="1077.29"/>
    <x v="1"/>
    <x v="2"/>
    <x v="0"/>
    <x v="4"/>
  </r>
  <r>
    <x v="4332"/>
    <d v="2026-01-18T00:00:00"/>
    <x v="1"/>
    <x v="19"/>
    <n v="2"/>
    <n v="1345.3"/>
    <n v="0.1"/>
    <n v="2421.54"/>
    <n v="669.14"/>
    <x v="2"/>
    <x v="2"/>
    <x v="0"/>
    <x v="1"/>
  </r>
  <r>
    <x v="4333"/>
    <d v="2026-05-01T00:00:00"/>
    <x v="0"/>
    <x v="13"/>
    <n v="4"/>
    <n v="766.18"/>
    <n v="0"/>
    <n v="3064.72"/>
    <n v="472.62"/>
    <x v="4"/>
    <x v="1"/>
    <x v="0"/>
    <x v="5"/>
  </r>
  <r>
    <x v="4334"/>
    <d v="2026-04-03T00:00:00"/>
    <x v="2"/>
    <x v="9"/>
    <n v="2"/>
    <n v="15257.37"/>
    <n v="0.05"/>
    <n v="28989"/>
    <n v="4331.8500000000004"/>
    <x v="1"/>
    <x v="0"/>
    <x v="0"/>
    <x v="6"/>
  </r>
  <r>
    <x v="4335"/>
    <d v="2025-11-19T00:00:00"/>
    <x v="3"/>
    <x v="16"/>
    <n v="3"/>
    <n v="5916.31"/>
    <n v="0"/>
    <n v="17748.93"/>
    <n v="2882.44"/>
    <x v="3"/>
    <x v="1"/>
    <x v="0"/>
    <x v="6"/>
  </r>
  <r>
    <x v="4336"/>
    <d v="2025-10-14T00:00:00"/>
    <x v="0"/>
    <x v="8"/>
    <n v="2"/>
    <n v="371.07"/>
    <n v="0.25"/>
    <n v="556.6"/>
    <n v="105.08"/>
    <x v="1"/>
    <x v="1"/>
    <x v="0"/>
    <x v="2"/>
  </r>
  <r>
    <x v="4337"/>
    <d v="2025-12-01T00:00:00"/>
    <x v="2"/>
    <x v="6"/>
    <n v="2"/>
    <n v="10469.379999999999"/>
    <n v="0.05"/>
    <n v="19891.82"/>
    <n v="6440.24"/>
    <x v="2"/>
    <x v="1"/>
    <x v="0"/>
    <x v="7"/>
  </r>
  <r>
    <x v="4338"/>
    <d v="2024-02-18T00:00:00"/>
    <x v="0"/>
    <x v="13"/>
    <n v="2"/>
    <n v="2023.49"/>
    <n v="0.2"/>
    <n v="3237.58"/>
    <n v="986.3"/>
    <x v="2"/>
    <x v="1"/>
    <x v="0"/>
    <x v="9"/>
  </r>
  <r>
    <x v="4339"/>
    <d v="2024-10-28T00:00:00"/>
    <x v="0"/>
    <x v="1"/>
    <n v="4"/>
    <n v="2929.41"/>
    <n v="0.15"/>
    <n v="9959.99"/>
    <n v="1962.15"/>
    <x v="1"/>
    <x v="1"/>
    <x v="0"/>
    <x v="4"/>
  </r>
  <r>
    <x v="4340"/>
    <d v="2026-05-30T00:00:00"/>
    <x v="0"/>
    <x v="0"/>
    <n v="2"/>
    <n v="2394.14"/>
    <n v="0.05"/>
    <n v="4548.87"/>
    <n v="1200.49"/>
    <x v="1"/>
    <x v="1"/>
    <x v="0"/>
    <x v="5"/>
  </r>
  <r>
    <x v="4341"/>
    <d v="2024-07-08T00:00:00"/>
    <x v="2"/>
    <x v="10"/>
    <n v="4"/>
    <n v="34010.660000000003"/>
    <n v="0.1"/>
    <n v="122438.38"/>
    <n v="34082.58"/>
    <x v="2"/>
    <x v="2"/>
    <x v="0"/>
    <x v="4"/>
  </r>
  <r>
    <x v="4342"/>
    <d v="2024-05-15T00:00:00"/>
    <x v="0"/>
    <x v="8"/>
    <n v="1"/>
    <n v="539.98"/>
    <n v="0.05"/>
    <n v="512.98"/>
    <n v="178"/>
    <x v="2"/>
    <x v="2"/>
    <x v="0"/>
    <x v="5"/>
  </r>
  <r>
    <x v="4343"/>
    <d v="2025-07-08T00:00:00"/>
    <x v="2"/>
    <x v="9"/>
    <n v="1"/>
    <n v="10373.11"/>
    <n v="0.25"/>
    <n v="7779.83"/>
    <n v="1078.6500000000001"/>
    <x v="2"/>
    <x v="1"/>
    <x v="0"/>
    <x v="6"/>
  </r>
  <r>
    <x v="4344"/>
    <d v="2025-02-07T00:00:00"/>
    <x v="1"/>
    <x v="20"/>
    <n v="3"/>
    <n v="1221.77"/>
    <n v="0.1"/>
    <n v="3298.78"/>
    <n v="668.58"/>
    <x v="4"/>
    <x v="1"/>
    <x v="0"/>
    <x v="4"/>
  </r>
  <r>
    <x v="4345"/>
    <d v="2026-06-10T00:00:00"/>
    <x v="2"/>
    <x v="9"/>
    <n v="3"/>
    <n v="3262.83"/>
    <n v="0.1"/>
    <n v="8809.64"/>
    <n v="2974"/>
    <x v="0"/>
    <x v="1"/>
    <x v="0"/>
    <x v="8"/>
  </r>
  <r>
    <x v="4346"/>
    <d v="2026-05-14T00:00:00"/>
    <x v="2"/>
    <x v="10"/>
    <n v="4"/>
    <n v="34050.15"/>
    <n v="0.1"/>
    <n v="122580.54"/>
    <n v="29712.639999999999"/>
    <x v="1"/>
    <x v="1"/>
    <x v="0"/>
    <x v="5"/>
  </r>
  <r>
    <x v="4347"/>
    <d v="2025-08-24T00:00:00"/>
    <x v="3"/>
    <x v="23"/>
    <n v="2"/>
    <n v="5096.38"/>
    <n v="0"/>
    <n v="10192.76"/>
    <n v="3059.64"/>
    <x v="3"/>
    <x v="0"/>
    <x v="1"/>
    <x v="7"/>
  </r>
  <r>
    <x v="4348"/>
    <d v="2026-03-17T00:00:00"/>
    <x v="1"/>
    <x v="4"/>
    <n v="2"/>
    <n v="476.68"/>
    <n v="0.05"/>
    <n v="905.69"/>
    <n v="156.63999999999999"/>
    <x v="1"/>
    <x v="1"/>
    <x v="0"/>
    <x v="6"/>
  </r>
  <r>
    <x v="4349"/>
    <d v="2024-12-06T00:00:00"/>
    <x v="1"/>
    <x v="19"/>
    <n v="1"/>
    <n v="1420.43"/>
    <n v="0.15"/>
    <n v="1207.3699999999999"/>
    <n v="224.08"/>
    <x v="1"/>
    <x v="2"/>
    <x v="1"/>
    <x v="6"/>
  </r>
  <r>
    <x v="4350"/>
    <d v="2026-01-26T00:00:00"/>
    <x v="0"/>
    <x v="1"/>
    <n v="4"/>
    <n v="1054.22"/>
    <n v="0"/>
    <n v="4216.88"/>
    <n v="1373.55"/>
    <x v="0"/>
    <x v="1"/>
    <x v="0"/>
    <x v="5"/>
  </r>
  <r>
    <x v="4351"/>
    <d v="2026-08-02T00:00:00"/>
    <x v="2"/>
    <x v="10"/>
    <n v="2"/>
    <n v="1443.21"/>
    <n v="0.05"/>
    <n v="2742.1"/>
    <n v="753.47"/>
    <x v="1"/>
    <x v="1"/>
    <x v="0"/>
    <x v="0"/>
  </r>
  <r>
    <x v="4352"/>
    <d v="2025-12-04T00:00:00"/>
    <x v="3"/>
    <x v="18"/>
    <n v="2"/>
    <n v="6137.87"/>
    <n v="0.1"/>
    <n v="11048.17"/>
    <n v="3447.93"/>
    <x v="4"/>
    <x v="0"/>
    <x v="0"/>
    <x v="6"/>
  </r>
  <r>
    <x v="4353"/>
    <d v="2024-11-13T00:00:00"/>
    <x v="3"/>
    <x v="18"/>
    <n v="4"/>
    <n v="5938.8"/>
    <n v="0.25"/>
    <n v="17816.400000000001"/>
    <n v="3015.24"/>
    <x v="2"/>
    <x v="2"/>
    <x v="1"/>
    <x v="1"/>
  </r>
  <r>
    <x v="4354"/>
    <d v="2025-09-09T00:00:00"/>
    <x v="2"/>
    <x v="9"/>
    <n v="3"/>
    <n v="17690.580000000002"/>
    <n v="0.2"/>
    <n v="42457.39"/>
    <n v="7450.61"/>
    <x v="1"/>
    <x v="1"/>
    <x v="0"/>
    <x v="3"/>
  </r>
  <r>
    <x v="4355"/>
    <d v="2024-12-28T00:00:00"/>
    <x v="4"/>
    <x v="22"/>
    <n v="4"/>
    <n v="386.27"/>
    <n v="0.15"/>
    <n v="1313.32"/>
    <n v="0"/>
    <x v="0"/>
    <x v="1"/>
    <x v="2"/>
    <x v="7"/>
  </r>
  <r>
    <x v="4356"/>
    <d v="2026-04-01T00:00:00"/>
    <x v="2"/>
    <x v="11"/>
    <n v="4"/>
    <n v="20817.009999999998"/>
    <n v="0.1"/>
    <n v="74941.240000000005"/>
    <n v="23217.72"/>
    <x v="1"/>
    <x v="1"/>
    <x v="1"/>
    <x v="6"/>
  </r>
  <r>
    <x v="4357"/>
    <d v="2025-01-16T00:00:00"/>
    <x v="4"/>
    <x v="17"/>
    <n v="2"/>
    <n v="1022.72"/>
    <n v="0.15"/>
    <n v="1738.62"/>
    <n v="295.55"/>
    <x v="1"/>
    <x v="1"/>
    <x v="0"/>
    <x v="6"/>
  </r>
  <r>
    <x v="4358"/>
    <d v="2024-08-20T00:00:00"/>
    <x v="1"/>
    <x v="20"/>
    <n v="1"/>
    <n v="1305.21"/>
    <n v="0.1"/>
    <n v="1174.69"/>
    <n v="322.01"/>
    <x v="1"/>
    <x v="1"/>
    <x v="0"/>
    <x v="4"/>
  </r>
  <r>
    <x v="4359"/>
    <d v="2026-02-15T00:00:00"/>
    <x v="3"/>
    <x v="16"/>
    <n v="2"/>
    <n v="7753.84"/>
    <n v="0.05"/>
    <n v="14732.3"/>
    <n v="2865.54"/>
    <x v="2"/>
    <x v="1"/>
    <x v="0"/>
    <x v="0"/>
  </r>
  <r>
    <x v="4360"/>
    <d v="2024-12-09T00:00:00"/>
    <x v="4"/>
    <x v="17"/>
    <n v="2"/>
    <n v="211.17"/>
    <n v="0"/>
    <n v="422.34"/>
    <n v="109.98"/>
    <x v="1"/>
    <x v="0"/>
    <x v="1"/>
    <x v="7"/>
  </r>
  <r>
    <x v="4361"/>
    <d v="2025-07-02T00:00:00"/>
    <x v="3"/>
    <x v="18"/>
    <n v="2"/>
    <n v="6255.45"/>
    <n v="0.25"/>
    <n v="9383.17"/>
    <n v="2050.52"/>
    <x v="1"/>
    <x v="1"/>
    <x v="0"/>
    <x v="6"/>
  </r>
  <r>
    <x v="4362"/>
    <d v="2026-03-27T00:00:00"/>
    <x v="2"/>
    <x v="6"/>
    <n v="4"/>
    <n v="10611.36"/>
    <n v="0.1"/>
    <n v="38200.9"/>
    <n v="6857.98"/>
    <x v="1"/>
    <x v="0"/>
    <x v="0"/>
    <x v="7"/>
  </r>
  <r>
    <x v="4363"/>
    <d v="2025-07-06T00:00:00"/>
    <x v="0"/>
    <x v="0"/>
    <n v="4"/>
    <n v="2403.4"/>
    <n v="0.1"/>
    <n v="8652.24"/>
    <n v="2356.89"/>
    <x v="1"/>
    <x v="0"/>
    <x v="0"/>
    <x v="5"/>
  </r>
  <r>
    <x v="4364"/>
    <d v="2025-06-12T00:00:00"/>
    <x v="2"/>
    <x v="10"/>
    <n v="2"/>
    <n v="32747.57"/>
    <n v="0"/>
    <n v="65495.14"/>
    <n v="18316.54"/>
    <x v="0"/>
    <x v="0"/>
    <x v="0"/>
    <x v="8"/>
  </r>
  <r>
    <x v="4365"/>
    <d v="2026-05-05T00:00:00"/>
    <x v="0"/>
    <x v="1"/>
    <n v="2"/>
    <n v="2842.46"/>
    <n v="0.05"/>
    <n v="5400.67"/>
    <n v="1588.32"/>
    <x v="2"/>
    <x v="1"/>
    <x v="0"/>
    <x v="7"/>
  </r>
  <r>
    <x v="4366"/>
    <d v="2026-02-27T00:00:00"/>
    <x v="3"/>
    <x v="23"/>
    <n v="1"/>
    <n v="3540.29"/>
    <n v="0.25"/>
    <n v="2655.22"/>
    <n v="820.84"/>
    <x v="1"/>
    <x v="1"/>
    <x v="0"/>
    <x v="8"/>
  </r>
  <r>
    <x v="4367"/>
    <d v="2026-03-29T00:00:00"/>
    <x v="0"/>
    <x v="21"/>
    <n v="3"/>
    <n v="2955.63"/>
    <n v="0.15"/>
    <n v="7536.86"/>
    <n v="1371.69"/>
    <x v="1"/>
    <x v="1"/>
    <x v="0"/>
    <x v="4"/>
  </r>
  <r>
    <x v="4368"/>
    <d v="2025-07-24T00:00:00"/>
    <x v="0"/>
    <x v="13"/>
    <n v="2"/>
    <n v="2088.23"/>
    <n v="0.2"/>
    <n v="3341.17"/>
    <n v="699.2"/>
    <x v="1"/>
    <x v="0"/>
    <x v="0"/>
    <x v="0"/>
  </r>
  <r>
    <x v="4369"/>
    <d v="2026-07-23T00:00:00"/>
    <x v="3"/>
    <x v="24"/>
    <n v="4"/>
    <n v="6915.7"/>
    <n v="0.05"/>
    <n v="26279.66"/>
    <n v="7093.4"/>
    <x v="4"/>
    <x v="1"/>
    <x v="0"/>
    <x v="7"/>
  </r>
  <r>
    <x v="4370"/>
    <d v="2024-07-01T00:00:00"/>
    <x v="1"/>
    <x v="20"/>
    <n v="3"/>
    <n v="300.22000000000003"/>
    <n v="0"/>
    <n v="900.66"/>
    <n v="0"/>
    <x v="1"/>
    <x v="1"/>
    <x v="3"/>
    <x v="5"/>
  </r>
  <r>
    <x v="4371"/>
    <d v="2024-02-10T00:00:00"/>
    <x v="2"/>
    <x v="9"/>
    <n v="3"/>
    <n v="7552.09"/>
    <n v="0.05"/>
    <n v="21523.46"/>
    <n v="7494.01"/>
    <x v="0"/>
    <x v="1"/>
    <x v="0"/>
    <x v="8"/>
  </r>
  <r>
    <x v="4372"/>
    <d v="2025-07-04T00:00:00"/>
    <x v="0"/>
    <x v="13"/>
    <n v="1"/>
    <n v="754.64"/>
    <n v="0.05"/>
    <n v="716.91"/>
    <n v="120.23"/>
    <x v="3"/>
    <x v="1"/>
    <x v="0"/>
    <x v="5"/>
  </r>
  <r>
    <x v="4373"/>
    <d v="2025-01-31T00:00:00"/>
    <x v="2"/>
    <x v="11"/>
    <n v="3"/>
    <n v="33900.49"/>
    <n v="0.05"/>
    <n v="96616.4"/>
    <n v="24486.959999999999"/>
    <x v="4"/>
    <x v="1"/>
    <x v="0"/>
    <x v="5"/>
  </r>
  <r>
    <x v="4374"/>
    <d v="2025-12-04T00:00:00"/>
    <x v="3"/>
    <x v="24"/>
    <n v="2"/>
    <n v="3481.51"/>
    <n v="0.1"/>
    <n v="6266.72"/>
    <n v="921.84"/>
    <x v="2"/>
    <x v="0"/>
    <x v="0"/>
    <x v="0"/>
  </r>
  <r>
    <x v="4375"/>
    <d v="2026-02-17T00:00:00"/>
    <x v="2"/>
    <x v="3"/>
    <n v="2"/>
    <n v="4938.37"/>
    <n v="0"/>
    <n v="9876.74"/>
    <n v="1470.39"/>
    <x v="1"/>
    <x v="0"/>
    <x v="0"/>
    <x v="7"/>
  </r>
  <r>
    <x v="4376"/>
    <d v="2025-05-08T00:00:00"/>
    <x v="3"/>
    <x v="16"/>
    <n v="4"/>
    <n v="4501.43"/>
    <n v="0.2"/>
    <n v="14404.58"/>
    <n v="3149.24"/>
    <x v="1"/>
    <x v="0"/>
    <x v="0"/>
    <x v="5"/>
  </r>
  <r>
    <x v="4377"/>
    <d v="2025-10-20T00:00:00"/>
    <x v="2"/>
    <x v="11"/>
    <n v="2"/>
    <n v="28727.89"/>
    <n v="0.2"/>
    <n v="45964.62"/>
    <n v="11407.33"/>
    <x v="1"/>
    <x v="1"/>
    <x v="0"/>
    <x v="7"/>
  </r>
  <r>
    <x v="4378"/>
    <d v="2026-06-25T00:00:00"/>
    <x v="2"/>
    <x v="9"/>
    <n v="2"/>
    <n v="20378.72"/>
    <n v="0"/>
    <n v="40757.440000000002"/>
    <n v="6834.87"/>
    <x v="1"/>
    <x v="0"/>
    <x v="0"/>
    <x v="9"/>
  </r>
  <r>
    <x v="4379"/>
    <d v="2024-11-28T00:00:00"/>
    <x v="4"/>
    <x v="7"/>
    <n v="1"/>
    <n v="621.33000000000004"/>
    <n v="0.1"/>
    <n v="559.20000000000005"/>
    <n v="74.260000000000005"/>
    <x v="3"/>
    <x v="1"/>
    <x v="0"/>
    <x v="5"/>
  </r>
  <r>
    <x v="4380"/>
    <d v="2024-05-06T00:00:00"/>
    <x v="2"/>
    <x v="11"/>
    <n v="3"/>
    <n v="6678.56"/>
    <n v="0.1"/>
    <n v="18032.11"/>
    <n v="3578.27"/>
    <x v="2"/>
    <x v="1"/>
    <x v="0"/>
    <x v="6"/>
  </r>
  <r>
    <x v="4381"/>
    <d v="2025-07-11T00:00:00"/>
    <x v="0"/>
    <x v="0"/>
    <n v="1"/>
    <n v="535.16999999999996"/>
    <n v="0"/>
    <n v="535.16999999999996"/>
    <n v="91.21"/>
    <x v="0"/>
    <x v="1"/>
    <x v="0"/>
    <x v="2"/>
  </r>
  <r>
    <x v="4382"/>
    <d v="2025-07-10T00:00:00"/>
    <x v="2"/>
    <x v="6"/>
    <n v="3"/>
    <n v="18824.400000000001"/>
    <n v="0.2"/>
    <n v="45178.559999999998"/>
    <n v="6343.09"/>
    <x v="2"/>
    <x v="1"/>
    <x v="0"/>
    <x v="4"/>
  </r>
  <r>
    <x v="4383"/>
    <d v="2024-01-01T00:00:00"/>
    <x v="0"/>
    <x v="13"/>
    <n v="1"/>
    <n v="751.09"/>
    <n v="0"/>
    <n v="751.09"/>
    <n v="232.7"/>
    <x v="1"/>
    <x v="1"/>
    <x v="1"/>
    <x v="5"/>
  </r>
  <r>
    <x v="4384"/>
    <d v="2024-06-16T00:00:00"/>
    <x v="0"/>
    <x v="1"/>
    <n v="4"/>
    <n v="1912.96"/>
    <n v="0.1"/>
    <n v="6886.66"/>
    <n v="1752.71"/>
    <x v="1"/>
    <x v="0"/>
    <x v="0"/>
    <x v="6"/>
  </r>
  <r>
    <x v="4385"/>
    <d v="2025-09-11T00:00:00"/>
    <x v="0"/>
    <x v="1"/>
    <n v="1"/>
    <n v="577.27"/>
    <n v="0.05"/>
    <n v="548.41"/>
    <n v="156.91999999999999"/>
    <x v="1"/>
    <x v="1"/>
    <x v="0"/>
    <x v="9"/>
  </r>
  <r>
    <x v="4386"/>
    <d v="2024-01-19T00:00:00"/>
    <x v="2"/>
    <x v="11"/>
    <n v="1"/>
    <n v="34216.93"/>
    <n v="0.15"/>
    <n v="29084.39"/>
    <n v="8584.8700000000008"/>
    <x v="1"/>
    <x v="1"/>
    <x v="0"/>
    <x v="4"/>
  </r>
  <r>
    <x v="4387"/>
    <d v="2024-11-27T00:00:00"/>
    <x v="0"/>
    <x v="8"/>
    <n v="4"/>
    <n v="1795.25"/>
    <n v="0.1"/>
    <n v="6462.9"/>
    <n v="999.19"/>
    <x v="1"/>
    <x v="1"/>
    <x v="0"/>
    <x v="2"/>
  </r>
  <r>
    <x v="4388"/>
    <d v="2025-08-06T00:00:00"/>
    <x v="3"/>
    <x v="5"/>
    <n v="2"/>
    <n v="6791.05"/>
    <n v="0.15"/>
    <n v="11544.78"/>
    <n v="2100.31"/>
    <x v="1"/>
    <x v="0"/>
    <x v="0"/>
    <x v="5"/>
  </r>
  <r>
    <x v="4389"/>
    <d v="2025-03-31T00:00:00"/>
    <x v="1"/>
    <x v="2"/>
    <n v="2"/>
    <n v="330.45"/>
    <n v="0.05"/>
    <n v="627.85"/>
    <n v="83.36"/>
    <x v="1"/>
    <x v="1"/>
    <x v="0"/>
    <x v="6"/>
  </r>
  <r>
    <x v="4390"/>
    <d v="2026-08-14T00:00:00"/>
    <x v="0"/>
    <x v="8"/>
    <n v="4"/>
    <n v="2753"/>
    <n v="0"/>
    <n v="11012"/>
    <n v="3572.01"/>
    <x v="1"/>
    <x v="1"/>
    <x v="0"/>
    <x v="7"/>
  </r>
  <r>
    <x v="4391"/>
    <d v="2024-04-18T00:00:00"/>
    <x v="3"/>
    <x v="5"/>
    <n v="4"/>
    <n v="7643.36"/>
    <n v="0"/>
    <n v="30573.439999999999"/>
    <n v="0"/>
    <x v="2"/>
    <x v="1"/>
    <x v="2"/>
    <x v="6"/>
  </r>
  <r>
    <x v="4392"/>
    <d v="2024-09-24T00:00:00"/>
    <x v="2"/>
    <x v="6"/>
    <n v="1"/>
    <n v="29668.5"/>
    <n v="0.15"/>
    <n v="25218.22"/>
    <n v="4630.55"/>
    <x v="1"/>
    <x v="1"/>
    <x v="0"/>
    <x v="9"/>
  </r>
  <r>
    <x v="4393"/>
    <d v="2025-03-20T00:00:00"/>
    <x v="2"/>
    <x v="9"/>
    <n v="4"/>
    <n v="23656.26"/>
    <n v="0.05"/>
    <n v="89893.79"/>
    <n v="17200.650000000001"/>
    <x v="2"/>
    <x v="1"/>
    <x v="0"/>
    <x v="4"/>
  </r>
  <r>
    <x v="4394"/>
    <d v="2024-08-27T00:00:00"/>
    <x v="2"/>
    <x v="10"/>
    <n v="4"/>
    <n v="6210.3"/>
    <n v="0.05"/>
    <n v="23599.14"/>
    <n v="6007.88"/>
    <x v="3"/>
    <x v="1"/>
    <x v="0"/>
    <x v="9"/>
  </r>
  <r>
    <x v="4395"/>
    <d v="2026-07-17T00:00:00"/>
    <x v="2"/>
    <x v="10"/>
    <n v="3"/>
    <n v="9028.11"/>
    <n v="0.05"/>
    <n v="25730.11"/>
    <n v="6617.52"/>
    <x v="1"/>
    <x v="1"/>
    <x v="0"/>
    <x v="2"/>
  </r>
  <r>
    <x v="4396"/>
    <d v="2024-10-27T00:00:00"/>
    <x v="2"/>
    <x v="6"/>
    <n v="3"/>
    <n v="31962.21"/>
    <n v="0"/>
    <n v="95886.63"/>
    <n v="30703.89"/>
    <x v="4"/>
    <x v="2"/>
    <x v="0"/>
    <x v="2"/>
  </r>
  <r>
    <x v="4397"/>
    <d v="2025-08-24T00:00:00"/>
    <x v="0"/>
    <x v="1"/>
    <n v="2"/>
    <n v="2343.1999999999998"/>
    <n v="0.15"/>
    <n v="3983.44"/>
    <n v="505.1"/>
    <x v="0"/>
    <x v="0"/>
    <x v="0"/>
    <x v="4"/>
  </r>
  <r>
    <x v="4398"/>
    <d v="2024-04-12T00:00:00"/>
    <x v="3"/>
    <x v="24"/>
    <n v="4"/>
    <n v="6785.86"/>
    <n v="0.05"/>
    <n v="25786.27"/>
    <n v="8573.9"/>
    <x v="1"/>
    <x v="1"/>
    <x v="0"/>
    <x v="6"/>
  </r>
  <r>
    <x v="4399"/>
    <d v="2024-09-06T00:00:00"/>
    <x v="4"/>
    <x v="14"/>
    <n v="1"/>
    <n v="222.22"/>
    <n v="0.1"/>
    <n v="200"/>
    <n v="63.96"/>
    <x v="3"/>
    <x v="0"/>
    <x v="1"/>
    <x v="7"/>
  </r>
  <r>
    <x v="4400"/>
    <d v="2025-03-28T00:00:00"/>
    <x v="2"/>
    <x v="3"/>
    <n v="2"/>
    <n v="32929.620000000003"/>
    <n v="0.05"/>
    <n v="62566.28"/>
    <n v="14804.91"/>
    <x v="2"/>
    <x v="0"/>
    <x v="0"/>
    <x v="5"/>
  </r>
  <r>
    <x v="4401"/>
    <d v="2025-06-03T00:00:00"/>
    <x v="3"/>
    <x v="5"/>
    <n v="2"/>
    <n v="5443.61"/>
    <n v="0"/>
    <n v="10887.22"/>
    <n v="1596.12"/>
    <x v="2"/>
    <x v="1"/>
    <x v="0"/>
    <x v="6"/>
  </r>
  <r>
    <x v="4402"/>
    <d v="2024-06-01T00:00:00"/>
    <x v="1"/>
    <x v="2"/>
    <n v="2"/>
    <n v="774.06"/>
    <n v="0"/>
    <n v="1548.12"/>
    <n v="406.69"/>
    <x v="2"/>
    <x v="1"/>
    <x v="0"/>
    <x v="5"/>
  </r>
  <r>
    <x v="4403"/>
    <d v="2026-05-08T00:00:00"/>
    <x v="3"/>
    <x v="16"/>
    <n v="4"/>
    <n v="734.77"/>
    <n v="0.1"/>
    <n v="2645.17"/>
    <n v="694.83"/>
    <x v="1"/>
    <x v="1"/>
    <x v="0"/>
    <x v="4"/>
  </r>
  <r>
    <x v="4404"/>
    <d v="2024-06-22T00:00:00"/>
    <x v="2"/>
    <x v="10"/>
    <n v="4"/>
    <n v="6595.59"/>
    <n v="0"/>
    <n v="26382.36"/>
    <n v="3707.73"/>
    <x v="1"/>
    <x v="0"/>
    <x v="0"/>
    <x v="9"/>
  </r>
  <r>
    <x v="4405"/>
    <d v="2024-12-08T00:00:00"/>
    <x v="2"/>
    <x v="11"/>
    <n v="1"/>
    <n v="8162.29"/>
    <n v="0.05"/>
    <n v="7754.18"/>
    <n v="2593.62"/>
    <x v="2"/>
    <x v="0"/>
    <x v="0"/>
    <x v="5"/>
  </r>
  <r>
    <x v="4406"/>
    <d v="2025-10-31T00:00:00"/>
    <x v="2"/>
    <x v="11"/>
    <n v="1"/>
    <n v="16526.71"/>
    <n v="0"/>
    <n v="16526.71"/>
    <n v="4369.0600000000004"/>
    <x v="4"/>
    <x v="1"/>
    <x v="0"/>
    <x v="6"/>
  </r>
  <r>
    <x v="4407"/>
    <d v="2025-03-06T00:00:00"/>
    <x v="0"/>
    <x v="13"/>
    <n v="2"/>
    <n v="870.06"/>
    <n v="0.15"/>
    <n v="1479.1"/>
    <n v="362.07"/>
    <x v="1"/>
    <x v="0"/>
    <x v="0"/>
    <x v="1"/>
  </r>
  <r>
    <x v="4408"/>
    <d v="2025-12-27T00:00:00"/>
    <x v="3"/>
    <x v="5"/>
    <n v="4"/>
    <n v="500.13"/>
    <n v="0"/>
    <n v="2000.52"/>
    <n v="506.15"/>
    <x v="3"/>
    <x v="1"/>
    <x v="0"/>
    <x v="2"/>
  </r>
  <r>
    <x v="4409"/>
    <d v="2025-11-19T00:00:00"/>
    <x v="2"/>
    <x v="3"/>
    <n v="1"/>
    <n v="20478.11"/>
    <n v="0.2"/>
    <n v="16382.49"/>
    <n v="3957.05"/>
    <x v="4"/>
    <x v="0"/>
    <x v="0"/>
    <x v="5"/>
  </r>
  <r>
    <x v="4410"/>
    <d v="2025-11-17T00:00:00"/>
    <x v="2"/>
    <x v="6"/>
    <n v="3"/>
    <n v="6636.52"/>
    <n v="0"/>
    <n v="19909.560000000001"/>
    <n v="2809.55"/>
    <x v="1"/>
    <x v="1"/>
    <x v="0"/>
    <x v="4"/>
  </r>
  <r>
    <x v="4411"/>
    <d v="2026-05-01T00:00:00"/>
    <x v="3"/>
    <x v="24"/>
    <n v="3"/>
    <n v="2932.23"/>
    <n v="0.15"/>
    <n v="7477.19"/>
    <n v="2216.9299999999998"/>
    <x v="1"/>
    <x v="1"/>
    <x v="0"/>
    <x v="0"/>
  </r>
  <r>
    <x v="4412"/>
    <d v="2026-04-29T00:00:00"/>
    <x v="1"/>
    <x v="2"/>
    <n v="2"/>
    <n v="524.49"/>
    <n v="0.1"/>
    <n v="944.08"/>
    <n v="114.26"/>
    <x v="1"/>
    <x v="0"/>
    <x v="0"/>
    <x v="7"/>
  </r>
  <r>
    <x v="4413"/>
    <d v="2025-10-19T00:00:00"/>
    <x v="0"/>
    <x v="21"/>
    <n v="3"/>
    <n v="2638.48"/>
    <n v="0.1"/>
    <n v="7123.9"/>
    <n v="2205.6799999999998"/>
    <x v="1"/>
    <x v="2"/>
    <x v="0"/>
    <x v="2"/>
  </r>
  <r>
    <x v="4414"/>
    <d v="2026-08-19T00:00:00"/>
    <x v="3"/>
    <x v="18"/>
    <n v="2"/>
    <n v="5076.51"/>
    <n v="0"/>
    <n v="10153.02"/>
    <n v="1556.61"/>
    <x v="0"/>
    <x v="1"/>
    <x v="0"/>
    <x v="5"/>
  </r>
  <r>
    <x v="4415"/>
    <d v="2024-11-19T00:00:00"/>
    <x v="0"/>
    <x v="13"/>
    <n v="4"/>
    <n v="2767.34"/>
    <n v="0"/>
    <n v="11069.36"/>
    <n v="2114.59"/>
    <x v="1"/>
    <x v="1"/>
    <x v="0"/>
    <x v="6"/>
  </r>
  <r>
    <x v="4416"/>
    <d v="2025-11-03T00:00:00"/>
    <x v="2"/>
    <x v="3"/>
    <n v="2"/>
    <n v="31494.03"/>
    <n v="0.1"/>
    <n v="56689.25"/>
    <n v="11599.9"/>
    <x v="1"/>
    <x v="1"/>
    <x v="0"/>
    <x v="0"/>
  </r>
  <r>
    <x v="4417"/>
    <d v="2025-09-30T00:00:00"/>
    <x v="0"/>
    <x v="0"/>
    <n v="2"/>
    <n v="501.17"/>
    <n v="0.1"/>
    <n v="902.11"/>
    <n v="199.5"/>
    <x v="2"/>
    <x v="1"/>
    <x v="0"/>
    <x v="6"/>
  </r>
  <r>
    <x v="4418"/>
    <d v="2025-02-23T00:00:00"/>
    <x v="3"/>
    <x v="23"/>
    <n v="4"/>
    <n v="4024.96"/>
    <n v="0.1"/>
    <n v="14489.86"/>
    <n v="3295.7"/>
    <x v="2"/>
    <x v="0"/>
    <x v="0"/>
    <x v="8"/>
  </r>
  <r>
    <x v="4419"/>
    <d v="2025-08-16T00:00:00"/>
    <x v="4"/>
    <x v="17"/>
    <n v="1"/>
    <n v="792.02"/>
    <n v="0"/>
    <n v="792.02"/>
    <n v="0"/>
    <x v="2"/>
    <x v="1"/>
    <x v="3"/>
    <x v="4"/>
  </r>
  <r>
    <x v="4420"/>
    <d v="2025-04-29T00:00:00"/>
    <x v="2"/>
    <x v="6"/>
    <n v="1"/>
    <n v="23889.53"/>
    <n v="0.05"/>
    <n v="22695.05"/>
    <n v="5090.57"/>
    <x v="1"/>
    <x v="1"/>
    <x v="0"/>
    <x v="8"/>
  </r>
  <r>
    <x v="4421"/>
    <d v="2025-10-20T00:00:00"/>
    <x v="0"/>
    <x v="13"/>
    <n v="1"/>
    <n v="352.03"/>
    <n v="0.1"/>
    <n v="316.83"/>
    <n v="0"/>
    <x v="1"/>
    <x v="1"/>
    <x v="3"/>
    <x v="5"/>
  </r>
  <r>
    <x v="4422"/>
    <d v="2026-01-20T00:00:00"/>
    <x v="0"/>
    <x v="21"/>
    <n v="1"/>
    <n v="2044.31"/>
    <n v="0"/>
    <n v="2044.31"/>
    <n v="298.2"/>
    <x v="1"/>
    <x v="1"/>
    <x v="0"/>
    <x v="0"/>
  </r>
  <r>
    <x v="4423"/>
    <d v="2025-02-15T00:00:00"/>
    <x v="0"/>
    <x v="13"/>
    <n v="2"/>
    <n v="1551.48"/>
    <n v="0.25"/>
    <n v="2327.2199999999998"/>
    <n v="0"/>
    <x v="1"/>
    <x v="2"/>
    <x v="3"/>
    <x v="7"/>
  </r>
  <r>
    <x v="4424"/>
    <d v="2026-07-24T00:00:00"/>
    <x v="2"/>
    <x v="9"/>
    <n v="1"/>
    <n v="5889.24"/>
    <n v="0.15"/>
    <n v="5005.8500000000004"/>
    <n v="884.24"/>
    <x v="4"/>
    <x v="1"/>
    <x v="0"/>
    <x v="6"/>
  </r>
  <r>
    <x v="4425"/>
    <d v="2024-03-24T00:00:00"/>
    <x v="0"/>
    <x v="0"/>
    <n v="3"/>
    <n v="1032.5"/>
    <n v="0.05"/>
    <n v="2942.62"/>
    <n v="564.89"/>
    <x v="1"/>
    <x v="1"/>
    <x v="0"/>
    <x v="5"/>
  </r>
  <r>
    <x v="4426"/>
    <d v="2024-04-22T00:00:00"/>
    <x v="1"/>
    <x v="2"/>
    <n v="3"/>
    <n v="294.95"/>
    <n v="0.1"/>
    <n v="796.36"/>
    <n v="132.22999999999999"/>
    <x v="2"/>
    <x v="1"/>
    <x v="0"/>
    <x v="8"/>
  </r>
  <r>
    <x v="4427"/>
    <d v="2026-01-06T00:00:00"/>
    <x v="3"/>
    <x v="18"/>
    <n v="1"/>
    <n v="4998.2"/>
    <n v="0.1"/>
    <n v="4498.38"/>
    <n v="1440.74"/>
    <x v="1"/>
    <x v="1"/>
    <x v="0"/>
    <x v="4"/>
  </r>
  <r>
    <x v="4428"/>
    <d v="2024-11-27T00:00:00"/>
    <x v="0"/>
    <x v="8"/>
    <n v="3"/>
    <n v="1777.06"/>
    <n v="0"/>
    <n v="5331.18"/>
    <n v="0"/>
    <x v="0"/>
    <x v="1"/>
    <x v="3"/>
    <x v="5"/>
  </r>
  <r>
    <x v="4429"/>
    <d v="2025-01-12T00:00:00"/>
    <x v="2"/>
    <x v="10"/>
    <n v="3"/>
    <n v="17120.22"/>
    <n v="0.05"/>
    <n v="48792.63"/>
    <n v="12852.87"/>
    <x v="1"/>
    <x v="2"/>
    <x v="0"/>
    <x v="5"/>
  </r>
  <r>
    <x v="4430"/>
    <d v="2026-01-24T00:00:00"/>
    <x v="2"/>
    <x v="6"/>
    <n v="4"/>
    <n v="21266.959999999999"/>
    <n v="0"/>
    <n v="85067.839999999997"/>
    <n v="24950.02"/>
    <x v="1"/>
    <x v="0"/>
    <x v="0"/>
    <x v="4"/>
  </r>
  <r>
    <x v="4431"/>
    <d v="2025-10-16T00:00:00"/>
    <x v="0"/>
    <x v="21"/>
    <n v="4"/>
    <n v="1562.73"/>
    <n v="0.05"/>
    <n v="5938.37"/>
    <n v="0"/>
    <x v="4"/>
    <x v="2"/>
    <x v="2"/>
    <x v="0"/>
  </r>
  <r>
    <x v="4432"/>
    <d v="2024-02-10T00:00:00"/>
    <x v="1"/>
    <x v="4"/>
    <n v="1"/>
    <n v="547.17999999999995"/>
    <n v="0.2"/>
    <n v="437.74"/>
    <n v="140.46"/>
    <x v="2"/>
    <x v="1"/>
    <x v="1"/>
    <x v="7"/>
  </r>
  <r>
    <x v="4433"/>
    <d v="2026-07-23T00:00:00"/>
    <x v="4"/>
    <x v="22"/>
    <n v="2"/>
    <n v="1046.3699999999999"/>
    <n v="0.1"/>
    <n v="1883.47"/>
    <n v="420.66"/>
    <x v="2"/>
    <x v="1"/>
    <x v="1"/>
    <x v="6"/>
  </r>
  <r>
    <x v="4434"/>
    <d v="2026-02-08T00:00:00"/>
    <x v="0"/>
    <x v="21"/>
    <n v="2"/>
    <n v="1737.52"/>
    <n v="0"/>
    <n v="3475.04"/>
    <n v="927.09"/>
    <x v="1"/>
    <x v="1"/>
    <x v="1"/>
    <x v="6"/>
  </r>
  <r>
    <x v="4435"/>
    <d v="2026-08-16T00:00:00"/>
    <x v="0"/>
    <x v="8"/>
    <n v="4"/>
    <n v="870.55"/>
    <n v="0.1"/>
    <n v="3133.98"/>
    <n v="395.28"/>
    <x v="1"/>
    <x v="1"/>
    <x v="1"/>
    <x v="6"/>
  </r>
  <r>
    <x v="4436"/>
    <d v="2026-03-07T00:00:00"/>
    <x v="1"/>
    <x v="19"/>
    <n v="4"/>
    <n v="995.62"/>
    <n v="0.25"/>
    <n v="2986.86"/>
    <n v="648.41"/>
    <x v="2"/>
    <x v="0"/>
    <x v="0"/>
    <x v="7"/>
  </r>
  <r>
    <x v="4437"/>
    <d v="2024-04-14T00:00:00"/>
    <x v="0"/>
    <x v="21"/>
    <n v="2"/>
    <n v="1030.3499999999999"/>
    <n v="0"/>
    <n v="2060.6999999999998"/>
    <n v="386.38"/>
    <x v="2"/>
    <x v="1"/>
    <x v="0"/>
    <x v="5"/>
  </r>
  <r>
    <x v="4438"/>
    <d v="2024-07-20T00:00:00"/>
    <x v="3"/>
    <x v="24"/>
    <n v="1"/>
    <n v="7115.79"/>
    <n v="0.1"/>
    <n v="6404.21"/>
    <n v="0"/>
    <x v="1"/>
    <x v="1"/>
    <x v="2"/>
    <x v="4"/>
  </r>
  <r>
    <x v="4439"/>
    <d v="2025-03-25T00:00:00"/>
    <x v="2"/>
    <x v="9"/>
    <n v="2"/>
    <n v="8648.16"/>
    <n v="0.15"/>
    <n v="14701.87"/>
    <n v="2950.65"/>
    <x v="2"/>
    <x v="1"/>
    <x v="0"/>
    <x v="5"/>
  </r>
  <r>
    <x v="4440"/>
    <d v="2026-03-29T00:00:00"/>
    <x v="3"/>
    <x v="23"/>
    <n v="2"/>
    <n v="978.92"/>
    <n v="0.15"/>
    <n v="1664.16"/>
    <n v="520.62"/>
    <x v="1"/>
    <x v="1"/>
    <x v="0"/>
    <x v="2"/>
  </r>
  <r>
    <x v="4441"/>
    <d v="2026-04-22T00:00:00"/>
    <x v="0"/>
    <x v="0"/>
    <n v="3"/>
    <n v="2714.1"/>
    <n v="0.15"/>
    <n v="6920.95"/>
    <n v="2251.12"/>
    <x v="2"/>
    <x v="1"/>
    <x v="0"/>
    <x v="3"/>
  </r>
  <r>
    <x v="4442"/>
    <d v="2026-08-30T00:00:00"/>
    <x v="1"/>
    <x v="4"/>
    <n v="2"/>
    <n v="1251.31"/>
    <n v="0.2"/>
    <n v="2002.1"/>
    <n v="502.79"/>
    <x v="2"/>
    <x v="0"/>
    <x v="0"/>
    <x v="0"/>
  </r>
  <r>
    <x v="4443"/>
    <d v="2024-09-22T00:00:00"/>
    <x v="1"/>
    <x v="19"/>
    <n v="4"/>
    <n v="277.79000000000002"/>
    <n v="0"/>
    <n v="1111.1600000000001"/>
    <n v="384.64"/>
    <x v="1"/>
    <x v="1"/>
    <x v="0"/>
    <x v="5"/>
  </r>
  <r>
    <x v="4444"/>
    <d v="2026-06-28T00:00:00"/>
    <x v="2"/>
    <x v="10"/>
    <n v="1"/>
    <n v="30323.68"/>
    <n v="0"/>
    <n v="30323.68"/>
    <n v="10079.700000000001"/>
    <x v="1"/>
    <x v="0"/>
    <x v="0"/>
    <x v="7"/>
  </r>
  <r>
    <x v="4445"/>
    <d v="2024-07-28T00:00:00"/>
    <x v="3"/>
    <x v="23"/>
    <n v="2"/>
    <n v="2426.3000000000002"/>
    <n v="0"/>
    <n v="4852.6000000000004"/>
    <n v="1329.84"/>
    <x v="0"/>
    <x v="1"/>
    <x v="0"/>
    <x v="5"/>
  </r>
  <r>
    <x v="4446"/>
    <d v="2025-07-16T00:00:00"/>
    <x v="1"/>
    <x v="15"/>
    <n v="3"/>
    <n v="1366.9"/>
    <n v="0"/>
    <n v="4100.7"/>
    <n v="0"/>
    <x v="2"/>
    <x v="1"/>
    <x v="2"/>
    <x v="4"/>
  </r>
  <r>
    <x v="4447"/>
    <d v="2024-04-27T00:00:00"/>
    <x v="0"/>
    <x v="0"/>
    <n v="4"/>
    <n v="393.37"/>
    <n v="0"/>
    <n v="1573.48"/>
    <n v="0"/>
    <x v="2"/>
    <x v="1"/>
    <x v="3"/>
    <x v="5"/>
  </r>
  <r>
    <x v="4448"/>
    <d v="2025-12-13T00:00:00"/>
    <x v="2"/>
    <x v="3"/>
    <n v="4"/>
    <n v="19539.37"/>
    <n v="0.15"/>
    <n v="66433.86"/>
    <n v="18058.09"/>
    <x v="2"/>
    <x v="1"/>
    <x v="0"/>
    <x v="6"/>
  </r>
  <r>
    <x v="4449"/>
    <d v="2025-01-11T00:00:00"/>
    <x v="2"/>
    <x v="11"/>
    <n v="3"/>
    <n v="20771.38"/>
    <n v="0.2"/>
    <n v="49851.31"/>
    <n v="10651.97"/>
    <x v="0"/>
    <x v="1"/>
    <x v="0"/>
    <x v="6"/>
  </r>
  <r>
    <x v="4450"/>
    <d v="2025-07-04T00:00:00"/>
    <x v="0"/>
    <x v="1"/>
    <n v="4"/>
    <n v="1953.34"/>
    <n v="0.05"/>
    <n v="7422.69"/>
    <n v="974.19"/>
    <x v="1"/>
    <x v="1"/>
    <x v="0"/>
    <x v="5"/>
  </r>
  <r>
    <x v="4451"/>
    <d v="2025-06-23T00:00:00"/>
    <x v="0"/>
    <x v="8"/>
    <n v="3"/>
    <n v="2340.8000000000002"/>
    <n v="0.25"/>
    <n v="5266.8"/>
    <n v="1724.29"/>
    <x v="1"/>
    <x v="1"/>
    <x v="0"/>
    <x v="2"/>
  </r>
  <r>
    <x v="4452"/>
    <d v="2026-02-09T00:00:00"/>
    <x v="3"/>
    <x v="24"/>
    <n v="4"/>
    <n v="5030.96"/>
    <n v="0.05"/>
    <n v="19117.650000000001"/>
    <n v="2518.7399999999998"/>
    <x v="1"/>
    <x v="2"/>
    <x v="0"/>
    <x v="0"/>
  </r>
  <r>
    <x v="4453"/>
    <d v="2024-03-24T00:00:00"/>
    <x v="2"/>
    <x v="9"/>
    <n v="4"/>
    <n v="5875.59"/>
    <n v="0"/>
    <n v="23502.36"/>
    <n v="7098.01"/>
    <x v="1"/>
    <x v="1"/>
    <x v="0"/>
    <x v="2"/>
  </r>
  <r>
    <x v="4454"/>
    <d v="2025-03-29T00:00:00"/>
    <x v="1"/>
    <x v="15"/>
    <n v="4"/>
    <n v="1144.18"/>
    <n v="0.1"/>
    <n v="4119.05"/>
    <n v="1009.06"/>
    <x v="3"/>
    <x v="0"/>
    <x v="0"/>
    <x v="7"/>
  </r>
  <r>
    <x v="4455"/>
    <d v="2025-10-28T00:00:00"/>
    <x v="2"/>
    <x v="6"/>
    <n v="4"/>
    <n v="32699.47"/>
    <n v="0.05"/>
    <n v="124257.99"/>
    <n v="27068.19"/>
    <x v="1"/>
    <x v="1"/>
    <x v="0"/>
    <x v="5"/>
  </r>
  <r>
    <x v="4456"/>
    <d v="2025-09-20T00:00:00"/>
    <x v="2"/>
    <x v="3"/>
    <n v="3"/>
    <n v="18040.53"/>
    <n v="0"/>
    <n v="54121.59"/>
    <n v="14948.26"/>
    <x v="1"/>
    <x v="0"/>
    <x v="0"/>
    <x v="1"/>
  </r>
  <r>
    <x v="4457"/>
    <d v="2025-05-28T00:00:00"/>
    <x v="0"/>
    <x v="8"/>
    <n v="2"/>
    <n v="2791.64"/>
    <n v="0.25"/>
    <n v="4187.46"/>
    <n v="968.29"/>
    <x v="1"/>
    <x v="1"/>
    <x v="0"/>
    <x v="1"/>
  </r>
  <r>
    <x v="4458"/>
    <d v="2025-08-27T00:00:00"/>
    <x v="0"/>
    <x v="1"/>
    <n v="4"/>
    <n v="1753.74"/>
    <n v="0.1"/>
    <n v="6313.46"/>
    <n v="0"/>
    <x v="1"/>
    <x v="1"/>
    <x v="3"/>
    <x v="7"/>
  </r>
  <r>
    <x v="4459"/>
    <d v="2025-11-08T00:00:00"/>
    <x v="2"/>
    <x v="9"/>
    <n v="3"/>
    <n v="7769.08"/>
    <n v="0.1"/>
    <n v="20976.52"/>
    <n v="5312.16"/>
    <x v="1"/>
    <x v="0"/>
    <x v="0"/>
    <x v="1"/>
  </r>
  <r>
    <x v="4460"/>
    <d v="2025-01-21T00:00:00"/>
    <x v="2"/>
    <x v="3"/>
    <n v="3"/>
    <n v="8263.0300000000007"/>
    <n v="0.25"/>
    <n v="18591.82"/>
    <n v="4802.01"/>
    <x v="0"/>
    <x v="0"/>
    <x v="0"/>
    <x v="4"/>
  </r>
  <r>
    <x v="4461"/>
    <d v="2026-06-30T00:00:00"/>
    <x v="2"/>
    <x v="3"/>
    <n v="3"/>
    <n v="26743.83"/>
    <n v="0.15"/>
    <n v="68196.77"/>
    <n v="23730.71"/>
    <x v="1"/>
    <x v="0"/>
    <x v="0"/>
    <x v="7"/>
  </r>
  <r>
    <x v="4462"/>
    <d v="2024-12-15T00:00:00"/>
    <x v="3"/>
    <x v="18"/>
    <n v="2"/>
    <n v="1711.03"/>
    <n v="0.05"/>
    <n v="3250.96"/>
    <n v="609.27"/>
    <x v="1"/>
    <x v="0"/>
    <x v="0"/>
    <x v="0"/>
  </r>
  <r>
    <x v="4463"/>
    <d v="2024-10-22T00:00:00"/>
    <x v="1"/>
    <x v="19"/>
    <n v="1"/>
    <n v="1319.59"/>
    <n v="0"/>
    <n v="1319.59"/>
    <n v="251.67"/>
    <x v="1"/>
    <x v="1"/>
    <x v="0"/>
    <x v="7"/>
  </r>
  <r>
    <x v="4464"/>
    <d v="2024-09-14T00:00:00"/>
    <x v="0"/>
    <x v="8"/>
    <n v="3"/>
    <n v="1595.26"/>
    <n v="0"/>
    <n v="4785.78"/>
    <n v="972.85"/>
    <x v="2"/>
    <x v="0"/>
    <x v="0"/>
    <x v="9"/>
  </r>
  <r>
    <x v="4465"/>
    <d v="2024-03-21T00:00:00"/>
    <x v="3"/>
    <x v="16"/>
    <n v="3"/>
    <n v="1517.37"/>
    <n v="0.05"/>
    <n v="4324.5"/>
    <n v="1416.49"/>
    <x v="1"/>
    <x v="1"/>
    <x v="0"/>
    <x v="7"/>
  </r>
  <r>
    <x v="4466"/>
    <d v="2026-07-25T00:00:00"/>
    <x v="3"/>
    <x v="24"/>
    <n v="3"/>
    <n v="2380.12"/>
    <n v="0.25"/>
    <n v="5355.27"/>
    <n v="1324.42"/>
    <x v="2"/>
    <x v="1"/>
    <x v="0"/>
    <x v="5"/>
  </r>
  <r>
    <x v="4467"/>
    <d v="2024-09-24T00:00:00"/>
    <x v="2"/>
    <x v="3"/>
    <n v="2"/>
    <n v="15227.69"/>
    <n v="0.2"/>
    <n v="24364.3"/>
    <n v="8125"/>
    <x v="1"/>
    <x v="1"/>
    <x v="0"/>
    <x v="2"/>
  </r>
  <r>
    <x v="4468"/>
    <d v="2025-02-22T00:00:00"/>
    <x v="4"/>
    <x v="22"/>
    <n v="4"/>
    <n v="905.07"/>
    <n v="0"/>
    <n v="3620.28"/>
    <n v="1065.2"/>
    <x v="0"/>
    <x v="1"/>
    <x v="0"/>
    <x v="0"/>
  </r>
  <r>
    <x v="4469"/>
    <d v="2024-08-22T00:00:00"/>
    <x v="1"/>
    <x v="19"/>
    <n v="2"/>
    <n v="1089.8"/>
    <n v="0.25"/>
    <n v="1634.7"/>
    <n v="290.63"/>
    <x v="1"/>
    <x v="1"/>
    <x v="0"/>
    <x v="7"/>
  </r>
  <r>
    <x v="4470"/>
    <d v="2026-04-12T00:00:00"/>
    <x v="2"/>
    <x v="3"/>
    <n v="3"/>
    <n v="27500.83"/>
    <n v="0"/>
    <n v="82502.490000000005"/>
    <n v="0"/>
    <x v="1"/>
    <x v="0"/>
    <x v="3"/>
    <x v="7"/>
  </r>
  <r>
    <x v="4471"/>
    <d v="2024-11-06T00:00:00"/>
    <x v="2"/>
    <x v="11"/>
    <n v="1"/>
    <n v="23590.42"/>
    <n v="0.15"/>
    <n v="20051.86"/>
    <n v="2778.91"/>
    <x v="2"/>
    <x v="1"/>
    <x v="0"/>
    <x v="0"/>
  </r>
  <r>
    <x v="4472"/>
    <d v="2026-03-23T00:00:00"/>
    <x v="2"/>
    <x v="10"/>
    <n v="3"/>
    <n v="14202.88"/>
    <n v="0"/>
    <n v="42608.639999999999"/>
    <n v="10588.48"/>
    <x v="3"/>
    <x v="1"/>
    <x v="0"/>
    <x v="8"/>
  </r>
  <r>
    <x v="4473"/>
    <d v="2024-12-22T00:00:00"/>
    <x v="2"/>
    <x v="10"/>
    <n v="4"/>
    <n v="3092.75"/>
    <n v="0"/>
    <n v="12371"/>
    <n v="2027.63"/>
    <x v="1"/>
    <x v="0"/>
    <x v="0"/>
    <x v="4"/>
  </r>
  <r>
    <x v="4474"/>
    <d v="2024-07-31T00:00:00"/>
    <x v="3"/>
    <x v="18"/>
    <n v="1"/>
    <n v="2273.0100000000002"/>
    <n v="0.1"/>
    <n v="2045.71"/>
    <n v="439.01"/>
    <x v="2"/>
    <x v="1"/>
    <x v="0"/>
    <x v="0"/>
  </r>
  <r>
    <x v="4475"/>
    <d v="2025-07-27T00:00:00"/>
    <x v="0"/>
    <x v="1"/>
    <n v="1"/>
    <n v="1342.86"/>
    <n v="0.15"/>
    <n v="1141.43"/>
    <n v="288.27999999999997"/>
    <x v="1"/>
    <x v="0"/>
    <x v="0"/>
    <x v="9"/>
  </r>
  <r>
    <x v="4476"/>
    <d v="2024-02-18T00:00:00"/>
    <x v="1"/>
    <x v="19"/>
    <n v="2"/>
    <n v="625.63"/>
    <n v="0.05"/>
    <n v="1188.7"/>
    <n v="195.24"/>
    <x v="0"/>
    <x v="1"/>
    <x v="0"/>
    <x v="4"/>
  </r>
  <r>
    <x v="4477"/>
    <d v="2024-05-06T00:00:00"/>
    <x v="3"/>
    <x v="5"/>
    <n v="2"/>
    <n v="4249.79"/>
    <n v="0.2"/>
    <n v="6799.66"/>
    <n v="1992.55"/>
    <x v="2"/>
    <x v="1"/>
    <x v="0"/>
    <x v="6"/>
  </r>
  <r>
    <x v="4478"/>
    <d v="2024-08-10T00:00:00"/>
    <x v="3"/>
    <x v="18"/>
    <n v="4"/>
    <n v="6814.87"/>
    <n v="0.2"/>
    <n v="21807.58"/>
    <n v="5020.8500000000004"/>
    <x v="3"/>
    <x v="0"/>
    <x v="0"/>
    <x v="4"/>
  </r>
  <r>
    <x v="4479"/>
    <d v="2026-07-09T00:00:00"/>
    <x v="3"/>
    <x v="18"/>
    <n v="2"/>
    <n v="942.62"/>
    <n v="0"/>
    <n v="1885.24"/>
    <n v="605.04"/>
    <x v="0"/>
    <x v="1"/>
    <x v="0"/>
    <x v="5"/>
  </r>
  <r>
    <x v="4480"/>
    <d v="2024-10-05T00:00:00"/>
    <x v="2"/>
    <x v="11"/>
    <n v="4"/>
    <n v="14417.52"/>
    <n v="0.15"/>
    <n v="49019.57"/>
    <n v="9377.17"/>
    <x v="1"/>
    <x v="1"/>
    <x v="0"/>
    <x v="5"/>
  </r>
  <r>
    <x v="4481"/>
    <d v="2025-02-11T00:00:00"/>
    <x v="0"/>
    <x v="0"/>
    <n v="1"/>
    <n v="929.84"/>
    <n v="0"/>
    <n v="929.84"/>
    <n v="0"/>
    <x v="1"/>
    <x v="1"/>
    <x v="3"/>
    <x v="2"/>
  </r>
  <r>
    <x v="4482"/>
    <d v="2025-05-19T00:00:00"/>
    <x v="3"/>
    <x v="23"/>
    <n v="1"/>
    <n v="4943.46"/>
    <n v="0.05"/>
    <n v="4696.29"/>
    <n v="0"/>
    <x v="1"/>
    <x v="2"/>
    <x v="3"/>
    <x v="4"/>
  </r>
  <r>
    <x v="4483"/>
    <d v="2024-10-20T00:00:00"/>
    <x v="2"/>
    <x v="11"/>
    <n v="1"/>
    <n v="33324.629999999997"/>
    <n v="0.15"/>
    <n v="28325.94"/>
    <n v="0"/>
    <x v="0"/>
    <x v="1"/>
    <x v="3"/>
    <x v="8"/>
  </r>
  <r>
    <x v="4484"/>
    <d v="2026-03-06T00:00:00"/>
    <x v="2"/>
    <x v="10"/>
    <n v="4"/>
    <n v="28212.14"/>
    <n v="0.05"/>
    <n v="107206.13"/>
    <n v="33727.160000000003"/>
    <x v="0"/>
    <x v="1"/>
    <x v="0"/>
    <x v="6"/>
  </r>
  <r>
    <x v="4485"/>
    <d v="2024-10-03T00:00:00"/>
    <x v="1"/>
    <x v="20"/>
    <n v="2"/>
    <n v="1159.42"/>
    <n v="0.2"/>
    <n v="1855.07"/>
    <n v="577.16"/>
    <x v="2"/>
    <x v="1"/>
    <x v="0"/>
    <x v="7"/>
  </r>
  <r>
    <x v="4486"/>
    <d v="2025-03-13T00:00:00"/>
    <x v="3"/>
    <x v="5"/>
    <n v="2"/>
    <n v="3207.08"/>
    <n v="0.05"/>
    <n v="6093.45"/>
    <n v="1524.31"/>
    <x v="1"/>
    <x v="0"/>
    <x v="0"/>
    <x v="7"/>
  </r>
  <r>
    <x v="4487"/>
    <d v="2024-04-16T00:00:00"/>
    <x v="2"/>
    <x v="9"/>
    <n v="2"/>
    <n v="32530.49"/>
    <n v="0.05"/>
    <n v="61807.93"/>
    <n v="16244.86"/>
    <x v="0"/>
    <x v="1"/>
    <x v="0"/>
    <x v="8"/>
  </r>
  <r>
    <x v="4488"/>
    <d v="2025-10-19T00:00:00"/>
    <x v="3"/>
    <x v="16"/>
    <n v="3"/>
    <n v="7643.33"/>
    <n v="0.25"/>
    <n v="17197.490000000002"/>
    <n v="5095.91"/>
    <x v="2"/>
    <x v="1"/>
    <x v="0"/>
    <x v="2"/>
  </r>
  <r>
    <x v="4489"/>
    <d v="2025-02-23T00:00:00"/>
    <x v="1"/>
    <x v="15"/>
    <n v="1"/>
    <n v="1205.28"/>
    <n v="0.05"/>
    <n v="1145.02"/>
    <n v="280.32"/>
    <x v="1"/>
    <x v="1"/>
    <x v="0"/>
    <x v="5"/>
  </r>
  <r>
    <x v="4490"/>
    <d v="2025-09-02T00:00:00"/>
    <x v="0"/>
    <x v="13"/>
    <n v="1"/>
    <n v="1541.64"/>
    <n v="0.15"/>
    <n v="1310.3900000000001"/>
    <n v="398.8"/>
    <x v="1"/>
    <x v="1"/>
    <x v="0"/>
    <x v="4"/>
  </r>
  <r>
    <x v="4491"/>
    <d v="2025-03-04T00:00:00"/>
    <x v="2"/>
    <x v="9"/>
    <n v="3"/>
    <n v="20325.900000000001"/>
    <n v="0.1"/>
    <n v="54879.93"/>
    <n v="14181.52"/>
    <x v="2"/>
    <x v="0"/>
    <x v="0"/>
    <x v="5"/>
  </r>
  <r>
    <x v="4492"/>
    <d v="2025-01-09T00:00:00"/>
    <x v="4"/>
    <x v="7"/>
    <n v="1"/>
    <n v="895.58"/>
    <n v="0"/>
    <n v="895.58"/>
    <n v="138.59"/>
    <x v="2"/>
    <x v="2"/>
    <x v="0"/>
    <x v="0"/>
  </r>
  <r>
    <x v="4493"/>
    <d v="2024-03-13T00:00:00"/>
    <x v="0"/>
    <x v="0"/>
    <n v="1"/>
    <n v="1961.27"/>
    <n v="0.1"/>
    <n v="1765.14"/>
    <n v="523.22"/>
    <x v="1"/>
    <x v="0"/>
    <x v="0"/>
    <x v="4"/>
  </r>
  <r>
    <x v="4494"/>
    <d v="2026-08-06T00:00:00"/>
    <x v="2"/>
    <x v="11"/>
    <n v="3"/>
    <n v="22318.01"/>
    <n v="0"/>
    <n v="66954.03"/>
    <n v="13546.96"/>
    <x v="0"/>
    <x v="1"/>
    <x v="0"/>
    <x v="2"/>
  </r>
  <r>
    <x v="4495"/>
    <d v="2025-09-25T00:00:00"/>
    <x v="0"/>
    <x v="21"/>
    <n v="1"/>
    <n v="1259.3900000000001"/>
    <n v="0.15"/>
    <n v="1070.48"/>
    <n v="346.14"/>
    <x v="2"/>
    <x v="1"/>
    <x v="0"/>
    <x v="0"/>
  </r>
  <r>
    <x v="4496"/>
    <d v="2024-01-30T00:00:00"/>
    <x v="1"/>
    <x v="2"/>
    <n v="2"/>
    <n v="1404.89"/>
    <n v="0.1"/>
    <n v="2528.8000000000002"/>
    <n v="527.41999999999996"/>
    <x v="1"/>
    <x v="2"/>
    <x v="0"/>
    <x v="5"/>
  </r>
  <r>
    <x v="4497"/>
    <d v="2024-07-06T00:00:00"/>
    <x v="2"/>
    <x v="9"/>
    <n v="3"/>
    <n v="18139.689999999999"/>
    <n v="0"/>
    <n v="54419.07"/>
    <n v="9572.6"/>
    <x v="2"/>
    <x v="2"/>
    <x v="0"/>
    <x v="5"/>
  </r>
  <r>
    <x v="4498"/>
    <d v="2024-12-29T00:00:00"/>
    <x v="2"/>
    <x v="3"/>
    <n v="1"/>
    <n v="17683.47"/>
    <n v="0.15"/>
    <n v="15030.95"/>
    <n v="2851.02"/>
    <x v="3"/>
    <x v="1"/>
    <x v="0"/>
    <x v="8"/>
  </r>
  <r>
    <x v="4499"/>
    <d v="2026-05-15T00:00:00"/>
    <x v="2"/>
    <x v="9"/>
    <n v="2"/>
    <n v="3108.37"/>
    <n v="0.15"/>
    <n v="5284.23"/>
    <n v="855.84"/>
    <x v="1"/>
    <x v="1"/>
    <x v="0"/>
    <x v="0"/>
  </r>
  <r>
    <x v="4500"/>
    <d v="2026-03-10T00:00:00"/>
    <x v="4"/>
    <x v="12"/>
    <n v="4"/>
    <n v="782.76"/>
    <n v="0.15"/>
    <n v="2661.38"/>
    <n v="593.87"/>
    <x v="1"/>
    <x v="1"/>
    <x v="0"/>
    <x v="6"/>
  </r>
  <r>
    <x v="4501"/>
    <d v="2025-03-26T00:00:00"/>
    <x v="2"/>
    <x v="9"/>
    <n v="1"/>
    <n v="15551.15"/>
    <n v="0.05"/>
    <n v="14773.59"/>
    <n v="4315.1000000000004"/>
    <x v="2"/>
    <x v="1"/>
    <x v="0"/>
    <x v="4"/>
  </r>
  <r>
    <x v="4502"/>
    <d v="2024-07-13T00:00:00"/>
    <x v="3"/>
    <x v="23"/>
    <n v="3"/>
    <n v="1922.92"/>
    <n v="0.15"/>
    <n v="4903.45"/>
    <n v="1332.96"/>
    <x v="1"/>
    <x v="0"/>
    <x v="0"/>
    <x v="5"/>
  </r>
  <r>
    <x v="4503"/>
    <d v="2024-06-04T00:00:00"/>
    <x v="4"/>
    <x v="7"/>
    <n v="2"/>
    <n v="992.27"/>
    <n v="0.1"/>
    <n v="1786.09"/>
    <n v="572.35"/>
    <x v="1"/>
    <x v="1"/>
    <x v="0"/>
    <x v="4"/>
  </r>
  <r>
    <x v="4504"/>
    <d v="2024-06-20T00:00:00"/>
    <x v="2"/>
    <x v="11"/>
    <n v="4"/>
    <n v="21533.68"/>
    <n v="0.1"/>
    <n v="77521.25"/>
    <n v="9668.7800000000007"/>
    <x v="1"/>
    <x v="1"/>
    <x v="0"/>
    <x v="5"/>
  </r>
  <r>
    <x v="4505"/>
    <d v="2026-04-26T00:00:00"/>
    <x v="4"/>
    <x v="17"/>
    <n v="4"/>
    <n v="169.85"/>
    <n v="0.1"/>
    <n v="611.46"/>
    <n v="180.23"/>
    <x v="3"/>
    <x v="1"/>
    <x v="0"/>
    <x v="4"/>
  </r>
  <r>
    <x v="4506"/>
    <d v="2024-02-10T00:00:00"/>
    <x v="4"/>
    <x v="22"/>
    <n v="1"/>
    <n v="283.56"/>
    <n v="0.1"/>
    <n v="255.2"/>
    <n v="66.34"/>
    <x v="2"/>
    <x v="0"/>
    <x v="0"/>
    <x v="7"/>
  </r>
  <r>
    <x v="4507"/>
    <d v="2024-03-03T00:00:00"/>
    <x v="1"/>
    <x v="20"/>
    <n v="4"/>
    <n v="1407.23"/>
    <n v="0.15"/>
    <n v="4784.58"/>
    <n v="1635.8"/>
    <x v="2"/>
    <x v="1"/>
    <x v="0"/>
    <x v="8"/>
  </r>
  <r>
    <x v="4508"/>
    <d v="2024-01-23T00:00:00"/>
    <x v="2"/>
    <x v="9"/>
    <n v="3"/>
    <n v="23986.82"/>
    <n v="0.25"/>
    <n v="53970.34"/>
    <n v="16792.990000000002"/>
    <x v="1"/>
    <x v="1"/>
    <x v="0"/>
    <x v="9"/>
  </r>
  <r>
    <x v="4509"/>
    <d v="2024-12-25T00:00:00"/>
    <x v="3"/>
    <x v="18"/>
    <n v="4"/>
    <n v="1067.19"/>
    <n v="0.15"/>
    <n v="3628.45"/>
    <n v="669.65"/>
    <x v="1"/>
    <x v="1"/>
    <x v="0"/>
    <x v="0"/>
  </r>
  <r>
    <x v="4510"/>
    <d v="2024-03-15T00:00:00"/>
    <x v="1"/>
    <x v="15"/>
    <n v="1"/>
    <n v="701.79"/>
    <n v="0.05"/>
    <n v="666.7"/>
    <n v="212.52"/>
    <x v="1"/>
    <x v="1"/>
    <x v="0"/>
    <x v="8"/>
  </r>
  <r>
    <x v="4511"/>
    <d v="2025-07-13T00:00:00"/>
    <x v="4"/>
    <x v="14"/>
    <n v="4"/>
    <n v="896.18"/>
    <n v="0.05"/>
    <n v="3405.48"/>
    <n v="1094.3399999999999"/>
    <x v="0"/>
    <x v="1"/>
    <x v="0"/>
    <x v="2"/>
  </r>
  <r>
    <x v="4512"/>
    <d v="2025-11-02T00:00:00"/>
    <x v="2"/>
    <x v="9"/>
    <n v="1"/>
    <n v="29978.85"/>
    <n v="0"/>
    <n v="29978.85"/>
    <n v="9283.77"/>
    <x v="1"/>
    <x v="0"/>
    <x v="0"/>
    <x v="1"/>
  </r>
  <r>
    <x v="4513"/>
    <d v="2026-04-04T00:00:00"/>
    <x v="1"/>
    <x v="20"/>
    <n v="4"/>
    <n v="1117.04"/>
    <n v="0"/>
    <n v="4468.16"/>
    <n v="1076.3800000000001"/>
    <x v="1"/>
    <x v="1"/>
    <x v="0"/>
    <x v="4"/>
  </r>
  <r>
    <x v="4514"/>
    <d v="2024-04-27T00:00:00"/>
    <x v="0"/>
    <x v="1"/>
    <n v="2"/>
    <n v="1914.44"/>
    <n v="0"/>
    <n v="3828.88"/>
    <n v="1207.51"/>
    <x v="0"/>
    <x v="1"/>
    <x v="0"/>
    <x v="8"/>
  </r>
  <r>
    <x v="4515"/>
    <d v="2025-09-03T00:00:00"/>
    <x v="2"/>
    <x v="10"/>
    <n v="1"/>
    <n v="29220.73"/>
    <n v="0.25"/>
    <n v="21915.55"/>
    <n v="4219.12"/>
    <x v="1"/>
    <x v="0"/>
    <x v="0"/>
    <x v="5"/>
  </r>
  <r>
    <x v="4516"/>
    <d v="2025-01-14T00:00:00"/>
    <x v="0"/>
    <x v="21"/>
    <n v="3"/>
    <n v="2234.94"/>
    <n v="0.15"/>
    <n v="5699.1"/>
    <n v="1141"/>
    <x v="2"/>
    <x v="1"/>
    <x v="0"/>
    <x v="3"/>
  </r>
  <r>
    <x v="4517"/>
    <d v="2026-07-17T00:00:00"/>
    <x v="1"/>
    <x v="20"/>
    <n v="3"/>
    <n v="1286.4000000000001"/>
    <n v="0"/>
    <n v="3859.2"/>
    <n v="0"/>
    <x v="1"/>
    <x v="1"/>
    <x v="3"/>
    <x v="9"/>
  </r>
  <r>
    <x v="4518"/>
    <d v="2026-07-08T00:00:00"/>
    <x v="0"/>
    <x v="0"/>
    <n v="4"/>
    <n v="2004.3"/>
    <n v="0.05"/>
    <n v="7616.34"/>
    <n v="961.8"/>
    <x v="2"/>
    <x v="1"/>
    <x v="0"/>
    <x v="6"/>
  </r>
  <r>
    <x v="4519"/>
    <d v="2025-11-09T00:00:00"/>
    <x v="0"/>
    <x v="13"/>
    <n v="2"/>
    <n v="2268.15"/>
    <n v="0"/>
    <n v="4536.3"/>
    <n v="1223.6500000000001"/>
    <x v="1"/>
    <x v="1"/>
    <x v="0"/>
    <x v="8"/>
  </r>
  <r>
    <x v="4520"/>
    <d v="2024-10-16T00:00:00"/>
    <x v="4"/>
    <x v="14"/>
    <n v="4"/>
    <n v="998.18"/>
    <n v="0"/>
    <n v="3992.72"/>
    <n v="773.43"/>
    <x v="3"/>
    <x v="0"/>
    <x v="0"/>
    <x v="7"/>
  </r>
  <r>
    <x v="4521"/>
    <d v="2025-03-15T00:00:00"/>
    <x v="0"/>
    <x v="1"/>
    <n v="4"/>
    <n v="602.6"/>
    <n v="0.1"/>
    <n v="2169.36"/>
    <n v="707.3"/>
    <x v="1"/>
    <x v="1"/>
    <x v="0"/>
    <x v="9"/>
  </r>
  <r>
    <x v="4522"/>
    <d v="2025-10-29T00:00:00"/>
    <x v="3"/>
    <x v="18"/>
    <n v="2"/>
    <n v="2289.2800000000002"/>
    <n v="0.1"/>
    <n v="4120.7"/>
    <n v="885.99"/>
    <x v="1"/>
    <x v="1"/>
    <x v="0"/>
    <x v="7"/>
  </r>
  <r>
    <x v="4523"/>
    <d v="2026-07-21T00:00:00"/>
    <x v="0"/>
    <x v="0"/>
    <n v="1"/>
    <n v="1966.62"/>
    <n v="0.2"/>
    <n v="1573.3"/>
    <n v="459.68"/>
    <x v="2"/>
    <x v="1"/>
    <x v="0"/>
    <x v="5"/>
  </r>
  <r>
    <x v="4524"/>
    <d v="2024-01-07T00:00:00"/>
    <x v="0"/>
    <x v="21"/>
    <n v="3"/>
    <n v="2244.4299999999998"/>
    <n v="0"/>
    <n v="6733.29"/>
    <n v="1230.21"/>
    <x v="3"/>
    <x v="1"/>
    <x v="0"/>
    <x v="7"/>
  </r>
  <r>
    <x v="4525"/>
    <d v="2024-07-14T00:00:00"/>
    <x v="3"/>
    <x v="5"/>
    <n v="2"/>
    <n v="4529.66"/>
    <n v="0.05"/>
    <n v="8606.35"/>
    <n v="1684.5"/>
    <x v="1"/>
    <x v="1"/>
    <x v="0"/>
    <x v="5"/>
  </r>
  <r>
    <x v="4526"/>
    <d v="2025-02-24T00:00:00"/>
    <x v="4"/>
    <x v="17"/>
    <n v="4"/>
    <n v="511.54"/>
    <n v="0.1"/>
    <n v="1841.54"/>
    <n v="299.55"/>
    <x v="0"/>
    <x v="0"/>
    <x v="0"/>
    <x v="2"/>
  </r>
  <r>
    <x v="4527"/>
    <d v="2025-07-21T00:00:00"/>
    <x v="0"/>
    <x v="21"/>
    <n v="1"/>
    <n v="2539.14"/>
    <n v="0.2"/>
    <n v="2031.31"/>
    <n v="356.39"/>
    <x v="1"/>
    <x v="1"/>
    <x v="0"/>
    <x v="5"/>
  </r>
  <r>
    <x v="4528"/>
    <d v="2026-04-12T00:00:00"/>
    <x v="1"/>
    <x v="15"/>
    <n v="4"/>
    <n v="400.51"/>
    <n v="0.1"/>
    <n v="1441.84"/>
    <n v="208.84"/>
    <x v="1"/>
    <x v="1"/>
    <x v="0"/>
    <x v="6"/>
  </r>
  <r>
    <x v="4529"/>
    <d v="2024-07-11T00:00:00"/>
    <x v="2"/>
    <x v="11"/>
    <n v="1"/>
    <n v="31474.76"/>
    <n v="0.05"/>
    <n v="29901.02"/>
    <n v="7831.12"/>
    <x v="2"/>
    <x v="1"/>
    <x v="0"/>
    <x v="5"/>
  </r>
  <r>
    <x v="4530"/>
    <d v="2025-07-12T00:00:00"/>
    <x v="2"/>
    <x v="10"/>
    <n v="3"/>
    <n v="27746.81"/>
    <n v="0"/>
    <n v="83240.429999999993"/>
    <n v="0"/>
    <x v="2"/>
    <x v="1"/>
    <x v="3"/>
    <x v="6"/>
  </r>
  <r>
    <x v="4531"/>
    <d v="2024-05-27T00:00:00"/>
    <x v="0"/>
    <x v="13"/>
    <n v="3"/>
    <n v="1900.69"/>
    <n v="0"/>
    <n v="5702.07"/>
    <n v="1056.54"/>
    <x v="0"/>
    <x v="1"/>
    <x v="0"/>
    <x v="3"/>
  </r>
  <r>
    <x v="4532"/>
    <d v="2026-02-25T00:00:00"/>
    <x v="2"/>
    <x v="3"/>
    <n v="1"/>
    <n v="4284.32"/>
    <n v="0.25"/>
    <n v="3213.24"/>
    <n v="608.77"/>
    <x v="1"/>
    <x v="1"/>
    <x v="0"/>
    <x v="1"/>
  </r>
  <r>
    <x v="4533"/>
    <d v="2025-10-30T00:00:00"/>
    <x v="2"/>
    <x v="11"/>
    <n v="3"/>
    <n v="32403.01"/>
    <n v="0.1"/>
    <n v="87488.13"/>
    <n v="28790.78"/>
    <x v="2"/>
    <x v="0"/>
    <x v="0"/>
    <x v="7"/>
  </r>
  <r>
    <x v="4534"/>
    <d v="2024-07-20T00:00:00"/>
    <x v="0"/>
    <x v="13"/>
    <n v="4"/>
    <n v="526.16999999999996"/>
    <n v="0.05"/>
    <n v="1999.45"/>
    <n v="281.70999999999998"/>
    <x v="2"/>
    <x v="1"/>
    <x v="0"/>
    <x v="8"/>
  </r>
  <r>
    <x v="4535"/>
    <d v="2025-03-19T00:00:00"/>
    <x v="2"/>
    <x v="10"/>
    <n v="1"/>
    <n v="30527.24"/>
    <n v="0.15"/>
    <n v="25948.15"/>
    <n v="3660.79"/>
    <x v="4"/>
    <x v="1"/>
    <x v="0"/>
    <x v="6"/>
  </r>
  <r>
    <x v="4536"/>
    <d v="2026-07-02T00:00:00"/>
    <x v="2"/>
    <x v="6"/>
    <n v="4"/>
    <n v="24207.74"/>
    <n v="0"/>
    <n v="96830.96"/>
    <n v="28782.45"/>
    <x v="1"/>
    <x v="1"/>
    <x v="0"/>
    <x v="4"/>
  </r>
  <r>
    <x v="4537"/>
    <d v="2025-02-22T00:00:00"/>
    <x v="0"/>
    <x v="0"/>
    <n v="1"/>
    <n v="1381.32"/>
    <n v="0.1"/>
    <n v="1243.19"/>
    <n v="220.87"/>
    <x v="1"/>
    <x v="1"/>
    <x v="0"/>
    <x v="4"/>
  </r>
  <r>
    <x v="4538"/>
    <d v="2025-03-02T00:00:00"/>
    <x v="3"/>
    <x v="24"/>
    <n v="4"/>
    <n v="1018.39"/>
    <n v="0"/>
    <n v="4073.56"/>
    <n v="986.4"/>
    <x v="1"/>
    <x v="1"/>
    <x v="0"/>
    <x v="5"/>
  </r>
  <r>
    <x v="4539"/>
    <d v="2025-04-23T00:00:00"/>
    <x v="4"/>
    <x v="7"/>
    <n v="3"/>
    <n v="921.54"/>
    <n v="0.15"/>
    <n v="2349.9299999999998"/>
    <n v="529.45000000000005"/>
    <x v="1"/>
    <x v="1"/>
    <x v="0"/>
    <x v="6"/>
  </r>
  <r>
    <x v="4540"/>
    <d v="2025-04-19T00:00:00"/>
    <x v="3"/>
    <x v="16"/>
    <n v="2"/>
    <n v="5301.01"/>
    <n v="0.25"/>
    <n v="7951.52"/>
    <n v="1969.34"/>
    <x v="1"/>
    <x v="1"/>
    <x v="0"/>
    <x v="5"/>
  </r>
  <r>
    <x v="4541"/>
    <d v="2024-05-05T00:00:00"/>
    <x v="0"/>
    <x v="8"/>
    <n v="4"/>
    <n v="1461.68"/>
    <n v="0.2"/>
    <n v="4677.38"/>
    <n v="653.17999999999995"/>
    <x v="2"/>
    <x v="1"/>
    <x v="0"/>
    <x v="6"/>
  </r>
  <r>
    <x v="4542"/>
    <d v="2025-01-29T00:00:00"/>
    <x v="4"/>
    <x v="17"/>
    <n v="1"/>
    <n v="860.24"/>
    <n v="0"/>
    <n v="860.24"/>
    <n v="178.34"/>
    <x v="1"/>
    <x v="0"/>
    <x v="0"/>
    <x v="9"/>
  </r>
  <r>
    <x v="4543"/>
    <d v="2026-03-27T00:00:00"/>
    <x v="1"/>
    <x v="15"/>
    <n v="3"/>
    <n v="1436.46"/>
    <n v="0.15"/>
    <n v="3662.97"/>
    <n v="979.01"/>
    <x v="1"/>
    <x v="1"/>
    <x v="0"/>
    <x v="6"/>
  </r>
  <r>
    <x v="4544"/>
    <d v="2026-05-30T00:00:00"/>
    <x v="2"/>
    <x v="6"/>
    <n v="1"/>
    <n v="31617.09"/>
    <n v="0.05"/>
    <n v="30036.240000000002"/>
    <n v="5150.53"/>
    <x v="1"/>
    <x v="2"/>
    <x v="0"/>
    <x v="6"/>
  </r>
  <r>
    <x v="4545"/>
    <d v="2026-03-16T00:00:00"/>
    <x v="2"/>
    <x v="11"/>
    <n v="4"/>
    <n v="31359.19"/>
    <n v="0.2"/>
    <n v="100349.41"/>
    <n v="15510.08"/>
    <x v="0"/>
    <x v="0"/>
    <x v="0"/>
    <x v="7"/>
  </r>
  <r>
    <x v="4546"/>
    <d v="2025-07-29T00:00:00"/>
    <x v="3"/>
    <x v="16"/>
    <n v="1"/>
    <n v="6745.73"/>
    <n v="0"/>
    <n v="6745.73"/>
    <n v="1490.6"/>
    <x v="3"/>
    <x v="1"/>
    <x v="0"/>
    <x v="4"/>
  </r>
  <r>
    <x v="4547"/>
    <d v="2024-11-20T00:00:00"/>
    <x v="3"/>
    <x v="23"/>
    <n v="1"/>
    <n v="4423.6499999999996"/>
    <n v="0"/>
    <n v="4423.6499999999996"/>
    <n v="1490.95"/>
    <x v="2"/>
    <x v="1"/>
    <x v="0"/>
    <x v="5"/>
  </r>
  <r>
    <x v="4548"/>
    <d v="2025-01-26T00:00:00"/>
    <x v="1"/>
    <x v="19"/>
    <n v="4"/>
    <n v="269.95"/>
    <n v="0.2"/>
    <n v="863.84"/>
    <n v="292.10000000000002"/>
    <x v="1"/>
    <x v="1"/>
    <x v="0"/>
    <x v="0"/>
  </r>
  <r>
    <x v="4549"/>
    <d v="2026-07-18T00:00:00"/>
    <x v="3"/>
    <x v="5"/>
    <n v="3"/>
    <n v="3595.77"/>
    <n v="0"/>
    <n v="10787.31"/>
    <n v="3403.33"/>
    <x v="0"/>
    <x v="1"/>
    <x v="0"/>
    <x v="4"/>
  </r>
  <r>
    <x v="4550"/>
    <d v="2025-11-18T00:00:00"/>
    <x v="3"/>
    <x v="24"/>
    <n v="3"/>
    <n v="1621.99"/>
    <n v="0.1"/>
    <n v="4379.37"/>
    <n v="785.04"/>
    <x v="1"/>
    <x v="1"/>
    <x v="0"/>
    <x v="5"/>
  </r>
  <r>
    <x v="4551"/>
    <d v="2025-09-19T00:00:00"/>
    <x v="4"/>
    <x v="14"/>
    <n v="4"/>
    <n v="757.67"/>
    <n v="0.05"/>
    <n v="2879.15"/>
    <n v="804.88"/>
    <x v="0"/>
    <x v="1"/>
    <x v="0"/>
    <x v="5"/>
  </r>
  <r>
    <x v="4552"/>
    <d v="2025-03-15T00:00:00"/>
    <x v="0"/>
    <x v="0"/>
    <n v="3"/>
    <n v="440.56"/>
    <n v="0.15"/>
    <n v="1123.43"/>
    <n v="383.38"/>
    <x v="1"/>
    <x v="1"/>
    <x v="0"/>
    <x v="0"/>
  </r>
  <r>
    <x v="4553"/>
    <d v="2024-07-22T00:00:00"/>
    <x v="2"/>
    <x v="3"/>
    <n v="2"/>
    <n v="32514.17"/>
    <n v="0.15"/>
    <n v="55274.09"/>
    <n v="0"/>
    <x v="1"/>
    <x v="1"/>
    <x v="2"/>
    <x v="5"/>
  </r>
  <r>
    <x v="4554"/>
    <d v="2025-04-30T00:00:00"/>
    <x v="1"/>
    <x v="2"/>
    <n v="1"/>
    <n v="849.81"/>
    <n v="0.15"/>
    <n v="722.34"/>
    <n v="188.23"/>
    <x v="2"/>
    <x v="0"/>
    <x v="0"/>
    <x v="8"/>
  </r>
  <r>
    <x v="4555"/>
    <d v="2026-04-12T00:00:00"/>
    <x v="2"/>
    <x v="11"/>
    <n v="4"/>
    <n v="16109.37"/>
    <n v="0"/>
    <n v="64437.48"/>
    <n v="9470.39"/>
    <x v="1"/>
    <x v="1"/>
    <x v="0"/>
    <x v="6"/>
  </r>
  <r>
    <x v="4556"/>
    <d v="2024-01-31T00:00:00"/>
    <x v="1"/>
    <x v="4"/>
    <n v="2"/>
    <n v="489.09"/>
    <n v="0.2"/>
    <n v="782.54"/>
    <n v="228.57"/>
    <x v="2"/>
    <x v="0"/>
    <x v="0"/>
    <x v="7"/>
  </r>
  <r>
    <x v="4557"/>
    <d v="2025-01-22T00:00:00"/>
    <x v="4"/>
    <x v="7"/>
    <n v="1"/>
    <n v="646.98"/>
    <n v="0.05"/>
    <n v="614.63"/>
    <n v="0"/>
    <x v="2"/>
    <x v="1"/>
    <x v="2"/>
    <x v="1"/>
  </r>
  <r>
    <x v="4558"/>
    <d v="2025-09-16T00:00:00"/>
    <x v="3"/>
    <x v="18"/>
    <n v="4"/>
    <n v="1031.77"/>
    <n v="0"/>
    <n v="4127.08"/>
    <n v="0"/>
    <x v="1"/>
    <x v="2"/>
    <x v="2"/>
    <x v="5"/>
  </r>
  <r>
    <x v="4559"/>
    <d v="2026-05-26T00:00:00"/>
    <x v="3"/>
    <x v="23"/>
    <n v="3"/>
    <n v="5042.74"/>
    <n v="0"/>
    <n v="15128.22"/>
    <n v="3202.06"/>
    <x v="4"/>
    <x v="1"/>
    <x v="0"/>
    <x v="8"/>
  </r>
  <r>
    <x v="4560"/>
    <d v="2025-03-09T00:00:00"/>
    <x v="0"/>
    <x v="0"/>
    <n v="4"/>
    <n v="2007.5"/>
    <n v="0.2"/>
    <n v="6424"/>
    <n v="1609.9"/>
    <x v="1"/>
    <x v="0"/>
    <x v="0"/>
    <x v="9"/>
  </r>
  <r>
    <x v="4561"/>
    <d v="2026-04-16T00:00:00"/>
    <x v="0"/>
    <x v="1"/>
    <n v="4"/>
    <n v="1249.8800000000001"/>
    <n v="0"/>
    <n v="4999.5200000000004"/>
    <n v="0"/>
    <x v="4"/>
    <x v="1"/>
    <x v="2"/>
    <x v="4"/>
  </r>
  <r>
    <x v="4562"/>
    <d v="2026-07-14T00:00:00"/>
    <x v="0"/>
    <x v="1"/>
    <n v="1"/>
    <n v="2267.94"/>
    <n v="0.15"/>
    <n v="1927.75"/>
    <n v="0"/>
    <x v="1"/>
    <x v="1"/>
    <x v="2"/>
    <x v="5"/>
  </r>
  <r>
    <x v="4563"/>
    <d v="2025-01-10T00:00:00"/>
    <x v="3"/>
    <x v="16"/>
    <n v="1"/>
    <n v="5422.08"/>
    <n v="0.2"/>
    <n v="4337.66"/>
    <n v="686.77"/>
    <x v="1"/>
    <x v="1"/>
    <x v="0"/>
    <x v="6"/>
  </r>
  <r>
    <x v="4564"/>
    <d v="2024-12-09T00:00:00"/>
    <x v="1"/>
    <x v="19"/>
    <n v="1"/>
    <n v="1139.97"/>
    <n v="0"/>
    <n v="1139.97"/>
    <n v="389.8"/>
    <x v="2"/>
    <x v="1"/>
    <x v="0"/>
    <x v="3"/>
  </r>
  <r>
    <x v="4565"/>
    <d v="2025-03-18T00:00:00"/>
    <x v="3"/>
    <x v="24"/>
    <n v="2"/>
    <n v="3609.94"/>
    <n v="0.15"/>
    <n v="6136.9"/>
    <n v="969.68"/>
    <x v="2"/>
    <x v="1"/>
    <x v="0"/>
    <x v="8"/>
  </r>
  <r>
    <x v="4566"/>
    <d v="2025-08-01T00:00:00"/>
    <x v="2"/>
    <x v="6"/>
    <n v="3"/>
    <n v="31868.27"/>
    <n v="0"/>
    <n v="95604.81"/>
    <n v="22356.11"/>
    <x v="2"/>
    <x v="1"/>
    <x v="0"/>
    <x v="1"/>
  </r>
  <r>
    <x v="4567"/>
    <d v="2024-03-15T00:00:00"/>
    <x v="0"/>
    <x v="1"/>
    <n v="4"/>
    <n v="608.91999999999996"/>
    <n v="0"/>
    <n v="2435.6799999999998"/>
    <n v="845.28"/>
    <x v="4"/>
    <x v="0"/>
    <x v="0"/>
    <x v="4"/>
  </r>
  <r>
    <x v="4568"/>
    <d v="2025-07-10T00:00:00"/>
    <x v="1"/>
    <x v="19"/>
    <n v="4"/>
    <n v="877.07"/>
    <n v="0.1"/>
    <n v="3157.45"/>
    <n v="520.55999999999995"/>
    <x v="1"/>
    <x v="1"/>
    <x v="0"/>
    <x v="0"/>
  </r>
  <r>
    <x v="4569"/>
    <d v="2026-02-10T00:00:00"/>
    <x v="0"/>
    <x v="1"/>
    <n v="3"/>
    <n v="375.98"/>
    <n v="0.1"/>
    <n v="1015.15"/>
    <n v="294.02999999999997"/>
    <x v="1"/>
    <x v="1"/>
    <x v="1"/>
    <x v="4"/>
  </r>
  <r>
    <x v="4570"/>
    <d v="2025-10-27T00:00:00"/>
    <x v="0"/>
    <x v="21"/>
    <n v="4"/>
    <n v="760.97"/>
    <n v="0"/>
    <n v="3043.88"/>
    <n v="722.55"/>
    <x v="1"/>
    <x v="1"/>
    <x v="0"/>
    <x v="7"/>
  </r>
  <r>
    <x v="4571"/>
    <d v="2024-06-03T00:00:00"/>
    <x v="1"/>
    <x v="2"/>
    <n v="1"/>
    <n v="1378.5"/>
    <n v="0.1"/>
    <n v="1240.6500000000001"/>
    <n v="269.3"/>
    <x v="1"/>
    <x v="1"/>
    <x v="0"/>
    <x v="1"/>
  </r>
  <r>
    <x v="4572"/>
    <d v="2025-03-05T00:00:00"/>
    <x v="3"/>
    <x v="16"/>
    <n v="4"/>
    <n v="7956.41"/>
    <n v="0.05"/>
    <n v="30234.36"/>
    <n v="6525.12"/>
    <x v="3"/>
    <x v="0"/>
    <x v="0"/>
    <x v="5"/>
  </r>
  <r>
    <x v="4573"/>
    <d v="2024-12-28T00:00:00"/>
    <x v="0"/>
    <x v="1"/>
    <n v="3"/>
    <n v="975.83"/>
    <n v="0"/>
    <n v="2927.49"/>
    <n v="726.69"/>
    <x v="0"/>
    <x v="1"/>
    <x v="0"/>
    <x v="4"/>
  </r>
  <r>
    <x v="4574"/>
    <d v="2025-03-23T00:00:00"/>
    <x v="1"/>
    <x v="19"/>
    <n v="2"/>
    <n v="955.95"/>
    <n v="0.1"/>
    <n v="1720.71"/>
    <n v="0"/>
    <x v="1"/>
    <x v="1"/>
    <x v="2"/>
    <x v="6"/>
  </r>
  <r>
    <x v="4575"/>
    <d v="2024-08-21T00:00:00"/>
    <x v="2"/>
    <x v="9"/>
    <n v="2"/>
    <n v="27898.13"/>
    <n v="0.1"/>
    <n v="50216.63"/>
    <n v="9791.81"/>
    <x v="0"/>
    <x v="1"/>
    <x v="0"/>
    <x v="5"/>
  </r>
  <r>
    <x v="4576"/>
    <d v="2025-07-16T00:00:00"/>
    <x v="4"/>
    <x v="12"/>
    <n v="3"/>
    <n v="231.6"/>
    <n v="0"/>
    <n v="694.8"/>
    <n v="242.51"/>
    <x v="2"/>
    <x v="1"/>
    <x v="0"/>
    <x v="4"/>
  </r>
  <r>
    <x v="4577"/>
    <d v="2026-03-28T00:00:00"/>
    <x v="2"/>
    <x v="9"/>
    <n v="4"/>
    <n v="13841.76"/>
    <n v="0.15"/>
    <n v="47061.98"/>
    <n v="15463.87"/>
    <x v="1"/>
    <x v="1"/>
    <x v="0"/>
    <x v="5"/>
  </r>
  <r>
    <x v="4578"/>
    <d v="2024-09-18T00:00:00"/>
    <x v="2"/>
    <x v="9"/>
    <n v="4"/>
    <n v="16746.580000000002"/>
    <n v="0"/>
    <n v="66986.320000000007"/>
    <n v="15612.13"/>
    <x v="1"/>
    <x v="1"/>
    <x v="0"/>
    <x v="4"/>
  </r>
  <r>
    <x v="4579"/>
    <d v="2026-04-06T00:00:00"/>
    <x v="1"/>
    <x v="15"/>
    <n v="2"/>
    <n v="1375.51"/>
    <n v="0.1"/>
    <n v="2475.92"/>
    <n v="601.61"/>
    <x v="2"/>
    <x v="1"/>
    <x v="0"/>
    <x v="5"/>
  </r>
  <r>
    <x v="4580"/>
    <d v="2024-05-04T00:00:00"/>
    <x v="2"/>
    <x v="11"/>
    <n v="4"/>
    <n v="13497.97"/>
    <n v="0.05"/>
    <n v="51292.29"/>
    <n v="14697.13"/>
    <x v="1"/>
    <x v="0"/>
    <x v="0"/>
    <x v="5"/>
  </r>
  <r>
    <x v="4581"/>
    <d v="2026-06-29T00:00:00"/>
    <x v="3"/>
    <x v="16"/>
    <n v="2"/>
    <n v="3898.69"/>
    <n v="0.05"/>
    <n v="7407.51"/>
    <n v="1390.82"/>
    <x v="2"/>
    <x v="0"/>
    <x v="0"/>
    <x v="4"/>
  </r>
  <r>
    <x v="4582"/>
    <d v="2024-09-01T00:00:00"/>
    <x v="1"/>
    <x v="4"/>
    <n v="3"/>
    <n v="1424.82"/>
    <n v="0.2"/>
    <n v="3419.57"/>
    <n v="802.68"/>
    <x v="0"/>
    <x v="1"/>
    <x v="0"/>
    <x v="6"/>
  </r>
  <r>
    <x v="4583"/>
    <d v="2025-06-25T00:00:00"/>
    <x v="1"/>
    <x v="15"/>
    <n v="3"/>
    <n v="1347.64"/>
    <n v="0.1"/>
    <n v="3638.63"/>
    <n v="724.45"/>
    <x v="4"/>
    <x v="1"/>
    <x v="0"/>
    <x v="6"/>
  </r>
  <r>
    <x v="4584"/>
    <d v="2026-07-26T00:00:00"/>
    <x v="4"/>
    <x v="7"/>
    <n v="4"/>
    <n v="507.62"/>
    <n v="0"/>
    <n v="2030.48"/>
    <n v="442.17"/>
    <x v="1"/>
    <x v="2"/>
    <x v="0"/>
    <x v="6"/>
  </r>
  <r>
    <x v="4585"/>
    <d v="2025-04-29T00:00:00"/>
    <x v="2"/>
    <x v="10"/>
    <n v="1"/>
    <n v="7041.41"/>
    <n v="0.2"/>
    <n v="5633.13"/>
    <n v="1715.14"/>
    <x v="1"/>
    <x v="1"/>
    <x v="1"/>
    <x v="7"/>
  </r>
  <r>
    <x v="4586"/>
    <d v="2024-05-01T00:00:00"/>
    <x v="3"/>
    <x v="18"/>
    <n v="1"/>
    <n v="3256.71"/>
    <n v="0.05"/>
    <n v="3093.87"/>
    <n v="731.84"/>
    <x v="0"/>
    <x v="1"/>
    <x v="0"/>
    <x v="1"/>
  </r>
  <r>
    <x v="4587"/>
    <d v="2024-05-04T00:00:00"/>
    <x v="2"/>
    <x v="3"/>
    <n v="2"/>
    <n v="3020.27"/>
    <n v="0.05"/>
    <n v="5738.51"/>
    <n v="1790.3"/>
    <x v="1"/>
    <x v="1"/>
    <x v="0"/>
    <x v="6"/>
  </r>
  <r>
    <x v="4588"/>
    <d v="2025-07-02T00:00:00"/>
    <x v="0"/>
    <x v="21"/>
    <n v="3"/>
    <n v="2019.01"/>
    <n v="0.1"/>
    <n v="5451.33"/>
    <n v="895.65"/>
    <x v="0"/>
    <x v="1"/>
    <x v="0"/>
    <x v="5"/>
  </r>
  <r>
    <x v="4589"/>
    <d v="2024-06-18T00:00:00"/>
    <x v="1"/>
    <x v="20"/>
    <n v="2"/>
    <n v="982.61"/>
    <n v="0"/>
    <n v="1965.22"/>
    <n v="535.70000000000005"/>
    <x v="1"/>
    <x v="1"/>
    <x v="0"/>
    <x v="0"/>
  </r>
  <r>
    <x v="4590"/>
    <d v="2024-05-03T00:00:00"/>
    <x v="0"/>
    <x v="13"/>
    <n v="3"/>
    <n v="1437.51"/>
    <n v="0.2"/>
    <n v="3450.02"/>
    <n v="0"/>
    <x v="1"/>
    <x v="0"/>
    <x v="2"/>
    <x v="3"/>
  </r>
  <r>
    <x v="4591"/>
    <d v="2026-05-18T00:00:00"/>
    <x v="3"/>
    <x v="23"/>
    <n v="2"/>
    <n v="5646.26"/>
    <n v="0.05"/>
    <n v="10727.89"/>
    <n v="1748.15"/>
    <x v="1"/>
    <x v="1"/>
    <x v="0"/>
    <x v="4"/>
  </r>
  <r>
    <x v="4592"/>
    <d v="2024-02-04T00:00:00"/>
    <x v="0"/>
    <x v="1"/>
    <n v="2"/>
    <n v="2876.61"/>
    <n v="0.05"/>
    <n v="5465.56"/>
    <n v="1258.73"/>
    <x v="1"/>
    <x v="1"/>
    <x v="0"/>
    <x v="4"/>
  </r>
  <r>
    <x v="4593"/>
    <d v="2024-03-27T00:00:00"/>
    <x v="3"/>
    <x v="24"/>
    <n v="2"/>
    <n v="7299.62"/>
    <n v="0"/>
    <n v="14599.24"/>
    <n v="4792.54"/>
    <x v="0"/>
    <x v="1"/>
    <x v="0"/>
    <x v="4"/>
  </r>
  <r>
    <x v="4594"/>
    <d v="2025-10-07T00:00:00"/>
    <x v="4"/>
    <x v="14"/>
    <n v="4"/>
    <n v="820.24"/>
    <n v="0.15"/>
    <n v="2788.82"/>
    <n v="945.05"/>
    <x v="3"/>
    <x v="2"/>
    <x v="0"/>
    <x v="5"/>
  </r>
  <r>
    <x v="4595"/>
    <d v="2025-12-08T00:00:00"/>
    <x v="2"/>
    <x v="11"/>
    <n v="1"/>
    <n v="33938.57"/>
    <n v="0.25"/>
    <n v="25453.93"/>
    <n v="7529.93"/>
    <x v="2"/>
    <x v="0"/>
    <x v="0"/>
    <x v="2"/>
  </r>
  <r>
    <x v="4596"/>
    <d v="2026-02-24T00:00:00"/>
    <x v="3"/>
    <x v="16"/>
    <n v="3"/>
    <n v="4155.83"/>
    <n v="0.2"/>
    <n v="9973.99"/>
    <n v="0"/>
    <x v="1"/>
    <x v="1"/>
    <x v="3"/>
    <x v="6"/>
  </r>
  <r>
    <x v="4597"/>
    <d v="2024-07-19T00:00:00"/>
    <x v="1"/>
    <x v="20"/>
    <n v="2"/>
    <n v="1290.56"/>
    <n v="0"/>
    <n v="2581.12"/>
    <n v="412.81"/>
    <x v="1"/>
    <x v="1"/>
    <x v="0"/>
    <x v="2"/>
  </r>
  <r>
    <x v="4598"/>
    <d v="2025-01-03T00:00:00"/>
    <x v="0"/>
    <x v="1"/>
    <n v="1"/>
    <n v="2398.83"/>
    <n v="0.15"/>
    <n v="2039.01"/>
    <n v="0"/>
    <x v="1"/>
    <x v="1"/>
    <x v="2"/>
    <x v="8"/>
  </r>
  <r>
    <x v="4599"/>
    <d v="2026-03-07T00:00:00"/>
    <x v="2"/>
    <x v="9"/>
    <n v="2"/>
    <n v="17414.36"/>
    <n v="0"/>
    <n v="34828.720000000001"/>
    <n v="4305.28"/>
    <x v="0"/>
    <x v="1"/>
    <x v="0"/>
    <x v="5"/>
  </r>
  <r>
    <x v="4600"/>
    <d v="2024-03-17T00:00:00"/>
    <x v="3"/>
    <x v="24"/>
    <n v="2"/>
    <n v="6124.87"/>
    <n v="0"/>
    <n v="12249.74"/>
    <n v="0"/>
    <x v="2"/>
    <x v="1"/>
    <x v="3"/>
    <x v="7"/>
  </r>
  <r>
    <x v="4601"/>
    <d v="2024-02-28T00:00:00"/>
    <x v="0"/>
    <x v="21"/>
    <n v="3"/>
    <n v="612.91"/>
    <n v="0.05"/>
    <n v="1746.79"/>
    <n v="284.52999999999997"/>
    <x v="4"/>
    <x v="1"/>
    <x v="0"/>
    <x v="0"/>
  </r>
  <r>
    <x v="4602"/>
    <d v="2025-03-06T00:00:00"/>
    <x v="2"/>
    <x v="10"/>
    <n v="4"/>
    <n v="20404.03"/>
    <n v="0.1"/>
    <n v="73454.509999999995"/>
    <n v="0"/>
    <x v="0"/>
    <x v="1"/>
    <x v="2"/>
    <x v="5"/>
  </r>
  <r>
    <x v="4603"/>
    <d v="2025-09-29T00:00:00"/>
    <x v="1"/>
    <x v="19"/>
    <n v="2"/>
    <n v="597.27"/>
    <n v="0"/>
    <n v="1194.54"/>
    <n v="325.02999999999997"/>
    <x v="0"/>
    <x v="1"/>
    <x v="0"/>
    <x v="6"/>
  </r>
  <r>
    <x v="4604"/>
    <d v="2025-05-14T00:00:00"/>
    <x v="0"/>
    <x v="0"/>
    <n v="3"/>
    <n v="2586.0300000000002"/>
    <n v="0.1"/>
    <n v="6982.28"/>
    <n v="2248.34"/>
    <x v="1"/>
    <x v="1"/>
    <x v="0"/>
    <x v="2"/>
  </r>
  <r>
    <x v="4605"/>
    <d v="2026-07-01T00:00:00"/>
    <x v="4"/>
    <x v="22"/>
    <n v="4"/>
    <n v="1113.96"/>
    <n v="0.15"/>
    <n v="3787.46"/>
    <n v="0"/>
    <x v="1"/>
    <x v="2"/>
    <x v="3"/>
    <x v="3"/>
  </r>
  <r>
    <x v="4606"/>
    <d v="2024-04-18T00:00:00"/>
    <x v="1"/>
    <x v="19"/>
    <n v="4"/>
    <n v="930.73"/>
    <n v="0"/>
    <n v="3722.92"/>
    <n v="1078.67"/>
    <x v="1"/>
    <x v="0"/>
    <x v="0"/>
    <x v="0"/>
  </r>
  <r>
    <x v="4607"/>
    <d v="2026-01-05T00:00:00"/>
    <x v="3"/>
    <x v="18"/>
    <n v="1"/>
    <n v="4826.99"/>
    <n v="0.05"/>
    <n v="4585.6400000000003"/>
    <n v="1293.1300000000001"/>
    <x v="4"/>
    <x v="1"/>
    <x v="0"/>
    <x v="4"/>
  </r>
  <r>
    <x v="4608"/>
    <d v="2024-10-04T00:00:00"/>
    <x v="2"/>
    <x v="10"/>
    <n v="1"/>
    <n v="13486.42"/>
    <n v="0.05"/>
    <n v="12812.1"/>
    <n v="0"/>
    <x v="1"/>
    <x v="1"/>
    <x v="3"/>
    <x v="4"/>
  </r>
  <r>
    <x v="4609"/>
    <d v="2024-03-08T00:00:00"/>
    <x v="0"/>
    <x v="0"/>
    <n v="2"/>
    <n v="1023.67"/>
    <n v="0.15"/>
    <n v="1740.24"/>
    <n v="226.35"/>
    <x v="1"/>
    <x v="2"/>
    <x v="0"/>
    <x v="8"/>
  </r>
  <r>
    <x v="4610"/>
    <d v="2024-03-09T00:00:00"/>
    <x v="2"/>
    <x v="3"/>
    <n v="1"/>
    <n v="29517.19"/>
    <n v="0.15"/>
    <n v="25089.61"/>
    <n v="6113.35"/>
    <x v="1"/>
    <x v="1"/>
    <x v="0"/>
    <x v="1"/>
  </r>
  <r>
    <x v="4611"/>
    <d v="2024-06-13T00:00:00"/>
    <x v="4"/>
    <x v="7"/>
    <n v="3"/>
    <n v="1062.1600000000001"/>
    <n v="0.15"/>
    <n v="2708.51"/>
    <n v="795.03"/>
    <x v="2"/>
    <x v="1"/>
    <x v="1"/>
    <x v="4"/>
  </r>
  <r>
    <x v="4612"/>
    <d v="2025-05-03T00:00:00"/>
    <x v="2"/>
    <x v="10"/>
    <n v="3"/>
    <n v="19446.68"/>
    <n v="0.1"/>
    <n v="52506.04"/>
    <n v="18177.62"/>
    <x v="1"/>
    <x v="1"/>
    <x v="0"/>
    <x v="4"/>
  </r>
  <r>
    <x v="4613"/>
    <d v="2024-10-31T00:00:00"/>
    <x v="2"/>
    <x v="9"/>
    <n v="1"/>
    <n v="12715.71"/>
    <n v="0.1"/>
    <n v="11444.14"/>
    <n v="3234.23"/>
    <x v="1"/>
    <x v="0"/>
    <x v="0"/>
    <x v="7"/>
  </r>
  <r>
    <x v="4614"/>
    <d v="2026-06-27T00:00:00"/>
    <x v="0"/>
    <x v="21"/>
    <n v="3"/>
    <n v="1099.79"/>
    <n v="0.1"/>
    <n v="2969.43"/>
    <n v="764.69"/>
    <x v="1"/>
    <x v="1"/>
    <x v="0"/>
    <x v="7"/>
  </r>
  <r>
    <x v="4615"/>
    <d v="2025-11-04T00:00:00"/>
    <x v="2"/>
    <x v="10"/>
    <n v="3"/>
    <n v="1443.31"/>
    <n v="0.05"/>
    <n v="4113.43"/>
    <n v="980.61"/>
    <x v="0"/>
    <x v="1"/>
    <x v="0"/>
    <x v="1"/>
  </r>
  <r>
    <x v="4616"/>
    <d v="2024-12-30T00:00:00"/>
    <x v="2"/>
    <x v="3"/>
    <n v="2"/>
    <n v="23730.19"/>
    <n v="0.1"/>
    <n v="42714.34"/>
    <n v="8241.99"/>
    <x v="1"/>
    <x v="1"/>
    <x v="0"/>
    <x v="4"/>
  </r>
  <r>
    <x v="4617"/>
    <d v="2026-05-03T00:00:00"/>
    <x v="3"/>
    <x v="23"/>
    <n v="2"/>
    <n v="943.83"/>
    <n v="0.2"/>
    <n v="1510.13"/>
    <n v="228.47"/>
    <x v="0"/>
    <x v="1"/>
    <x v="0"/>
    <x v="6"/>
  </r>
  <r>
    <x v="4618"/>
    <d v="2026-03-31T00:00:00"/>
    <x v="2"/>
    <x v="3"/>
    <n v="3"/>
    <n v="3015.06"/>
    <n v="0.1"/>
    <n v="8140.66"/>
    <n v="2704.11"/>
    <x v="1"/>
    <x v="1"/>
    <x v="1"/>
    <x v="6"/>
  </r>
  <r>
    <x v="4619"/>
    <d v="2025-01-13T00:00:00"/>
    <x v="2"/>
    <x v="10"/>
    <n v="1"/>
    <n v="25582.12"/>
    <n v="0.25"/>
    <n v="19186.59"/>
    <n v="3117.61"/>
    <x v="1"/>
    <x v="1"/>
    <x v="1"/>
    <x v="0"/>
  </r>
  <r>
    <x v="4620"/>
    <d v="2024-12-08T00:00:00"/>
    <x v="0"/>
    <x v="13"/>
    <n v="3"/>
    <n v="591.19000000000005"/>
    <n v="0"/>
    <n v="1773.57"/>
    <n v="505.96"/>
    <x v="1"/>
    <x v="1"/>
    <x v="0"/>
    <x v="6"/>
  </r>
  <r>
    <x v="4621"/>
    <d v="2026-08-04T00:00:00"/>
    <x v="3"/>
    <x v="18"/>
    <n v="4"/>
    <n v="3776.19"/>
    <n v="0.05"/>
    <n v="14349.52"/>
    <n v="4326.93"/>
    <x v="1"/>
    <x v="0"/>
    <x v="0"/>
    <x v="6"/>
  </r>
  <r>
    <x v="4622"/>
    <d v="2026-06-17T00:00:00"/>
    <x v="3"/>
    <x v="18"/>
    <n v="4"/>
    <n v="7699.25"/>
    <n v="0"/>
    <n v="30797"/>
    <n v="0"/>
    <x v="1"/>
    <x v="0"/>
    <x v="2"/>
    <x v="6"/>
  </r>
  <r>
    <x v="4623"/>
    <d v="2025-07-07T00:00:00"/>
    <x v="0"/>
    <x v="21"/>
    <n v="4"/>
    <n v="679.07"/>
    <n v="0.05"/>
    <n v="2580.4699999999998"/>
    <n v="499.12"/>
    <x v="1"/>
    <x v="0"/>
    <x v="0"/>
    <x v="5"/>
  </r>
  <r>
    <x v="4624"/>
    <d v="2024-12-19T00:00:00"/>
    <x v="3"/>
    <x v="5"/>
    <n v="2"/>
    <n v="4512.45"/>
    <n v="0.15"/>
    <n v="7671.16"/>
    <n v="2483.2800000000002"/>
    <x v="0"/>
    <x v="1"/>
    <x v="0"/>
    <x v="7"/>
  </r>
  <r>
    <x v="4625"/>
    <d v="2025-02-19T00:00:00"/>
    <x v="0"/>
    <x v="1"/>
    <n v="1"/>
    <n v="2204.85"/>
    <n v="0.15"/>
    <n v="1874.12"/>
    <n v="443.24"/>
    <x v="3"/>
    <x v="1"/>
    <x v="0"/>
    <x v="6"/>
  </r>
  <r>
    <x v="4626"/>
    <d v="2024-04-18T00:00:00"/>
    <x v="4"/>
    <x v="22"/>
    <n v="3"/>
    <n v="933.47"/>
    <n v="0"/>
    <n v="2800.41"/>
    <n v="449.64"/>
    <x v="0"/>
    <x v="1"/>
    <x v="0"/>
    <x v="5"/>
  </r>
  <r>
    <x v="4627"/>
    <d v="2025-07-16T00:00:00"/>
    <x v="2"/>
    <x v="9"/>
    <n v="1"/>
    <n v="8667.57"/>
    <n v="0.25"/>
    <n v="6500.68"/>
    <n v="934.13"/>
    <x v="0"/>
    <x v="1"/>
    <x v="1"/>
    <x v="8"/>
  </r>
  <r>
    <x v="4628"/>
    <d v="2026-01-31T00:00:00"/>
    <x v="3"/>
    <x v="16"/>
    <n v="1"/>
    <n v="2549.9"/>
    <n v="0.2"/>
    <n v="2039.92"/>
    <n v="287.95"/>
    <x v="2"/>
    <x v="1"/>
    <x v="1"/>
    <x v="0"/>
  </r>
  <r>
    <x v="4629"/>
    <d v="2025-05-11T00:00:00"/>
    <x v="1"/>
    <x v="4"/>
    <n v="1"/>
    <n v="846.54"/>
    <n v="0.2"/>
    <n v="677.23"/>
    <n v="182.7"/>
    <x v="1"/>
    <x v="0"/>
    <x v="0"/>
    <x v="7"/>
  </r>
  <r>
    <x v="4630"/>
    <d v="2024-12-06T00:00:00"/>
    <x v="1"/>
    <x v="15"/>
    <n v="4"/>
    <n v="919.7"/>
    <n v="0.05"/>
    <n v="3494.86"/>
    <n v="0"/>
    <x v="3"/>
    <x v="0"/>
    <x v="2"/>
    <x v="4"/>
  </r>
  <r>
    <x v="4631"/>
    <d v="2026-07-30T00:00:00"/>
    <x v="2"/>
    <x v="10"/>
    <n v="3"/>
    <n v="28325.62"/>
    <n v="0.05"/>
    <n v="80728.02"/>
    <n v="18233.259999999998"/>
    <x v="2"/>
    <x v="1"/>
    <x v="0"/>
    <x v="7"/>
  </r>
  <r>
    <x v="4632"/>
    <d v="2025-01-17T00:00:00"/>
    <x v="2"/>
    <x v="3"/>
    <n v="2"/>
    <n v="32809.699999999997"/>
    <n v="0"/>
    <n v="65619.399999999994"/>
    <n v="10579.66"/>
    <x v="3"/>
    <x v="1"/>
    <x v="0"/>
    <x v="4"/>
  </r>
  <r>
    <x v="4633"/>
    <d v="2025-06-16T00:00:00"/>
    <x v="3"/>
    <x v="24"/>
    <n v="1"/>
    <n v="4425.46"/>
    <n v="0.05"/>
    <n v="4204.1899999999996"/>
    <n v="1422.12"/>
    <x v="1"/>
    <x v="1"/>
    <x v="0"/>
    <x v="5"/>
  </r>
  <r>
    <x v="4634"/>
    <d v="2024-10-26T00:00:00"/>
    <x v="2"/>
    <x v="9"/>
    <n v="1"/>
    <n v="15635.24"/>
    <n v="0"/>
    <n v="15635.24"/>
    <n v="3374.79"/>
    <x v="1"/>
    <x v="1"/>
    <x v="1"/>
    <x v="5"/>
  </r>
  <r>
    <x v="4635"/>
    <d v="2024-05-18T00:00:00"/>
    <x v="1"/>
    <x v="15"/>
    <n v="4"/>
    <n v="555.64"/>
    <n v="0.2"/>
    <n v="1778.05"/>
    <n v="244.83"/>
    <x v="1"/>
    <x v="1"/>
    <x v="0"/>
    <x v="5"/>
  </r>
  <r>
    <x v="4636"/>
    <d v="2024-12-24T00:00:00"/>
    <x v="3"/>
    <x v="23"/>
    <n v="4"/>
    <n v="4349"/>
    <n v="0.1"/>
    <n v="15656.4"/>
    <n v="2752"/>
    <x v="1"/>
    <x v="0"/>
    <x v="0"/>
    <x v="1"/>
  </r>
  <r>
    <x v="4637"/>
    <d v="2026-04-15T00:00:00"/>
    <x v="3"/>
    <x v="5"/>
    <n v="3"/>
    <n v="2881.39"/>
    <n v="0"/>
    <n v="8644.17"/>
    <n v="2237.1"/>
    <x v="1"/>
    <x v="1"/>
    <x v="0"/>
    <x v="4"/>
  </r>
  <r>
    <x v="4638"/>
    <d v="2025-05-13T00:00:00"/>
    <x v="2"/>
    <x v="11"/>
    <n v="2"/>
    <n v="16728.03"/>
    <n v="0.2"/>
    <n v="26764.85"/>
    <n v="6136.57"/>
    <x v="1"/>
    <x v="0"/>
    <x v="0"/>
    <x v="8"/>
  </r>
  <r>
    <x v="4639"/>
    <d v="2025-01-19T00:00:00"/>
    <x v="3"/>
    <x v="24"/>
    <n v="2"/>
    <n v="6042.61"/>
    <n v="0"/>
    <n v="12085.22"/>
    <n v="2850.33"/>
    <x v="1"/>
    <x v="1"/>
    <x v="0"/>
    <x v="0"/>
  </r>
  <r>
    <x v="4640"/>
    <d v="2025-08-26T00:00:00"/>
    <x v="3"/>
    <x v="23"/>
    <n v="4"/>
    <n v="5194.99"/>
    <n v="0.2"/>
    <n v="16623.97"/>
    <n v="3036.32"/>
    <x v="3"/>
    <x v="1"/>
    <x v="0"/>
    <x v="7"/>
  </r>
  <r>
    <x v="4641"/>
    <d v="2026-08-16T00:00:00"/>
    <x v="1"/>
    <x v="15"/>
    <n v="3"/>
    <n v="1056.51"/>
    <n v="0"/>
    <n v="3169.53"/>
    <n v="381.62"/>
    <x v="2"/>
    <x v="1"/>
    <x v="0"/>
    <x v="7"/>
  </r>
  <r>
    <x v="4642"/>
    <d v="2024-10-06T00:00:00"/>
    <x v="2"/>
    <x v="11"/>
    <n v="1"/>
    <n v="14035.22"/>
    <n v="0.15"/>
    <n v="11929.94"/>
    <n v="1819.49"/>
    <x v="0"/>
    <x v="1"/>
    <x v="0"/>
    <x v="6"/>
  </r>
  <r>
    <x v="4643"/>
    <d v="2025-09-28T00:00:00"/>
    <x v="2"/>
    <x v="10"/>
    <n v="3"/>
    <n v="12827.75"/>
    <n v="0.1"/>
    <n v="34634.93"/>
    <n v="11637.19"/>
    <x v="1"/>
    <x v="1"/>
    <x v="0"/>
    <x v="4"/>
  </r>
  <r>
    <x v="4644"/>
    <d v="2025-04-27T00:00:00"/>
    <x v="0"/>
    <x v="1"/>
    <n v="2"/>
    <n v="2065.98"/>
    <n v="0.15"/>
    <n v="3512.17"/>
    <n v="896.55"/>
    <x v="2"/>
    <x v="0"/>
    <x v="0"/>
    <x v="9"/>
  </r>
  <r>
    <x v="4645"/>
    <d v="2026-06-27T00:00:00"/>
    <x v="2"/>
    <x v="3"/>
    <n v="4"/>
    <n v="2828.11"/>
    <n v="0.1"/>
    <n v="10181.200000000001"/>
    <n v="1608.12"/>
    <x v="2"/>
    <x v="0"/>
    <x v="0"/>
    <x v="8"/>
  </r>
  <r>
    <x v="4646"/>
    <d v="2024-04-20T00:00:00"/>
    <x v="3"/>
    <x v="18"/>
    <n v="1"/>
    <n v="4068.28"/>
    <n v="0.05"/>
    <n v="3864.87"/>
    <n v="630.22"/>
    <x v="1"/>
    <x v="1"/>
    <x v="0"/>
    <x v="5"/>
  </r>
  <r>
    <x v="4647"/>
    <d v="2026-05-15T00:00:00"/>
    <x v="4"/>
    <x v="17"/>
    <n v="1"/>
    <n v="1012.64"/>
    <n v="0"/>
    <n v="1012.64"/>
    <n v="0"/>
    <x v="1"/>
    <x v="1"/>
    <x v="3"/>
    <x v="0"/>
  </r>
  <r>
    <x v="4648"/>
    <d v="2024-05-18T00:00:00"/>
    <x v="0"/>
    <x v="8"/>
    <n v="2"/>
    <n v="1402.7"/>
    <n v="0.2"/>
    <n v="2244.3200000000002"/>
    <n v="380.23"/>
    <x v="2"/>
    <x v="1"/>
    <x v="1"/>
    <x v="5"/>
  </r>
  <r>
    <x v="4649"/>
    <d v="2025-03-10T00:00:00"/>
    <x v="1"/>
    <x v="19"/>
    <n v="1"/>
    <n v="729.8"/>
    <n v="0.05"/>
    <n v="693.31"/>
    <n v="96.95"/>
    <x v="2"/>
    <x v="1"/>
    <x v="0"/>
    <x v="7"/>
  </r>
  <r>
    <x v="4650"/>
    <d v="2025-05-23T00:00:00"/>
    <x v="2"/>
    <x v="11"/>
    <n v="3"/>
    <n v="24823.63"/>
    <n v="0.15"/>
    <n v="63300.26"/>
    <n v="21285.18"/>
    <x v="3"/>
    <x v="1"/>
    <x v="0"/>
    <x v="5"/>
  </r>
  <r>
    <x v="4651"/>
    <d v="2024-09-29T00:00:00"/>
    <x v="2"/>
    <x v="9"/>
    <n v="2"/>
    <n v="7199.94"/>
    <n v="0.15"/>
    <n v="12239.9"/>
    <n v="2153.7800000000002"/>
    <x v="1"/>
    <x v="1"/>
    <x v="0"/>
    <x v="7"/>
  </r>
  <r>
    <x v="4652"/>
    <d v="2024-04-08T00:00:00"/>
    <x v="2"/>
    <x v="3"/>
    <n v="2"/>
    <n v="23174.03"/>
    <n v="0.1"/>
    <n v="41713.25"/>
    <n v="13350.37"/>
    <x v="1"/>
    <x v="0"/>
    <x v="0"/>
    <x v="7"/>
  </r>
  <r>
    <x v="4653"/>
    <d v="2026-02-02T00:00:00"/>
    <x v="0"/>
    <x v="1"/>
    <n v="1"/>
    <n v="1384.72"/>
    <n v="0.25"/>
    <n v="1038.54"/>
    <n v="311.22000000000003"/>
    <x v="1"/>
    <x v="1"/>
    <x v="0"/>
    <x v="7"/>
  </r>
  <r>
    <x v="4654"/>
    <d v="2026-04-29T00:00:00"/>
    <x v="4"/>
    <x v="12"/>
    <n v="2"/>
    <n v="1042.98"/>
    <n v="0.1"/>
    <n v="1877.36"/>
    <n v="367.51"/>
    <x v="0"/>
    <x v="1"/>
    <x v="0"/>
    <x v="6"/>
  </r>
  <r>
    <x v="4655"/>
    <d v="2024-04-13T00:00:00"/>
    <x v="2"/>
    <x v="6"/>
    <n v="4"/>
    <n v="5146.1899999999996"/>
    <n v="0.15"/>
    <n v="17497.05"/>
    <n v="6032.16"/>
    <x v="1"/>
    <x v="0"/>
    <x v="0"/>
    <x v="4"/>
  </r>
  <r>
    <x v="4656"/>
    <d v="2024-08-01T00:00:00"/>
    <x v="3"/>
    <x v="24"/>
    <n v="3"/>
    <n v="536.32000000000005"/>
    <n v="0.15"/>
    <n v="1367.62"/>
    <n v="458.01"/>
    <x v="3"/>
    <x v="1"/>
    <x v="0"/>
    <x v="5"/>
  </r>
  <r>
    <x v="4657"/>
    <d v="2026-01-30T00:00:00"/>
    <x v="0"/>
    <x v="0"/>
    <n v="2"/>
    <n v="407.89"/>
    <n v="0"/>
    <n v="815.78"/>
    <n v="155.19999999999999"/>
    <x v="3"/>
    <x v="0"/>
    <x v="0"/>
    <x v="8"/>
  </r>
  <r>
    <x v="4658"/>
    <d v="2025-10-25T00:00:00"/>
    <x v="4"/>
    <x v="17"/>
    <n v="4"/>
    <n v="1058.22"/>
    <n v="0.25"/>
    <n v="3174.66"/>
    <n v="543.29"/>
    <x v="1"/>
    <x v="0"/>
    <x v="0"/>
    <x v="5"/>
  </r>
  <r>
    <x v="4659"/>
    <d v="2026-01-31T00:00:00"/>
    <x v="2"/>
    <x v="6"/>
    <n v="1"/>
    <n v="23998.51"/>
    <n v="0"/>
    <n v="23998.51"/>
    <n v="3162.26"/>
    <x v="1"/>
    <x v="2"/>
    <x v="0"/>
    <x v="6"/>
  </r>
  <r>
    <x v="4660"/>
    <d v="2026-02-25T00:00:00"/>
    <x v="2"/>
    <x v="6"/>
    <n v="2"/>
    <n v="8112.87"/>
    <n v="0.15"/>
    <n v="13791.88"/>
    <n v="4575.17"/>
    <x v="1"/>
    <x v="1"/>
    <x v="0"/>
    <x v="0"/>
  </r>
  <r>
    <x v="4661"/>
    <d v="2024-06-13T00:00:00"/>
    <x v="2"/>
    <x v="10"/>
    <n v="4"/>
    <n v="23611.91"/>
    <n v="0.25"/>
    <n v="70835.73"/>
    <n v="22860.42"/>
    <x v="3"/>
    <x v="0"/>
    <x v="0"/>
    <x v="8"/>
  </r>
  <r>
    <x v="4662"/>
    <d v="2026-05-02T00:00:00"/>
    <x v="0"/>
    <x v="8"/>
    <n v="1"/>
    <n v="444.24"/>
    <n v="0.15"/>
    <n v="377.6"/>
    <n v="104.75"/>
    <x v="1"/>
    <x v="1"/>
    <x v="1"/>
    <x v="9"/>
  </r>
  <r>
    <x v="4663"/>
    <d v="2025-06-03T00:00:00"/>
    <x v="2"/>
    <x v="6"/>
    <n v="4"/>
    <n v="23099.25"/>
    <n v="0"/>
    <n v="92397"/>
    <n v="30546.12"/>
    <x v="1"/>
    <x v="2"/>
    <x v="0"/>
    <x v="0"/>
  </r>
  <r>
    <x v="4664"/>
    <d v="2024-10-10T00:00:00"/>
    <x v="1"/>
    <x v="15"/>
    <n v="1"/>
    <n v="780.28"/>
    <n v="0.05"/>
    <n v="741.27"/>
    <n v="138.11000000000001"/>
    <x v="0"/>
    <x v="1"/>
    <x v="0"/>
    <x v="1"/>
  </r>
  <r>
    <x v="4665"/>
    <d v="2025-05-31T00:00:00"/>
    <x v="3"/>
    <x v="5"/>
    <n v="3"/>
    <n v="1032.02"/>
    <n v="0.05"/>
    <n v="2941.26"/>
    <n v="424.05"/>
    <x v="0"/>
    <x v="1"/>
    <x v="0"/>
    <x v="4"/>
  </r>
  <r>
    <x v="4666"/>
    <d v="2025-10-18T00:00:00"/>
    <x v="3"/>
    <x v="23"/>
    <n v="2"/>
    <n v="2942.62"/>
    <n v="0.1"/>
    <n v="5296.72"/>
    <n v="1586.53"/>
    <x v="1"/>
    <x v="2"/>
    <x v="0"/>
    <x v="5"/>
  </r>
  <r>
    <x v="4667"/>
    <d v="2025-09-04T00:00:00"/>
    <x v="0"/>
    <x v="0"/>
    <n v="3"/>
    <n v="2320.87"/>
    <n v="0.1"/>
    <n v="6266.35"/>
    <n v="2159.5"/>
    <x v="4"/>
    <x v="1"/>
    <x v="1"/>
    <x v="5"/>
  </r>
  <r>
    <x v="4668"/>
    <d v="2024-06-12T00:00:00"/>
    <x v="2"/>
    <x v="11"/>
    <n v="3"/>
    <n v="11693.78"/>
    <n v="0.15"/>
    <n v="29819.14"/>
    <n v="5322.92"/>
    <x v="1"/>
    <x v="1"/>
    <x v="0"/>
    <x v="4"/>
  </r>
  <r>
    <x v="4669"/>
    <d v="2026-06-04T00:00:00"/>
    <x v="0"/>
    <x v="0"/>
    <n v="2"/>
    <n v="2442.63"/>
    <n v="0.2"/>
    <n v="3908.21"/>
    <n v="0"/>
    <x v="2"/>
    <x v="2"/>
    <x v="3"/>
    <x v="5"/>
  </r>
  <r>
    <x v="4670"/>
    <d v="2025-10-20T00:00:00"/>
    <x v="4"/>
    <x v="22"/>
    <n v="3"/>
    <n v="881.52"/>
    <n v="0"/>
    <n v="2644.56"/>
    <n v="888.87"/>
    <x v="2"/>
    <x v="2"/>
    <x v="0"/>
    <x v="4"/>
  </r>
  <r>
    <x v="4671"/>
    <d v="2024-03-04T00:00:00"/>
    <x v="1"/>
    <x v="2"/>
    <n v="3"/>
    <n v="839.02"/>
    <n v="0"/>
    <n v="2517.06"/>
    <n v="718.63"/>
    <x v="0"/>
    <x v="1"/>
    <x v="0"/>
    <x v="9"/>
  </r>
  <r>
    <x v="4672"/>
    <d v="2024-03-31T00:00:00"/>
    <x v="1"/>
    <x v="4"/>
    <n v="4"/>
    <n v="929.63"/>
    <n v="0.05"/>
    <n v="3532.59"/>
    <n v="653.77"/>
    <x v="1"/>
    <x v="1"/>
    <x v="0"/>
    <x v="4"/>
  </r>
  <r>
    <x v="4673"/>
    <d v="2024-04-26T00:00:00"/>
    <x v="1"/>
    <x v="15"/>
    <n v="1"/>
    <n v="534.92999999999995"/>
    <n v="0"/>
    <n v="534.92999999999995"/>
    <n v="133.18"/>
    <x v="1"/>
    <x v="1"/>
    <x v="0"/>
    <x v="2"/>
  </r>
  <r>
    <x v="4674"/>
    <d v="2026-05-15T00:00:00"/>
    <x v="2"/>
    <x v="3"/>
    <n v="3"/>
    <n v="34245.49"/>
    <n v="0.05"/>
    <n v="97599.65"/>
    <n v="22433.05"/>
    <x v="1"/>
    <x v="0"/>
    <x v="0"/>
    <x v="4"/>
  </r>
  <r>
    <x v="4675"/>
    <d v="2024-09-23T00:00:00"/>
    <x v="2"/>
    <x v="11"/>
    <n v="2"/>
    <n v="34248.589999999997"/>
    <n v="0.05"/>
    <n v="65072.32"/>
    <n v="18794.45"/>
    <x v="1"/>
    <x v="0"/>
    <x v="0"/>
    <x v="6"/>
  </r>
  <r>
    <x v="4676"/>
    <d v="2026-04-01T00:00:00"/>
    <x v="2"/>
    <x v="11"/>
    <n v="4"/>
    <n v="11728.08"/>
    <n v="0.1"/>
    <n v="42221.09"/>
    <n v="9185.2199999999993"/>
    <x v="0"/>
    <x v="1"/>
    <x v="0"/>
    <x v="9"/>
  </r>
  <r>
    <x v="4677"/>
    <d v="2025-11-15T00:00:00"/>
    <x v="0"/>
    <x v="0"/>
    <n v="1"/>
    <n v="2932.08"/>
    <n v="0"/>
    <n v="2932.08"/>
    <n v="626.01"/>
    <x v="0"/>
    <x v="1"/>
    <x v="0"/>
    <x v="7"/>
  </r>
  <r>
    <x v="4678"/>
    <d v="2025-07-12T00:00:00"/>
    <x v="2"/>
    <x v="11"/>
    <n v="3"/>
    <n v="21299.97"/>
    <n v="0.05"/>
    <n v="60704.91"/>
    <n v="19164.46"/>
    <x v="0"/>
    <x v="1"/>
    <x v="0"/>
    <x v="5"/>
  </r>
  <r>
    <x v="4679"/>
    <d v="2024-05-19T00:00:00"/>
    <x v="0"/>
    <x v="1"/>
    <n v="3"/>
    <n v="1158.6300000000001"/>
    <n v="0.1"/>
    <n v="3128.3"/>
    <n v="884.18"/>
    <x v="0"/>
    <x v="1"/>
    <x v="1"/>
    <x v="6"/>
  </r>
  <r>
    <x v="4680"/>
    <d v="2024-09-02T00:00:00"/>
    <x v="3"/>
    <x v="24"/>
    <n v="2"/>
    <n v="5060.8900000000003"/>
    <n v="0.15"/>
    <n v="8603.51"/>
    <n v="2456.04"/>
    <x v="2"/>
    <x v="1"/>
    <x v="0"/>
    <x v="2"/>
  </r>
  <r>
    <x v="4681"/>
    <d v="2025-10-22T00:00:00"/>
    <x v="1"/>
    <x v="20"/>
    <n v="3"/>
    <n v="616.77"/>
    <n v="0.15"/>
    <n v="1572.76"/>
    <n v="287.07"/>
    <x v="2"/>
    <x v="1"/>
    <x v="0"/>
    <x v="5"/>
  </r>
  <r>
    <x v="4682"/>
    <d v="2026-01-27T00:00:00"/>
    <x v="3"/>
    <x v="5"/>
    <n v="2"/>
    <n v="1295.1099999999999"/>
    <n v="0.05"/>
    <n v="2460.71"/>
    <n v="553.14"/>
    <x v="2"/>
    <x v="1"/>
    <x v="0"/>
    <x v="0"/>
  </r>
  <r>
    <x v="4683"/>
    <d v="2025-01-29T00:00:00"/>
    <x v="4"/>
    <x v="7"/>
    <n v="3"/>
    <n v="712.24"/>
    <n v="0.05"/>
    <n v="2029.88"/>
    <n v="521.16"/>
    <x v="1"/>
    <x v="1"/>
    <x v="1"/>
    <x v="0"/>
  </r>
  <r>
    <x v="4684"/>
    <d v="2025-05-01T00:00:00"/>
    <x v="2"/>
    <x v="9"/>
    <n v="3"/>
    <n v="13921.91"/>
    <n v="0"/>
    <n v="41765.730000000003"/>
    <n v="7502.09"/>
    <x v="1"/>
    <x v="2"/>
    <x v="1"/>
    <x v="6"/>
  </r>
  <r>
    <x v="4685"/>
    <d v="2025-04-20T00:00:00"/>
    <x v="2"/>
    <x v="6"/>
    <n v="2"/>
    <n v="24747.18"/>
    <n v="0"/>
    <n v="49494.36"/>
    <n v="17243.810000000001"/>
    <x v="1"/>
    <x v="0"/>
    <x v="0"/>
    <x v="5"/>
  </r>
  <r>
    <x v="4686"/>
    <d v="2025-05-31T00:00:00"/>
    <x v="3"/>
    <x v="18"/>
    <n v="1"/>
    <n v="7173.75"/>
    <n v="0.2"/>
    <n v="5739"/>
    <n v="1280.6600000000001"/>
    <x v="1"/>
    <x v="1"/>
    <x v="0"/>
    <x v="4"/>
  </r>
  <r>
    <x v="4687"/>
    <d v="2024-07-02T00:00:00"/>
    <x v="2"/>
    <x v="3"/>
    <n v="4"/>
    <n v="18201.400000000001"/>
    <n v="0.15"/>
    <n v="61884.76"/>
    <n v="12680.17"/>
    <x v="1"/>
    <x v="1"/>
    <x v="0"/>
    <x v="4"/>
  </r>
  <r>
    <x v="4688"/>
    <d v="2024-01-20T00:00:00"/>
    <x v="2"/>
    <x v="6"/>
    <n v="2"/>
    <n v="24902.11"/>
    <n v="0"/>
    <n v="49804.22"/>
    <n v="15729.03"/>
    <x v="1"/>
    <x v="0"/>
    <x v="0"/>
    <x v="0"/>
  </r>
  <r>
    <x v="4689"/>
    <d v="2026-07-25T00:00:00"/>
    <x v="0"/>
    <x v="13"/>
    <n v="1"/>
    <n v="1435.81"/>
    <n v="0.2"/>
    <n v="1148.6500000000001"/>
    <n v="0"/>
    <x v="0"/>
    <x v="1"/>
    <x v="2"/>
    <x v="7"/>
  </r>
  <r>
    <x v="4690"/>
    <d v="2025-07-11T00:00:00"/>
    <x v="2"/>
    <x v="3"/>
    <n v="1"/>
    <n v="4771.93"/>
    <n v="0.1"/>
    <n v="4294.74"/>
    <n v="1307.93"/>
    <x v="0"/>
    <x v="1"/>
    <x v="0"/>
    <x v="6"/>
  </r>
  <r>
    <x v="4691"/>
    <d v="2025-06-07T00:00:00"/>
    <x v="0"/>
    <x v="21"/>
    <n v="2"/>
    <n v="2879.7"/>
    <n v="0.15"/>
    <n v="4895.49"/>
    <n v="1649.15"/>
    <x v="1"/>
    <x v="0"/>
    <x v="0"/>
    <x v="8"/>
  </r>
  <r>
    <x v="4692"/>
    <d v="2025-08-04T00:00:00"/>
    <x v="0"/>
    <x v="1"/>
    <n v="4"/>
    <n v="2667.05"/>
    <n v="0.1"/>
    <n v="9601.3799999999992"/>
    <n v="2743.07"/>
    <x v="1"/>
    <x v="1"/>
    <x v="0"/>
    <x v="5"/>
  </r>
  <r>
    <x v="4693"/>
    <d v="2025-06-12T00:00:00"/>
    <x v="0"/>
    <x v="21"/>
    <n v="2"/>
    <n v="354.03"/>
    <n v="0"/>
    <n v="708.06"/>
    <n v="166.02"/>
    <x v="4"/>
    <x v="1"/>
    <x v="0"/>
    <x v="3"/>
  </r>
  <r>
    <x v="4694"/>
    <d v="2026-06-01T00:00:00"/>
    <x v="3"/>
    <x v="18"/>
    <n v="3"/>
    <n v="1129.19"/>
    <n v="0.05"/>
    <n v="3218.19"/>
    <n v="477.96"/>
    <x v="1"/>
    <x v="1"/>
    <x v="0"/>
    <x v="5"/>
  </r>
  <r>
    <x v="4695"/>
    <d v="2024-05-26T00:00:00"/>
    <x v="0"/>
    <x v="21"/>
    <n v="3"/>
    <n v="900.5"/>
    <n v="0.05"/>
    <n v="2566.42"/>
    <n v="721.5"/>
    <x v="1"/>
    <x v="1"/>
    <x v="0"/>
    <x v="2"/>
  </r>
  <r>
    <x v="4696"/>
    <d v="2025-10-27T00:00:00"/>
    <x v="2"/>
    <x v="11"/>
    <n v="1"/>
    <n v="3998.5"/>
    <n v="0.15"/>
    <n v="3398.72"/>
    <n v="1060.46"/>
    <x v="1"/>
    <x v="1"/>
    <x v="0"/>
    <x v="6"/>
  </r>
  <r>
    <x v="4697"/>
    <d v="2024-10-30T00:00:00"/>
    <x v="2"/>
    <x v="6"/>
    <n v="3"/>
    <n v="28842.57"/>
    <n v="0.15"/>
    <n v="73548.55"/>
    <n v="15841.11"/>
    <x v="1"/>
    <x v="1"/>
    <x v="0"/>
    <x v="9"/>
  </r>
  <r>
    <x v="4698"/>
    <d v="2025-09-11T00:00:00"/>
    <x v="0"/>
    <x v="8"/>
    <n v="4"/>
    <n v="755.63"/>
    <n v="0.15"/>
    <n v="2569.14"/>
    <n v="760.53"/>
    <x v="2"/>
    <x v="1"/>
    <x v="0"/>
    <x v="4"/>
  </r>
  <r>
    <x v="4699"/>
    <d v="2026-01-17T00:00:00"/>
    <x v="3"/>
    <x v="24"/>
    <n v="2"/>
    <n v="5226.5600000000004"/>
    <n v="0.05"/>
    <n v="9930.4599999999991"/>
    <n v="2425.21"/>
    <x v="1"/>
    <x v="1"/>
    <x v="0"/>
    <x v="7"/>
  </r>
  <r>
    <x v="4700"/>
    <d v="2026-03-30T00:00:00"/>
    <x v="1"/>
    <x v="2"/>
    <n v="4"/>
    <n v="731.25"/>
    <n v="0.1"/>
    <n v="2632.5"/>
    <n v="785.82"/>
    <x v="1"/>
    <x v="1"/>
    <x v="1"/>
    <x v="8"/>
  </r>
  <r>
    <x v="4701"/>
    <d v="2026-05-13T00:00:00"/>
    <x v="3"/>
    <x v="16"/>
    <n v="1"/>
    <n v="725.68"/>
    <n v="0"/>
    <n v="725.68"/>
    <n v="131.84"/>
    <x v="2"/>
    <x v="1"/>
    <x v="0"/>
    <x v="6"/>
  </r>
  <r>
    <x v="4702"/>
    <d v="2025-08-04T00:00:00"/>
    <x v="2"/>
    <x v="3"/>
    <n v="3"/>
    <n v="16476.400000000001"/>
    <n v="0.25"/>
    <n v="37071.9"/>
    <n v="4494.6099999999997"/>
    <x v="1"/>
    <x v="0"/>
    <x v="1"/>
    <x v="4"/>
  </r>
  <r>
    <x v="4703"/>
    <d v="2025-11-25T00:00:00"/>
    <x v="3"/>
    <x v="24"/>
    <n v="3"/>
    <n v="6692.15"/>
    <n v="0"/>
    <n v="20076.45"/>
    <n v="7008.68"/>
    <x v="2"/>
    <x v="0"/>
    <x v="0"/>
    <x v="2"/>
  </r>
  <r>
    <x v="4704"/>
    <d v="2026-01-31T00:00:00"/>
    <x v="3"/>
    <x v="18"/>
    <n v="2"/>
    <n v="3493.59"/>
    <n v="0.15"/>
    <n v="5939.1"/>
    <n v="0"/>
    <x v="1"/>
    <x v="0"/>
    <x v="3"/>
    <x v="4"/>
  </r>
  <r>
    <x v="4705"/>
    <d v="2024-08-15T00:00:00"/>
    <x v="0"/>
    <x v="13"/>
    <n v="4"/>
    <n v="2629.31"/>
    <n v="0"/>
    <n v="10517.24"/>
    <n v="0"/>
    <x v="2"/>
    <x v="1"/>
    <x v="3"/>
    <x v="4"/>
  </r>
  <r>
    <x v="4706"/>
    <d v="2024-04-11T00:00:00"/>
    <x v="0"/>
    <x v="0"/>
    <n v="4"/>
    <n v="880.32"/>
    <n v="0"/>
    <n v="3521.28"/>
    <n v="494.45"/>
    <x v="2"/>
    <x v="1"/>
    <x v="0"/>
    <x v="6"/>
  </r>
  <r>
    <x v="4707"/>
    <d v="2025-08-09T00:00:00"/>
    <x v="0"/>
    <x v="0"/>
    <n v="2"/>
    <n v="2161.84"/>
    <n v="0.15"/>
    <n v="3675.13"/>
    <n v="992.47"/>
    <x v="2"/>
    <x v="2"/>
    <x v="0"/>
    <x v="2"/>
  </r>
  <r>
    <x v="4708"/>
    <d v="2025-02-20T00:00:00"/>
    <x v="3"/>
    <x v="16"/>
    <n v="3"/>
    <n v="4100.1899999999996"/>
    <n v="0.15"/>
    <n v="10455.48"/>
    <n v="1389.64"/>
    <x v="1"/>
    <x v="0"/>
    <x v="0"/>
    <x v="5"/>
  </r>
  <r>
    <x v="4709"/>
    <d v="2026-08-15T00:00:00"/>
    <x v="3"/>
    <x v="5"/>
    <n v="1"/>
    <n v="1184.6199999999999"/>
    <n v="0"/>
    <n v="1184.6199999999999"/>
    <n v="324.87"/>
    <x v="3"/>
    <x v="0"/>
    <x v="0"/>
    <x v="9"/>
  </r>
  <r>
    <x v="4710"/>
    <d v="2024-08-03T00:00:00"/>
    <x v="2"/>
    <x v="11"/>
    <n v="1"/>
    <n v="29000.560000000001"/>
    <n v="0.1"/>
    <n v="26100.5"/>
    <n v="0"/>
    <x v="2"/>
    <x v="1"/>
    <x v="2"/>
    <x v="7"/>
  </r>
  <r>
    <x v="4711"/>
    <d v="2025-02-10T00:00:00"/>
    <x v="3"/>
    <x v="18"/>
    <n v="2"/>
    <n v="1909.23"/>
    <n v="0"/>
    <n v="3818.46"/>
    <n v="989.18"/>
    <x v="1"/>
    <x v="1"/>
    <x v="0"/>
    <x v="5"/>
  </r>
  <r>
    <x v="4712"/>
    <d v="2025-02-02T00:00:00"/>
    <x v="2"/>
    <x v="6"/>
    <n v="2"/>
    <n v="30616.67"/>
    <n v="0.25"/>
    <n v="45925"/>
    <n v="9331"/>
    <x v="4"/>
    <x v="1"/>
    <x v="0"/>
    <x v="4"/>
  </r>
  <r>
    <x v="4713"/>
    <d v="2026-07-11T00:00:00"/>
    <x v="2"/>
    <x v="10"/>
    <n v="2"/>
    <n v="18399.04"/>
    <n v="0.1"/>
    <n v="33118.269999999997"/>
    <n v="7975.93"/>
    <x v="2"/>
    <x v="1"/>
    <x v="0"/>
    <x v="5"/>
  </r>
  <r>
    <x v="4714"/>
    <d v="2025-12-15T00:00:00"/>
    <x v="4"/>
    <x v="17"/>
    <n v="4"/>
    <n v="281.98"/>
    <n v="0"/>
    <n v="1127.92"/>
    <n v="148.32"/>
    <x v="2"/>
    <x v="1"/>
    <x v="0"/>
    <x v="6"/>
  </r>
  <r>
    <x v="4715"/>
    <d v="2025-12-04T00:00:00"/>
    <x v="4"/>
    <x v="7"/>
    <n v="3"/>
    <n v="709.54"/>
    <n v="0"/>
    <n v="2128.62"/>
    <n v="0"/>
    <x v="1"/>
    <x v="1"/>
    <x v="2"/>
    <x v="5"/>
  </r>
  <r>
    <x v="4716"/>
    <d v="2026-01-30T00:00:00"/>
    <x v="2"/>
    <x v="9"/>
    <n v="3"/>
    <n v="17942.53"/>
    <n v="0"/>
    <n v="53827.59"/>
    <n v="16118.43"/>
    <x v="1"/>
    <x v="1"/>
    <x v="0"/>
    <x v="8"/>
  </r>
  <r>
    <x v="4717"/>
    <d v="2025-05-13T00:00:00"/>
    <x v="0"/>
    <x v="1"/>
    <n v="2"/>
    <n v="1023.31"/>
    <n v="0"/>
    <n v="2046.62"/>
    <n v="610.59"/>
    <x v="0"/>
    <x v="0"/>
    <x v="0"/>
    <x v="5"/>
  </r>
  <r>
    <x v="4718"/>
    <d v="2026-01-23T00:00:00"/>
    <x v="2"/>
    <x v="11"/>
    <n v="1"/>
    <n v="21643.79"/>
    <n v="0.1"/>
    <n v="19479.41"/>
    <n v="5298.94"/>
    <x v="3"/>
    <x v="1"/>
    <x v="0"/>
    <x v="4"/>
  </r>
  <r>
    <x v="4719"/>
    <d v="2025-04-09T00:00:00"/>
    <x v="0"/>
    <x v="21"/>
    <n v="4"/>
    <n v="1449.12"/>
    <n v="0"/>
    <n v="5796.48"/>
    <n v="1962.44"/>
    <x v="4"/>
    <x v="0"/>
    <x v="0"/>
    <x v="5"/>
  </r>
  <r>
    <x v="4720"/>
    <d v="2025-11-21T00:00:00"/>
    <x v="1"/>
    <x v="19"/>
    <n v="2"/>
    <n v="989.52"/>
    <n v="0.05"/>
    <n v="1880.09"/>
    <n v="512.29999999999995"/>
    <x v="4"/>
    <x v="1"/>
    <x v="0"/>
    <x v="4"/>
  </r>
  <r>
    <x v="4721"/>
    <d v="2026-08-06T00:00:00"/>
    <x v="4"/>
    <x v="12"/>
    <n v="4"/>
    <n v="491.97"/>
    <n v="0"/>
    <n v="1967.88"/>
    <n v="392.4"/>
    <x v="2"/>
    <x v="1"/>
    <x v="0"/>
    <x v="5"/>
  </r>
  <r>
    <x v="4722"/>
    <d v="2025-12-31T00:00:00"/>
    <x v="3"/>
    <x v="24"/>
    <n v="2"/>
    <n v="7657.93"/>
    <n v="0.1"/>
    <n v="13784.27"/>
    <n v="3794.21"/>
    <x v="1"/>
    <x v="1"/>
    <x v="1"/>
    <x v="5"/>
  </r>
  <r>
    <x v="4723"/>
    <d v="2024-03-22T00:00:00"/>
    <x v="0"/>
    <x v="21"/>
    <n v="4"/>
    <n v="2680.87"/>
    <n v="0.1"/>
    <n v="9651.1299999999992"/>
    <n v="0"/>
    <x v="2"/>
    <x v="0"/>
    <x v="3"/>
    <x v="3"/>
  </r>
  <r>
    <x v="4724"/>
    <d v="2025-08-26T00:00:00"/>
    <x v="3"/>
    <x v="24"/>
    <n v="1"/>
    <n v="6131.92"/>
    <n v="0.1"/>
    <n v="5518.73"/>
    <n v="0"/>
    <x v="1"/>
    <x v="1"/>
    <x v="2"/>
    <x v="5"/>
  </r>
  <r>
    <x v="4725"/>
    <d v="2026-08-04T00:00:00"/>
    <x v="0"/>
    <x v="1"/>
    <n v="1"/>
    <n v="617.09"/>
    <n v="0.25"/>
    <n v="462.82"/>
    <n v="126.79"/>
    <x v="2"/>
    <x v="0"/>
    <x v="0"/>
    <x v="2"/>
  </r>
  <r>
    <x v="4726"/>
    <d v="2025-11-17T00:00:00"/>
    <x v="4"/>
    <x v="22"/>
    <n v="1"/>
    <n v="947.52"/>
    <n v="0.05"/>
    <n v="900.14"/>
    <n v="202.33"/>
    <x v="1"/>
    <x v="2"/>
    <x v="0"/>
    <x v="8"/>
  </r>
  <r>
    <x v="4727"/>
    <d v="2026-01-20T00:00:00"/>
    <x v="1"/>
    <x v="20"/>
    <n v="1"/>
    <n v="1361.35"/>
    <n v="0"/>
    <n v="1361.35"/>
    <n v="0"/>
    <x v="2"/>
    <x v="1"/>
    <x v="2"/>
    <x v="4"/>
  </r>
  <r>
    <x v="4728"/>
    <d v="2026-02-10T00:00:00"/>
    <x v="3"/>
    <x v="5"/>
    <n v="3"/>
    <n v="2670.65"/>
    <n v="0.25"/>
    <n v="6008.96"/>
    <n v="857.52"/>
    <x v="2"/>
    <x v="1"/>
    <x v="0"/>
    <x v="9"/>
  </r>
  <r>
    <x v="4729"/>
    <d v="2026-06-21T00:00:00"/>
    <x v="0"/>
    <x v="13"/>
    <n v="3"/>
    <n v="2213.15"/>
    <n v="0"/>
    <n v="6639.45"/>
    <n v="1570.74"/>
    <x v="3"/>
    <x v="1"/>
    <x v="0"/>
    <x v="7"/>
  </r>
  <r>
    <x v="4730"/>
    <d v="2024-12-30T00:00:00"/>
    <x v="2"/>
    <x v="11"/>
    <n v="4"/>
    <n v="8647.7999999999993"/>
    <n v="0.15"/>
    <n v="29402.52"/>
    <n v="0"/>
    <x v="0"/>
    <x v="1"/>
    <x v="3"/>
    <x v="4"/>
  </r>
  <r>
    <x v="4731"/>
    <d v="2024-06-11T00:00:00"/>
    <x v="2"/>
    <x v="3"/>
    <n v="2"/>
    <n v="20608.47"/>
    <n v="0"/>
    <n v="41216.94"/>
    <n v="9113.7199999999993"/>
    <x v="1"/>
    <x v="0"/>
    <x v="0"/>
    <x v="2"/>
  </r>
  <r>
    <x v="4732"/>
    <d v="2024-02-17T00:00:00"/>
    <x v="1"/>
    <x v="15"/>
    <n v="3"/>
    <n v="530.73"/>
    <n v="0.1"/>
    <n v="1432.97"/>
    <n v="374.01"/>
    <x v="1"/>
    <x v="0"/>
    <x v="0"/>
    <x v="0"/>
  </r>
  <r>
    <x v="4733"/>
    <d v="2025-05-25T00:00:00"/>
    <x v="0"/>
    <x v="0"/>
    <n v="2"/>
    <n v="2738.95"/>
    <n v="0.05"/>
    <n v="5204"/>
    <n v="1115.8900000000001"/>
    <x v="3"/>
    <x v="0"/>
    <x v="0"/>
    <x v="5"/>
  </r>
  <r>
    <x v="4734"/>
    <d v="2024-11-24T00:00:00"/>
    <x v="0"/>
    <x v="21"/>
    <n v="4"/>
    <n v="1705.5"/>
    <n v="0.15"/>
    <n v="5798.7"/>
    <n v="1971.69"/>
    <x v="0"/>
    <x v="2"/>
    <x v="0"/>
    <x v="4"/>
  </r>
  <r>
    <x v="4735"/>
    <d v="2026-04-19T00:00:00"/>
    <x v="0"/>
    <x v="8"/>
    <n v="2"/>
    <n v="2464.56"/>
    <n v="0.15"/>
    <n v="4189.75"/>
    <n v="0"/>
    <x v="1"/>
    <x v="0"/>
    <x v="2"/>
    <x v="8"/>
  </r>
  <r>
    <x v="4736"/>
    <d v="2024-04-25T00:00:00"/>
    <x v="1"/>
    <x v="15"/>
    <n v="1"/>
    <n v="348.45"/>
    <n v="0"/>
    <n v="348.45"/>
    <n v="56.88"/>
    <x v="2"/>
    <x v="2"/>
    <x v="1"/>
    <x v="4"/>
  </r>
  <r>
    <x v="4737"/>
    <d v="2026-07-29T00:00:00"/>
    <x v="2"/>
    <x v="6"/>
    <n v="1"/>
    <n v="27244.89"/>
    <n v="0.1"/>
    <n v="24520.400000000001"/>
    <n v="0"/>
    <x v="2"/>
    <x v="0"/>
    <x v="2"/>
    <x v="8"/>
  </r>
  <r>
    <x v="4738"/>
    <d v="2026-04-28T00:00:00"/>
    <x v="1"/>
    <x v="4"/>
    <n v="3"/>
    <n v="754.08"/>
    <n v="0"/>
    <n v="2262.2399999999998"/>
    <n v="538.59"/>
    <x v="0"/>
    <x v="1"/>
    <x v="0"/>
    <x v="4"/>
  </r>
  <r>
    <x v="4739"/>
    <d v="2024-12-02T00:00:00"/>
    <x v="1"/>
    <x v="2"/>
    <n v="4"/>
    <n v="1490.03"/>
    <n v="0"/>
    <n v="5960.12"/>
    <n v="1502.12"/>
    <x v="0"/>
    <x v="1"/>
    <x v="0"/>
    <x v="4"/>
  </r>
  <r>
    <x v="4740"/>
    <d v="2026-05-30T00:00:00"/>
    <x v="4"/>
    <x v="7"/>
    <n v="3"/>
    <n v="889.06"/>
    <n v="0"/>
    <n v="2667.18"/>
    <n v="898.92"/>
    <x v="2"/>
    <x v="1"/>
    <x v="0"/>
    <x v="6"/>
  </r>
  <r>
    <x v="4741"/>
    <d v="2026-01-06T00:00:00"/>
    <x v="0"/>
    <x v="1"/>
    <n v="3"/>
    <n v="588.87"/>
    <n v="0"/>
    <n v="1766.61"/>
    <n v="511.24"/>
    <x v="0"/>
    <x v="0"/>
    <x v="0"/>
    <x v="6"/>
  </r>
  <r>
    <x v="4742"/>
    <d v="2026-05-13T00:00:00"/>
    <x v="2"/>
    <x v="10"/>
    <n v="3"/>
    <n v="27160.91"/>
    <n v="0.15"/>
    <n v="69260.320000000007"/>
    <n v="18344.61"/>
    <x v="2"/>
    <x v="1"/>
    <x v="0"/>
    <x v="8"/>
  </r>
  <r>
    <x v="4743"/>
    <d v="2026-04-19T00:00:00"/>
    <x v="0"/>
    <x v="0"/>
    <n v="4"/>
    <n v="1576.66"/>
    <n v="0.25"/>
    <n v="4729.9799999999996"/>
    <n v="1523.03"/>
    <x v="1"/>
    <x v="1"/>
    <x v="0"/>
    <x v="8"/>
  </r>
  <r>
    <x v="4744"/>
    <d v="2024-05-26T00:00:00"/>
    <x v="0"/>
    <x v="8"/>
    <n v="1"/>
    <n v="2039.21"/>
    <n v="0.1"/>
    <n v="1835.29"/>
    <n v="0"/>
    <x v="2"/>
    <x v="1"/>
    <x v="3"/>
    <x v="6"/>
  </r>
  <r>
    <x v="4745"/>
    <d v="2025-07-28T00:00:00"/>
    <x v="2"/>
    <x v="6"/>
    <n v="1"/>
    <n v="31860.38"/>
    <n v="0.15"/>
    <n v="27081.32"/>
    <n v="3724.91"/>
    <x v="1"/>
    <x v="1"/>
    <x v="0"/>
    <x v="0"/>
  </r>
  <r>
    <x v="4746"/>
    <d v="2026-03-16T00:00:00"/>
    <x v="3"/>
    <x v="5"/>
    <n v="3"/>
    <n v="5407.74"/>
    <n v="0.15"/>
    <n v="13789.74"/>
    <n v="3862.16"/>
    <x v="4"/>
    <x v="2"/>
    <x v="0"/>
    <x v="9"/>
  </r>
  <r>
    <x v="4747"/>
    <d v="2024-11-18T00:00:00"/>
    <x v="0"/>
    <x v="8"/>
    <n v="2"/>
    <n v="2243.1999999999998"/>
    <n v="0.2"/>
    <n v="3589.12"/>
    <n v="1208.74"/>
    <x v="0"/>
    <x v="0"/>
    <x v="0"/>
    <x v="5"/>
  </r>
  <r>
    <x v="4748"/>
    <d v="2025-03-18T00:00:00"/>
    <x v="1"/>
    <x v="20"/>
    <n v="1"/>
    <n v="821.34"/>
    <n v="0"/>
    <n v="821.34"/>
    <n v="199.11"/>
    <x v="1"/>
    <x v="1"/>
    <x v="0"/>
    <x v="8"/>
  </r>
  <r>
    <x v="4749"/>
    <d v="2026-04-16T00:00:00"/>
    <x v="2"/>
    <x v="3"/>
    <n v="1"/>
    <n v="12041.81"/>
    <n v="0.1"/>
    <n v="10837.63"/>
    <n v="2643.37"/>
    <x v="3"/>
    <x v="2"/>
    <x v="0"/>
    <x v="0"/>
  </r>
  <r>
    <x v="4750"/>
    <d v="2024-01-13T00:00:00"/>
    <x v="3"/>
    <x v="18"/>
    <n v="4"/>
    <n v="6206.69"/>
    <n v="0"/>
    <n v="24826.76"/>
    <n v="4565.95"/>
    <x v="1"/>
    <x v="1"/>
    <x v="0"/>
    <x v="6"/>
  </r>
  <r>
    <x v="4751"/>
    <d v="2026-07-31T00:00:00"/>
    <x v="1"/>
    <x v="15"/>
    <n v="1"/>
    <n v="1402.54"/>
    <n v="0.1"/>
    <n v="1262.29"/>
    <n v="314.79000000000002"/>
    <x v="1"/>
    <x v="0"/>
    <x v="0"/>
    <x v="5"/>
  </r>
  <r>
    <x v="4752"/>
    <d v="2025-05-08T00:00:00"/>
    <x v="1"/>
    <x v="2"/>
    <n v="1"/>
    <n v="242.38"/>
    <n v="0"/>
    <n v="242.38"/>
    <n v="81.37"/>
    <x v="1"/>
    <x v="0"/>
    <x v="0"/>
    <x v="6"/>
  </r>
  <r>
    <x v="4753"/>
    <d v="2025-12-01T00:00:00"/>
    <x v="1"/>
    <x v="20"/>
    <n v="3"/>
    <n v="1420.31"/>
    <n v="0"/>
    <n v="4260.93"/>
    <n v="788.89"/>
    <x v="2"/>
    <x v="1"/>
    <x v="0"/>
    <x v="9"/>
  </r>
  <r>
    <x v="4754"/>
    <d v="2024-10-13T00:00:00"/>
    <x v="3"/>
    <x v="16"/>
    <n v="3"/>
    <n v="1574.42"/>
    <n v="0"/>
    <n v="4723.26"/>
    <n v="0"/>
    <x v="2"/>
    <x v="0"/>
    <x v="2"/>
    <x v="5"/>
  </r>
  <r>
    <x v="4755"/>
    <d v="2025-12-20T00:00:00"/>
    <x v="4"/>
    <x v="17"/>
    <n v="4"/>
    <n v="902.56"/>
    <n v="0.25"/>
    <n v="2707.68"/>
    <n v="0"/>
    <x v="2"/>
    <x v="0"/>
    <x v="2"/>
    <x v="6"/>
  </r>
  <r>
    <x v="4756"/>
    <d v="2024-04-23T00:00:00"/>
    <x v="0"/>
    <x v="21"/>
    <n v="4"/>
    <n v="1638.97"/>
    <n v="0"/>
    <n v="6555.88"/>
    <n v="1116.3699999999999"/>
    <x v="1"/>
    <x v="1"/>
    <x v="0"/>
    <x v="0"/>
  </r>
  <r>
    <x v="4757"/>
    <d v="2025-04-24T00:00:00"/>
    <x v="0"/>
    <x v="0"/>
    <n v="2"/>
    <n v="1095.3900000000001"/>
    <n v="0.1"/>
    <n v="1971.7"/>
    <n v="0"/>
    <x v="1"/>
    <x v="1"/>
    <x v="3"/>
    <x v="9"/>
  </r>
  <r>
    <x v="4758"/>
    <d v="2024-01-22T00:00:00"/>
    <x v="2"/>
    <x v="10"/>
    <n v="1"/>
    <n v="2786.04"/>
    <n v="0.2"/>
    <n v="2228.83"/>
    <n v="484.57"/>
    <x v="1"/>
    <x v="1"/>
    <x v="0"/>
    <x v="1"/>
  </r>
  <r>
    <x v="4759"/>
    <d v="2024-12-14T00:00:00"/>
    <x v="2"/>
    <x v="11"/>
    <n v="3"/>
    <n v="30978.13"/>
    <n v="0.05"/>
    <n v="88287.67"/>
    <n v="22506.47"/>
    <x v="1"/>
    <x v="1"/>
    <x v="0"/>
    <x v="2"/>
  </r>
  <r>
    <x v="4760"/>
    <d v="2025-12-26T00:00:00"/>
    <x v="2"/>
    <x v="11"/>
    <n v="3"/>
    <n v="11641.2"/>
    <n v="0.15"/>
    <n v="29685.06"/>
    <n v="9441.83"/>
    <x v="1"/>
    <x v="1"/>
    <x v="0"/>
    <x v="8"/>
  </r>
  <r>
    <x v="4761"/>
    <d v="2025-11-13T00:00:00"/>
    <x v="2"/>
    <x v="6"/>
    <n v="1"/>
    <n v="22772.14"/>
    <n v="0.05"/>
    <n v="21633.53"/>
    <n v="3666.6"/>
    <x v="3"/>
    <x v="2"/>
    <x v="1"/>
    <x v="6"/>
  </r>
  <r>
    <x v="4762"/>
    <d v="2026-04-14T00:00:00"/>
    <x v="2"/>
    <x v="9"/>
    <n v="4"/>
    <n v="21574.23"/>
    <n v="0.1"/>
    <n v="77667.23"/>
    <n v="17322.97"/>
    <x v="0"/>
    <x v="0"/>
    <x v="0"/>
    <x v="7"/>
  </r>
  <r>
    <x v="4763"/>
    <d v="2025-07-19T00:00:00"/>
    <x v="2"/>
    <x v="11"/>
    <n v="3"/>
    <n v="20789.45"/>
    <n v="0.2"/>
    <n v="49894.68"/>
    <n v="11016.07"/>
    <x v="1"/>
    <x v="1"/>
    <x v="0"/>
    <x v="5"/>
  </r>
  <r>
    <x v="4764"/>
    <d v="2026-06-24T00:00:00"/>
    <x v="2"/>
    <x v="6"/>
    <n v="4"/>
    <n v="18779.36"/>
    <n v="0"/>
    <n v="75117.440000000002"/>
    <n v="0"/>
    <x v="4"/>
    <x v="1"/>
    <x v="3"/>
    <x v="6"/>
  </r>
  <r>
    <x v="4765"/>
    <d v="2026-03-20T00:00:00"/>
    <x v="4"/>
    <x v="17"/>
    <n v="3"/>
    <n v="657.13"/>
    <n v="0"/>
    <n v="1971.39"/>
    <n v="0"/>
    <x v="1"/>
    <x v="0"/>
    <x v="2"/>
    <x v="0"/>
  </r>
  <r>
    <x v="4766"/>
    <d v="2024-11-15T00:00:00"/>
    <x v="2"/>
    <x v="6"/>
    <n v="3"/>
    <n v="10396.719999999999"/>
    <n v="0"/>
    <n v="31190.16"/>
    <n v="5081.2299999999996"/>
    <x v="0"/>
    <x v="1"/>
    <x v="0"/>
    <x v="8"/>
  </r>
  <r>
    <x v="4767"/>
    <d v="2024-05-05T00:00:00"/>
    <x v="3"/>
    <x v="18"/>
    <n v="2"/>
    <n v="7075.03"/>
    <n v="0.05"/>
    <n v="13442.56"/>
    <n v="2975.11"/>
    <x v="2"/>
    <x v="2"/>
    <x v="0"/>
    <x v="5"/>
  </r>
  <r>
    <x v="4768"/>
    <d v="2024-10-03T00:00:00"/>
    <x v="2"/>
    <x v="6"/>
    <n v="3"/>
    <n v="27795.51"/>
    <n v="0.15"/>
    <n v="70878.55"/>
    <n v="17384.2"/>
    <x v="0"/>
    <x v="1"/>
    <x v="0"/>
    <x v="7"/>
  </r>
  <r>
    <x v="4769"/>
    <d v="2024-07-22T00:00:00"/>
    <x v="4"/>
    <x v="22"/>
    <n v="1"/>
    <n v="208.89"/>
    <n v="0.25"/>
    <n v="156.66999999999999"/>
    <n v="20.36"/>
    <x v="2"/>
    <x v="1"/>
    <x v="0"/>
    <x v="5"/>
  </r>
  <r>
    <x v="4770"/>
    <d v="2024-07-12T00:00:00"/>
    <x v="1"/>
    <x v="19"/>
    <n v="1"/>
    <n v="227.87"/>
    <n v="0"/>
    <n v="227.87"/>
    <n v="50.58"/>
    <x v="1"/>
    <x v="1"/>
    <x v="0"/>
    <x v="6"/>
  </r>
  <r>
    <x v="4771"/>
    <d v="2025-11-11T00:00:00"/>
    <x v="3"/>
    <x v="16"/>
    <n v="1"/>
    <n v="3352.77"/>
    <n v="0"/>
    <n v="3352.77"/>
    <n v="881.05"/>
    <x v="3"/>
    <x v="2"/>
    <x v="0"/>
    <x v="3"/>
  </r>
  <r>
    <x v="4772"/>
    <d v="2025-10-25T00:00:00"/>
    <x v="3"/>
    <x v="18"/>
    <n v="4"/>
    <n v="3991.87"/>
    <n v="0"/>
    <n v="15967.48"/>
    <n v="2414.66"/>
    <x v="0"/>
    <x v="1"/>
    <x v="0"/>
    <x v="6"/>
  </r>
  <r>
    <x v="4773"/>
    <d v="2025-06-30T00:00:00"/>
    <x v="2"/>
    <x v="11"/>
    <n v="3"/>
    <n v="15278.23"/>
    <n v="0.25"/>
    <n v="34376.019999999997"/>
    <n v="7617.43"/>
    <x v="1"/>
    <x v="1"/>
    <x v="0"/>
    <x v="9"/>
  </r>
  <r>
    <x v="4774"/>
    <d v="2025-11-26T00:00:00"/>
    <x v="4"/>
    <x v="14"/>
    <n v="4"/>
    <n v="322.45"/>
    <n v="0.05"/>
    <n v="1225.31"/>
    <n v="0"/>
    <x v="1"/>
    <x v="2"/>
    <x v="3"/>
    <x v="5"/>
  </r>
  <r>
    <x v="4775"/>
    <d v="2024-10-12T00:00:00"/>
    <x v="1"/>
    <x v="20"/>
    <n v="2"/>
    <n v="1354.42"/>
    <n v="0"/>
    <n v="2708.84"/>
    <n v="380.91"/>
    <x v="2"/>
    <x v="1"/>
    <x v="0"/>
    <x v="0"/>
  </r>
  <r>
    <x v="4776"/>
    <d v="2024-02-26T00:00:00"/>
    <x v="1"/>
    <x v="2"/>
    <n v="3"/>
    <n v="381.67"/>
    <n v="0.15"/>
    <n v="973.26"/>
    <n v="0"/>
    <x v="0"/>
    <x v="1"/>
    <x v="3"/>
    <x v="6"/>
  </r>
  <r>
    <x v="4777"/>
    <d v="2026-01-03T00:00:00"/>
    <x v="3"/>
    <x v="24"/>
    <n v="1"/>
    <n v="780.1"/>
    <n v="0"/>
    <n v="780.1"/>
    <n v="162.38999999999999"/>
    <x v="1"/>
    <x v="1"/>
    <x v="0"/>
    <x v="7"/>
  </r>
  <r>
    <x v="4778"/>
    <d v="2024-10-29T00:00:00"/>
    <x v="0"/>
    <x v="1"/>
    <n v="2"/>
    <n v="1962.12"/>
    <n v="0.05"/>
    <n v="3728.03"/>
    <n v="833.81"/>
    <x v="3"/>
    <x v="1"/>
    <x v="1"/>
    <x v="3"/>
  </r>
  <r>
    <x v="4779"/>
    <d v="2024-06-11T00:00:00"/>
    <x v="1"/>
    <x v="4"/>
    <n v="2"/>
    <n v="1126.8800000000001"/>
    <n v="0"/>
    <n v="2253.7600000000002"/>
    <n v="457.29"/>
    <x v="0"/>
    <x v="1"/>
    <x v="1"/>
    <x v="4"/>
  </r>
  <r>
    <x v="4780"/>
    <d v="2024-01-19T00:00:00"/>
    <x v="2"/>
    <x v="11"/>
    <n v="3"/>
    <n v="8607.4500000000007"/>
    <n v="0.25"/>
    <n v="19366.759999999998"/>
    <n v="2698.63"/>
    <x v="4"/>
    <x v="0"/>
    <x v="1"/>
    <x v="9"/>
  </r>
  <r>
    <x v="4781"/>
    <d v="2025-01-04T00:00:00"/>
    <x v="3"/>
    <x v="5"/>
    <n v="1"/>
    <n v="5084.3599999999997"/>
    <n v="0"/>
    <n v="5084.3599999999997"/>
    <n v="1309.76"/>
    <x v="1"/>
    <x v="0"/>
    <x v="0"/>
    <x v="1"/>
  </r>
  <r>
    <x v="4782"/>
    <d v="2024-09-20T00:00:00"/>
    <x v="2"/>
    <x v="6"/>
    <n v="4"/>
    <n v="33614.68"/>
    <n v="0"/>
    <n v="134458.72"/>
    <n v="29277.79"/>
    <x v="1"/>
    <x v="1"/>
    <x v="0"/>
    <x v="4"/>
  </r>
  <r>
    <x v="4783"/>
    <d v="2026-03-04T00:00:00"/>
    <x v="4"/>
    <x v="7"/>
    <n v="3"/>
    <n v="551.82000000000005"/>
    <n v="0.1"/>
    <n v="1489.91"/>
    <n v="466.67"/>
    <x v="3"/>
    <x v="1"/>
    <x v="1"/>
    <x v="5"/>
  </r>
  <r>
    <x v="4784"/>
    <d v="2024-04-22T00:00:00"/>
    <x v="2"/>
    <x v="11"/>
    <n v="1"/>
    <n v="22845.09"/>
    <n v="0"/>
    <n v="22845.09"/>
    <n v="6589.54"/>
    <x v="0"/>
    <x v="2"/>
    <x v="1"/>
    <x v="2"/>
  </r>
  <r>
    <x v="4785"/>
    <d v="2025-05-02T00:00:00"/>
    <x v="2"/>
    <x v="10"/>
    <n v="2"/>
    <n v="11632.06"/>
    <n v="0.1"/>
    <n v="20937.71"/>
    <n v="5304.25"/>
    <x v="1"/>
    <x v="1"/>
    <x v="0"/>
    <x v="1"/>
  </r>
  <r>
    <x v="4786"/>
    <d v="2024-11-22T00:00:00"/>
    <x v="3"/>
    <x v="23"/>
    <n v="3"/>
    <n v="4834.2700000000004"/>
    <n v="0.05"/>
    <n v="13777.67"/>
    <n v="2403.98"/>
    <x v="2"/>
    <x v="0"/>
    <x v="0"/>
    <x v="7"/>
  </r>
  <r>
    <x v="4787"/>
    <d v="2025-06-25T00:00:00"/>
    <x v="1"/>
    <x v="19"/>
    <n v="2"/>
    <n v="275.85000000000002"/>
    <n v="0"/>
    <n v="551.70000000000005"/>
    <n v="127.8"/>
    <x v="1"/>
    <x v="1"/>
    <x v="0"/>
    <x v="9"/>
  </r>
  <r>
    <x v="4788"/>
    <d v="2025-10-08T00:00:00"/>
    <x v="3"/>
    <x v="5"/>
    <n v="1"/>
    <n v="4816.7299999999996"/>
    <n v="0.05"/>
    <n v="4575.8900000000003"/>
    <n v="1367.62"/>
    <x v="1"/>
    <x v="1"/>
    <x v="0"/>
    <x v="4"/>
  </r>
  <r>
    <x v="4789"/>
    <d v="2025-08-01T00:00:00"/>
    <x v="2"/>
    <x v="11"/>
    <n v="4"/>
    <n v="16277.71"/>
    <n v="0.25"/>
    <n v="48833.13"/>
    <n v="7179.07"/>
    <x v="3"/>
    <x v="1"/>
    <x v="1"/>
    <x v="0"/>
  </r>
  <r>
    <x v="4790"/>
    <d v="2024-03-05T00:00:00"/>
    <x v="2"/>
    <x v="10"/>
    <n v="4"/>
    <n v="22215.24"/>
    <n v="0.15"/>
    <n v="75531.820000000007"/>
    <n v="0"/>
    <x v="2"/>
    <x v="1"/>
    <x v="2"/>
    <x v="0"/>
  </r>
  <r>
    <x v="4791"/>
    <d v="2024-10-18T00:00:00"/>
    <x v="1"/>
    <x v="19"/>
    <n v="2"/>
    <n v="684.04"/>
    <n v="0.25"/>
    <n v="1026.06"/>
    <n v="174.85"/>
    <x v="3"/>
    <x v="1"/>
    <x v="0"/>
    <x v="7"/>
  </r>
  <r>
    <x v="4792"/>
    <d v="2024-01-25T00:00:00"/>
    <x v="4"/>
    <x v="22"/>
    <n v="2"/>
    <n v="484.63"/>
    <n v="0.2"/>
    <n v="775.41"/>
    <n v="251.12"/>
    <x v="2"/>
    <x v="0"/>
    <x v="0"/>
    <x v="4"/>
  </r>
  <r>
    <x v="4793"/>
    <d v="2025-07-02T00:00:00"/>
    <x v="1"/>
    <x v="2"/>
    <n v="2"/>
    <n v="1156.74"/>
    <n v="0.15"/>
    <n v="1966.46"/>
    <n v="466.15"/>
    <x v="0"/>
    <x v="1"/>
    <x v="0"/>
    <x v="4"/>
  </r>
  <r>
    <x v="4794"/>
    <d v="2024-01-01T00:00:00"/>
    <x v="0"/>
    <x v="0"/>
    <n v="3"/>
    <n v="637.86"/>
    <n v="0.05"/>
    <n v="1817.9"/>
    <n v="626.25"/>
    <x v="1"/>
    <x v="1"/>
    <x v="0"/>
    <x v="0"/>
  </r>
  <r>
    <x v="4795"/>
    <d v="2026-06-29T00:00:00"/>
    <x v="4"/>
    <x v="12"/>
    <n v="1"/>
    <n v="478.75"/>
    <n v="0.15"/>
    <n v="406.94"/>
    <n v="131.72999999999999"/>
    <x v="2"/>
    <x v="1"/>
    <x v="0"/>
    <x v="7"/>
  </r>
  <r>
    <x v="4796"/>
    <d v="2025-07-02T00:00:00"/>
    <x v="0"/>
    <x v="1"/>
    <n v="2"/>
    <n v="1401.61"/>
    <n v="0.05"/>
    <n v="2663.06"/>
    <n v="460.8"/>
    <x v="2"/>
    <x v="1"/>
    <x v="0"/>
    <x v="9"/>
  </r>
  <r>
    <x v="4797"/>
    <d v="2024-05-20T00:00:00"/>
    <x v="0"/>
    <x v="8"/>
    <n v="2"/>
    <n v="2741.51"/>
    <n v="0.05"/>
    <n v="5208.87"/>
    <n v="1806.21"/>
    <x v="1"/>
    <x v="1"/>
    <x v="0"/>
    <x v="2"/>
  </r>
  <r>
    <x v="4798"/>
    <d v="2026-01-13T00:00:00"/>
    <x v="0"/>
    <x v="13"/>
    <n v="2"/>
    <n v="1578.9"/>
    <n v="0.2"/>
    <n v="2526.2399999999998"/>
    <n v="588.03"/>
    <x v="2"/>
    <x v="1"/>
    <x v="0"/>
    <x v="5"/>
  </r>
  <r>
    <x v="4799"/>
    <d v="2025-10-09T00:00:00"/>
    <x v="0"/>
    <x v="21"/>
    <n v="4"/>
    <n v="1684.25"/>
    <n v="0"/>
    <n v="6737"/>
    <n v="2157.0100000000002"/>
    <x v="3"/>
    <x v="1"/>
    <x v="0"/>
    <x v="4"/>
  </r>
  <r>
    <x v="4800"/>
    <d v="2026-06-19T00:00:00"/>
    <x v="1"/>
    <x v="15"/>
    <n v="2"/>
    <n v="857.12"/>
    <n v="0"/>
    <n v="1714.24"/>
    <n v="393.3"/>
    <x v="1"/>
    <x v="1"/>
    <x v="0"/>
    <x v="1"/>
  </r>
  <r>
    <x v="4801"/>
    <d v="2024-07-06T00:00:00"/>
    <x v="0"/>
    <x v="0"/>
    <n v="1"/>
    <n v="1679.35"/>
    <n v="0.2"/>
    <n v="1343.48"/>
    <n v="453.58"/>
    <x v="1"/>
    <x v="1"/>
    <x v="0"/>
    <x v="6"/>
  </r>
  <r>
    <x v="4802"/>
    <d v="2024-05-07T00:00:00"/>
    <x v="0"/>
    <x v="0"/>
    <n v="4"/>
    <n v="1680.25"/>
    <n v="0.1"/>
    <n v="6048.9"/>
    <n v="1760.37"/>
    <x v="3"/>
    <x v="1"/>
    <x v="0"/>
    <x v="7"/>
  </r>
  <r>
    <x v="4803"/>
    <d v="2024-07-19T00:00:00"/>
    <x v="2"/>
    <x v="3"/>
    <n v="1"/>
    <n v="26871"/>
    <n v="0"/>
    <n v="26871"/>
    <n v="6486.43"/>
    <x v="1"/>
    <x v="0"/>
    <x v="0"/>
    <x v="6"/>
  </r>
  <r>
    <x v="4804"/>
    <d v="2024-05-06T00:00:00"/>
    <x v="2"/>
    <x v="3"/>
    <n v="4"/>
    <n v="16604.41"/>
    <n v="0"/>
    <n v="66417.64"/>
    <n v="18661.11"/>
    <x v="3"/>
    <x v="2"/>
    <x v="0"/>
    <x v="7"/>
  </r>
  <r>
    <x v="4805"/>
    <d v="2024-09-13T00:00:00"/>
    <x v="3"/>
    <x v="16"/>
    <n v="4"/>
    <n v="6707.97"/>
    <n v="0.1"/>
    <n v="24148.69"/>
    <n v="4157.45"/>
    <x v="2"/>
    <x v="1"/>
    <x v="0"/>
    <x v="8"/>
  </r>
  <r>
    <x v="4806"/>
    <d v="2025-11-06T00:00:00"/>
    <x v="2"/>
    <x v="6"/>
    <n v="3"/>
    <n v="31931.29"/>
    <n v="0.15"/>
    <n v="81424.789999999994"/>
    <n v="25781.77"/>
    <x v="0"/>
    <x v="1"/>
    <x v="0"/>
    <x v="6"/>
  </r>
  <r>
    <x v="4807"/>
    <d v="2025-06-30T00:00:00"/>
    <x v="2"/>
    <x v="6"/>
    <n v="4"/>
    <n v="5444.63"/>
    <n v="0.15"/>
    <n v="18511.740000000002"/>
    <n v="0"/>
    <x v="1"/>
    <x v="1"/>
    <x v="3"/>
    <x v="6"/>
  </r>
  <r>
    <x v="4808"/>
    <d v="2024-07-12T00:00:00"/>
    <x v="3"/>
    <x v="5"/>
    <n v="4"/>
    <n v="7329.45"/>
    <n v="0.05"/>
    <n v="27851.91"/>
    <n v="7144.82"/>
    <x v="0"/>
    <x v="1"/>
    <x v="0"/>
    <x v="9"/>
  </r>
  <r>
    <x v="4809"/>
    <d v="2025-12-03T00:00:00"/>
    <x v="3"/>
    <x v="18"/>
    <n v="1"/>
    <n v="1892.75"/>
    <n v="0"/>
    <n v="1892.75"/>
    <n v="658.65"/>
    <x v="1"/>
    <x v="1"/>
    <x v="0"/>
    <x v="8"/>
  </r>
  <r>
    <x v="4810"/>
    <d v="2024-04-13T00:00:00"/>
    <x v="1"/>
    <x v="19"/>
    <n v="1"/>
    <n v="1166.5999999999999"/>
    <n v="0.15"/>
    <n v="991.61"/>
    <n v="131.07"/>
    <x v="1"/>
    <x v="1"/>
    <x v="0"/>
    <x v="9"/>
  </r>
  <r>
    <x v="4811"/>
    <d v="2025-06-18T00:00:00"/>
    <x v="0"/>
    <x v="8"/>
    <n v="2"/>
    <n v="959.71"/>
    <n v="0.2"/>
    <n v="1535.54"/>
    <n v="245.28"/>
    <x v="1"/>
    <x v="1"/>
    <x v="0"/>
    <x v="9"/>
  </r>
  <r>
    <x v="4812"/>
    <d v="2024-09-21T00:00:00"/>
    <x v="1"/>
    <x v="15"/>
    <n v="3"/>
    <n v="295.75"/>
    <n v="0.05"/>
    <n v="842.89"/>
    <n v="234.3"/>
    <x v="2"/>
    <x v="1"/>
    <x v="0"/>
    <x v="5"/>
  </r>
  <r>
    <x v="4813"/>
    <d v="2026-03-12T00:00:00"/>
    <x v="4"/>
    <x v="14"/>
    <n v="4"/>
    <n v="1194.8699999999999"/>
    <n v="0"/>
    <n v="4779.4799999999996"/>
    <n v="1273.57"/>
    <x v="0"/>
    <x v="1"/>
    <x v="0"/>
    <x v="2"/>
  </r>
  <r>
    <x v="4814"/>
    <d v="2026-07-30T00:00:00"/>
    <x v="1"/>
    <x v="20"/>
    <n v="3"/>
    <n v="1230.1099999999999"/>
    <n v="0.1"/>
    <n v="3321.3"/>
    <n v="951.8"/>
    <x v="1"/>
    <x v="1"/>
    <x v="1"/>
    <x v="1"/>
  </r>
  <r>
    <x v="4815"/>
    <d v="2025-01-18T00:00:00"/>
    <x v="3"/>
    <x v="24"/>
    <n v="2"/>
    <n v="6971.47"/>
    <n v="0"/>
    <n v="13942.94"/>
    <n v="0"/>
    <x v="0"/>
    <x v="1"/>
    <x v="3"/>
    <x v="6"/>
  </r>
  <r>
    <x v="4816"/>
    <d v="2024-09-16T00:00:00"/>
    <x v="0"/>
    <x v="0"/>
    <n v="3"/>
    <n v="2901.93"/>
    <n v="0.1"/>
    <n v="7835.21"/>
    <n v="2170.25"/>
    <x v="2"/>
    <x v="1"/>
    <x v="0"/>
    <x v="7"/>
  </r>
  <r>
    <x v="4817"/>
    <d v="2025-02-17T00:00:00"/>
    <x v="4"/>
    <x v="14"/>
    <n v="4"/>
    <n v="517.79999999999995"/>
    <n v="0"/>
    <n v="2071.1999999999998"/>
    <n v="696.96"/>
    <x v="0"/>
    <x v="0"/>
    <x v="0"/>
    <x v="6"/>
  </r>
  <r>
    <x v="4818"/>
    <d v="2024-12-23T00:00:00"/>
    <x v="2"/>
    <x v="3"/>
    <n v="1"/>
    <n v="3315.5"/>
    <n v="0.1"/>
    <n v="2983.95"/>
    <n v="633.25"/>
    <x v="0"/>
    <x v="0"/>
    <x v="0"/>
    <x v="5"/>
  </r>
  <r>
    <x v="4819"/>
    <d v="2024-03-15T00:00:00"/>
    <x v="2"/>
    <x v="9"/>
    <n v="3"/>
    <n v="24732.959999999999"/>
    <n v="0.1"/>
    <n v="66778.990000000005"/>
    <n v="15542.19"/>
    <x v="1"/>
    <x v="1"/>
    <x v="0"/>
    <x v="7"/>
  </r>
  <r>
    <x v="4820"/>
    <d v="2024-12-20T00:00:00"/>
    <x v="0"/>
    <x v="1"/>
    <n v="4"/>
    <n v="2999.07"/>
    <n v="0.05"/>
    <n v="11396.47"/>
    <n v="3203.57"/>
    <x v="0"/>
    <x v="2"/>
    <x v="0"/>
    <x v="6"/>
  </r>
  <r>
    <x v="4821"/>
    <d v="2025-08-06T00:00:00"/>
    <x v="2"/>
    <x v="6"/>
    <n v="2"/>
    <n v="29655.05"/>
    <n v="0.15"/>
    <n v="50413.58"/>
    <n v="16258.69"/>
    <x v="0"/>
    <x v="1"/>
    <x v="0"/>
    <x v="2"/>
  </r>
  <r>
    <x v="4822"/>
    <d v="2026-02-09T00:00:00"/>
    <x v="4"/>
    <x v="17"/>
    <n v="4"/>
    <n v="452.27"/>
    <n v="0.05"/>
    <n v="1718.63"/>
    <n v="504.08"/>
    <x v="1"/>
    <x v="1"/>
    <x v="0"/>
    <x v="7"/>
  </r>
  <r>
    <x v="4823"/>
    <d v="2026-06-28T00:00:00"/>
    <x v="3"/>
    <x v="5"/>
    <n v="3"/>
    <n v="3211.75"/>
    <n v="0"/>
    <n v="9635.25"/>
    <n v="3287.73"/>
    <x v="1"/>
    <x v="1"/>
    <x v="1"/>
    <x v="3"/>
  </r>
  <r>
    <x v="4824"/>
    <d v="2024-07-06T00:00:00"/>
    <x v="3"/>
    <x v="5"/>
    <n v="4"/>
    <n v="7618.04"/>
    <n v="0.05"/>
    <n v="28948.55"/>
    <n v="8395.9500000000007"/>
    <x v="2"/>
    <x v="2"/>
    <x v="1"/>
    <x v="0"/>
  </r>
  <r>
    <x v="4825"/>
    <d v="2026-08-30T00:00:00"/>
    <x v="3"/>
    <x v="5"/>
    <n v="4"/>
    <n v="3492.51"/>
    <n v="0.25"/>
    <n v="10477.530000000001"/>
    <n v="1947.89"/>
    <x v="1"/>
    <x v="1"/>
    <x v="0"/>
    <x v="4"/>
  </r>
  <r>
    <x v="4826"/>
    <d v="2025-11-15T00:00:00"/>
    <x v="0"/>
    <x v="8"/>
    <n v="3"/>
    <n v="1600.36"/>
    <n v="0.2"/>
    <n v="3840.86"/>
    <n v="1252.08"/>
    <x v="1"/>
    <x v="1"/>
    <x v="0"/>
    <x v="6"/>
  </r>
  <r>
    <x v="4827"/>
    <d v="2024-10-16T00:00:00"/>
    <x v="2"/>
    <x v="10"/>
    <n v="3"/>
    <n v="31677.08"/>
    <n v="0.05"/>
    <n v="90279.679999999993"/>
    <n v="21385.52"/>
    <x v="0"/>
    <x v="1"/>
    <x v="0"/>
    <x v="8"/>
  </r>
  <r>
    <x v="4828"/>
    <d v="2024-02-14T00:00:00"/>
    <x v="3"/>
    <x v="5"/>
    <n v="2"/>
    <n v="4737.97"/>
    <n v="0"/>
    <n v="9475.94"/>
    <n v="3138.63"/>
    <x v="1"/>
    <x v="1"/>
    <x v="0"/>
    <x v="5"/>
  </r>
  <r>
    <x v="4829"/>
    <d v="2025-07-26T00:00:00"/>
    <x v="3"/>
    <x v="5"/>
    <n v="4"/>
    <n v="4688.08"/>
    <n v="0.05"/>
    <n v="17814.7"/>
    <n v="2406.96"/>
    <x v="1"/>
    <x v="1"/>
    <x v="0"/>
    <x v="7"/>
  </r>
  <r>
    <x v="4830"/>
    <d v="2024-03-23T00:00:00"/>
    <x v="0"/>
    <x v="8"/>
    <n v="1"/>
    <n v="2062.5500000000002"/>
    <n v="0.1"/>
    <n v="1856.3"/>
    <n v="499.11"/>
    <x v="1"/>
    <x v="1"/>
    <x v="0"/>
    <x v="9"/>
  </r>
  <r>
    <x v="4831"/>
    <d v="2024-05-02T00:00:00"/>
    <x v="1"/>
    <x v="19"/>
    <n v="3"/>
    <n v="1193.9100000000001"/>
    <n v="0.2"/>
    <n v="2865.38"/>
    <n v="352.72"/>
    <x v="2"/>
    <x v="1"/>
    <x v="0"/>
    <x v="5"/>
  </r>
  <r>
    <x v="4832"/>
    <d v="2024-12-23T00:00:00"/>
    <x v="2"/>
    <x v="11"/>
    <n v="4"/>
    <n v="26408.93"/>
    <n v="0.1"/>
    <n v="95072.15"/>
    <n v="14683.08"/>
    <x v="1"/>
    <x v="1"/>
    <x v="0"/>
    <x v="5"/>
  </r>
  <r>
    <x v="4833"/>
    <d v="2025-06-11T00:00:00"/>
    <x v="2"/>
    <x v="9"/>
    <n v="1"/>
    <n v="8006.52"/>
    <n v="0.15"/>
    <n v="6805.54"/>
    <n v="1290.96"/>
    <x v="0"/>
    <x v="0"/>
    <x v="0"/>
    <x v="7"/>
  </r>
  <r>
    <x v="4834"/>
    <d v="2024-03-06T00:00:00"/>
    <x v="2"/>
    <x v="11"/>
    <n v="1"/>
    <n v="5732.86"/>
    <n v="0.1"/>
    <n v="5159.57"/>
    <n v="1496.58"/>
    <x v="2"/>
    <x v="1"/>
    <x v="0"/>
    <x v="9"/>
  </r>
  <r>
    <x v="4835"/>
    <d v="2026-07-24T00:00:00"/>
    <x v="0"/>
    <x v="8"/>
    <n v="4"/>
    <n v="2609.91"/>
    <n v="0"/>
    <n v="10439.64"/>
    <n v="2259.87"/>
    <x v="2"/>
    <x v="1"/>
    <x v="0"/>
    <x v="0"/>
  </r>
  <r>
    <x v="4836"/>
    <d v="2025-10-18T00:00:00"/>
    <x v="1"/>
    <x v="4"/>
    <n v="4"/>
    <n v="1180.71"/>
    <n v="0.2"/>
    <n v="3778.27"/>
    <n v="838.5"/>
    <x v="1"/>
    <x v="1"/>
    <x v="0"/>
    <x v="7"/>
  </r>
  <r>
    <x v="4837"/>
    <d v="2025-01-09T00:00:00"/>
    <x v="1"/>
    <x v="15"/>
    <n v="4"/>
    <n v="287.85000000000002"/>
    <n v="0"/>
    <n v="1151.4000000000001"/>
    <n v="216.4"/>
    <x v="1"/>
    <x v="1"/>
    <x v="0"/>
    <x v="5"/>
  </r>
  <r>
    <x v="4838"/>
    <d v="2024-06-10T00:00:00"/>
    <x v="0"/>
    <x v="1"/>
    <n v="1"/>
    <n v="2808.49"/>
    <n v="0.05"/>
    <n v="2668.07"/>
    <n v="0"/>
    <x v="1"/>
    <x v="1"/>
    <x v="2"/>
    <x v="0"/>
  </r>
  <r>
    <x v="4839"/>
    <d v="2026-01-15T00:00:00"/>
    <x v="3"/>
    <x v="18"/>
    <n v="4"/>
    <n v="1183.29"/>
    <n v="0.15"/>
    <n v="4023.19"/>
    <n v="0"/>
    <x v="1"/>
    <x v="0"/>
    <x v="3"/>
    <x v="8"/>
  </r>
  <r>
    <x v="4840"/>
    <d v="2025-01-14T00:00:00"/>
    <x v="3"/>
    <x v="5"/>
    <n v="3"/>
    <n v="1224.6099999999999"/>
    <n v="0.25"/>
    <n v="2755.37"/>
    <n v="953.74"/>
    <x v="2"/>
    <x v="1"/>
    <x v="0"/>
    <x v="3"/>
  </r>
  <r>
    <x v="4841"/>
    <d v="2025-10-17T00:00:00"/>
    <x v="2"/>
    <x v="11"/>
    <n v="1"/>
    <n v="33164.449999999997"/>
    <n v="0.05"/>
    <n v="31506.23"/>
    <n v="0"/>
    <x v="1"/>
    <x v="1"/>
    <x v="3"/>
    <x v="5"/>
  </r>
  <r>
    <x v="4842"/>
    <d v="2024-12-23T00:00:00"/>
    <x v="2"/>
    <x v="11"/>
    <n v="3"/>
    <n v="9725.1299999999992"/>
    <n v="0.05"/>
    <n v="27716.62"/>
    <n v="3607.34"/>
    <x v="1"/>
    <x v="1"/>
    <x v="0"/>
    <x v="6"/>
  </r>
  <r>
    <x v="4843"/>
    <d v="2024-07-06T00:00:00"/>
    <x v="4"/>
    <x v="22"/>
    <n v="3"/>
    <n v="473.45"/>
    <n v="0.05"/>
    <n v="1349.33"/>
    <n v="192.38"/>
    <x v="1"/>
    <x v="1"/>
    <x v="0"/>
    <x v="7"/>
  </r>
  <r>
    <x v="4844"/>
    <d v="2024-11-17T00:00:00"/>
    <x v="3"/>
    <x v="18"/>
    <n v="4"/>
    <n v="1468.9"/>
    <n v="0.05"/>
    <n v="5581.82"/>
    <n v="1789.97"/>
    <x v="3"/>
    <x v="2"/>
    <x v="0"/>
    <x v="8"/>
  </r>
  <r>
    <x v="4845"/>
    <d v="2025-03-25T00:00:00"/>
    <x v="4"/>
    <x v="22"/>
    <n v="3"/>
    <n v="643.08000000000004"/>
    <n v="0.15"/>
    <n v="1639.85"/>
    <n v="421.91"/>
    <x v="0"/>
    <x v="0"/>
    <x v="0"/>
    <x v="6"/>
  </r>
  <r>
    <x v="4846"/>
    <d v="2025-04-18T00:00:00"/>
    <x v="0"/>
    <x v="0"/>
    <n v="4"/>
    <n v="603.62"/>
    <n v="0.15"/>
    <n v="2052.31"/>
    <n v="331.54"/>
    <x v="0"/>
    <x v="1"/>
    <x v="0"/>
    <x v="6"/>
  </r>
  <r>
    <x v="4847"/>
    <d v="2024-01-13T00:00:00"/>
    <x v="3"/>
    <x v="24"/>
    <n v="1"/>
    <n v="2041.19"/>
    <n v="0.25"/>
    <n v="1530.89"/>
    <n v="372.72"/>
    <x v="1"/>
    <x v="1"/>
    <x v="0"/>
    <x v="6"/>
  </r>
  <r>
    <x v="4848"/>
    <d v="2024-07-02T00:00:00"/>
    <x v="2"/>
    <x v="3"/>
    <n v="3"/>
    <n v="6699.47"/>
    <n v="0.15"/>
    <n v="17083.650000000001"/>
    <n v="0"/>
    <x v="1"/>
    <x v="1"/>
    <x v="2"/>
    <x v="5"/>
  </r>
  <r>
    <x v="4849"/>
    <d v="2024-04-20T00:00:00"/>
    <x v="2"/>
    <x v="6"/>
    <n v="4"/>
    <n v="17123.5"/>
    <n v="0"/>
    <n v="68494"/>
    <n v="21724.73"/>
    <x v="0"/>
    <x v="1"/>
    <x v="0"/>
    <x v="6"/>
  </r>
  <r>
    <x v="4850"/>
    <d v="2026-07-15T00:00:00"/>
    <x v="0"/>
    <x v="1"/>
    <n v="2"/>
    <n v="2548.73"/>
    <n v="0.05"/>
    <n v="4842.59"/>
    <n v="1316.47"/>
    <x v="2"/>
    <x v="1"/>
    <x v="0"/>
    <x v="4"/>
  </r>
  <r>
    <x v="4851"/>
    <d v="2025-05-22T00:00:00"/>
    <x v="0"/>
    <x v="1"/>
    <n v="4"/>
    <n v="1419.24"/>
    <n v="0.1"/>
    <n v="5109.26"/>
    <n v="1181.53"/>
    <x v="2"/>
    <x v="1"/>
    <x v="0"/>
    <x v="4"/>
  </r>
  <r>
    <x v="4852"/>
    <d v="2024-10-16T00:00:00"/>
    <x v="2"/>
    <x v="6"/>
    <n v="2"/>
    <n v="16185.9"/>
    <n v="0.1"/>
    <n v="29134.62"/>
    <n v="7536.98"/>
    <x v="2"/>
    <x v="0"/>
    <x v="0"/>
    <x v="5"/>
  </r>
  <r>
    <x v="4853"/>
    <d v="2024-10-21T00:00:00"/>
    <x v="2"/>
    <x v="3"/>
    <n v="4"/>
    <n v="15227.06"/>
    <n v="0"/>
    <n v="60908.24"/>
    <n v="9184.34"/>
    <x v="3"/>
    <x v="1"/>
    <x v="0"/>
    <x v="5"/>
  </r>
  <r>
    <x v="4854"/>
    <d v="2025-03-26T00:00:00"/>
    <x v="2"/>
    <x v="6"/>
    <n v="2"/>
    <n v="5292.71"/>
    <n v="0.05"/>
    <n v="10056.15"/>
    <n v="1771.99"/>
    <x v="1"/>
    <x v="1"/>
    <x v="0"/>
    <x v="4"/>
  </r>
  <r>
    <x v="4855"/>
    <d v="2026-06-22T00:00:00"/>
    <x v="3"/>
    <x v="5"/>
    <n v="3"/>
    <n v="2502.12"/>
    <n v="0"/>
    <n v="7506.36"/>
    <n v="1814.72"/>
    <x v="1"/>
    <x v="1"/>
    <x v="1"/>
    <x v="4"/>
  </r>
  <r>
    <x v="4856"/>
    <d v="2024-08-02T00:00:00"/>
    <x v="0"/>
    <x v="0"/>
    <n v="2"/>
    <n v="2961.33"/>
    <n v="0.1"/>
    <n v="5330.39"/>
    <n v="901.79"/>
    <x v="2"/>
    <x v="1"/>
    <x v="0"/>
    <x v="7"/>
  </r>
  <r>
    <x v="4857"/>
    <d v="2025-09-23T00:00:00"/>
    <x v="2"/>
    <x v="3"/>
    <n v="3"/>
    <n v="24965.06"/>
    <n v="0"/>
    <n v="74895.179999999993"/>
    <n v="25961.54"/>
    <x v="0"/>
    <x v="1"/>
    <x v="0"/>
    <x v="7"/>
  </r>
  <r>
    <x v="4858"/>
    <d v="2026-06-12T00:00:00"/>
    <x v="2"/>
    <x v="6"/>
    <n v="3"/>
    <n v="32988.370000000003"/>
    <n v="0.1"/>
    <n v="89068.6"/>
    <n v="21928.81"/>
    <x v="2"/>
    <x v="1"/>
    <x v="0"/>
    <x v="9"/>
  </r>
  <r>
    <x v="4859"/>
    <d v="2025-07-20T00:00:00"/>
    <x v="2"/>
    <x v="9"/>
    <n v="4"/>
    <n v="3775.56"/>
    <n v="0.05"/>
    <n v="14347.13"/>
    <n v="2193.77"/>
    <x v="1"/>
    <x v="1"/>
    <x v="0"/>
    <x v="5"/>
  </r>
  <r>
    <x v="4860"/>
    <d v="2024-01-27T00:00:00"/>
    <x v="3"/>
    <x v="16"/>
    <n v="3"/>
    <n v="2120.75"/>
    <n v="0.05"/>
    <n v="6044.14"/>
    <n v="2008.11"/>
    <x v="2"/>
    <x v="0"/>
    <x v="0"/>
    <x v="0"/>
  </r>
  <r>
    <x v="4861"/>
    <d v="2025-09-21T00:00:00"/>
    <x v="2"/>
    <x v="3"/>
    <n v="1"/>
    <n v="2572.1799999999998"/>
    <n v="0.1"/>
    <n v="2314.96"/>
    <n v="655.55"/>
    <x v="2"/>
    <x v="0"/>
    <x v="0"/>
    <x v="1"/>
  </r>
  <r>
    <x v="4862"/>
    <d v="2026-01-02T00:00:00"/>
    <x v="1"/>
    <x v="20"/>
    <n v="2"/>
    <n v="1232.69"/>
    <n v="0.05"/>
    <n v="2342.11"/>
    <n v="0"/>
    <x v="1"/>
    <x v="0"/>
    <x v="3"/>
    <x v="8"/>
  </r>
  <r>
    <x v="4863"/>
    <d v="2024-08-18T00:00:00"/>
    <x v="2"/>
    <x v="9"/>
    <n v="4"/>
    <n v="22097.93"/>
    <n v="0.05"/>
    <n v="83972.13"/>
    <n v="17095.3"/>
    <x v="2"/>
    <x v="1"/>
    <x v="0"/>
    <x v="9"/>
  </r>
  <r>
    <x v="4864"/>
    <d v="2025-07-18T00:00:00"/>
    <x v="2"/>
    <x v="9"/>
    <n v="3"/>
    <n v="14600.5"/>
    <n v="0.1"/>
    <n v="39421.35"/>
    <n v="8591.68"/>
    <x v="1"/>
    <x v="0"/>
    <x v="1"/>
    <x v="7"/>
  </r>
  <r>
    <x v="4865"/>
    <d v="2026-03-17T00:00:00"/>
    <x v="1"/>
    <x v="15"/>
    <n v="2"/>
    <n v="405.14"/>
    <n v="0"/>
    <n v="810.28"/>
    <n v="195.89"/>
    <x v="3"/>
    <x v="1"/>
    <x v="0"/>
    <x v="2"/>
  </r>
  <r>
    <x v="4866"/>
    <d v="2024-11-16T00:00:00"/>
    <x v="3"/>
    <x v="16"/>
    <n v="2"/>
    <n v="1414.31"/>
    <n v="0.05"/>
    <n v="2687.19"/>
    <n v="517.76"/>
    <x v="2"/>
    <x v="1"/>
    <x v="0"/>
    <x v="5"/>
  </r>
  <r>
    <x v="4867"/>
    <d v="2026-07-01T00:00:00"/>
    <x v="2"/>
    <x v="10"/>
    <n v="1"/>
    <n v="34515.74"/>
    <n v="0"/>
    <n v="34515.74"/>
    <n v="9871.5499999999993"/>
    <x v="2"/>
    <x v="1"/>
    <x v="0"/>
    <x v="5"/>
  </r>
  <r>
    <x v="4868"/>
    <d v="2024-08-20T00:00:00"/>
    <x v="1"/>
    <x v="19"/>
    <n v="2"/>
    <n v="534.54999999999995"/>
    <n v="0"/>
    <n v="1069.0999999999999"/>
    <n v="262.58"/>
    <x v="3"/>
    <x v="1"/>
    <x v="0"/>
    <x v="5"/>
  </r>
  <r>
    <x v="4869"/>
    <d v="2025-10-31T00:00:00"/>
    <x v="0"/>
    <x v="0"/>
    <n v="4"/>
    <n v="1515.22"/>
    <n v="0"/>
    <n v="6060.88"/>
    <n v="792.94"/>
    <x v="2"/>
    <x v="0"/>
    <x v="0"/>
    <x v="1"/>
  </r>
  <r>
    <x v="4870"/>
    <d v="2025-03-12T00:00:00"/>
    <x v="1"/>
    <x v="4"/>
    <n v="4"/>
    <n v="826.48"/>
    <n v="0"/>
    <n v="3305.92"/>
    <n v="0"/>
    <x v="1"/>
    <x v="2"/>
    <x v="3"/>
    <x v="7"/>
  </r>
  <r>
    <x v="4871"/>
    <d v="2026-02-19T00:00:00"/>
    <x v="3"/>
    <x v="18"/>
    <n v="3"/>
    <n v="7523.9"/>
    <n v="0.05"/>
    <n v="21443.119999999999"/>
    <n v="4195.55"/>
    <x v="1"/>
    <x v="0"/>
    <x v="0"/>
    <x v="6"/>
  </r>
  <r>
    <x v="4872"/>
    <d v="2025-06-16T00:00:00"/>
    <x v="3"/>
    <x v="16"/>
    <n v="3"/>
    <n v="1016.47"/>
    <n v="0.1"/>
    <n v="2744.47"/>
    <n v="740.44"/>
    <x v="2"/>
    <x v="2"/>
    <x v="0"/>
    <x v="7"/>
  </r>
  <r>
    <x v="4873"/>
    <d v="2025-02-06T00:00:00"/>
    <x v="4"/>
    <x v="17"/>
    <n v="4"/>
    <n v="1154.1500000000001"/>
    <n v="0.15"/>
    <n v="3924.11"/>
    <n v="1055.9100000000001"/>
    <x v="0"/>
    <x v="1"/>
    <x v="0"/>
    <x v="5"/>
  </r>
  <r>
    <x v="4874"/>
    <d v="2024-02-22T00:00:00"/>
    <x v="2"/>
    <x v="11"/>
    <n v="2"/>
    <n v="19693.11"/>
    <n v="0.1"/>
    <n v="35447.599999999999"/>
    <n v="5776.17"/>
    <x v="1"/>
    <x v="1"/>
    <x v="0"/>
    <x v="0"/>
  </r>
  <r>
    <x v="4875"/>
    <d v="2026-02-25T00:00:00"/>
    <x v="3"/>
    <x v="24"/>
    <n v="2"/>
    <n v="7128.19"/>
    <n v="0.1"/>
    <n v="12830.74"/>
    <n v="4174.09"/>
    <x v="0"/>
    <x v="1"/>
    <x v="0"/>
    <x v="4"/>
  </r>
  <r>
    <x v="4876"/>
    <d v="2024-11-08T00:00:00"/>
    <x v="0"/>
    <x v="13"/>
    <n v="1"/>
    <n v="1666.68"/>
    <n v="0"/>
    <n v="1666.68"/>
    <n v="397.07"/>
    <x v="2"/>
    <x v="2"/>
    <x v="1"/>
    <x v="4"/>
  </r>
  <r>
    <x v="4877"/>
    <d v="2024-10-07T00:00:00"/>
    <x v="2"/>
    <x v="10"/>
    <n v="3"/>
    <n v="6010.87"/>
    <n v="0"/>
    <n v="18032.61"/>
    <n v="4571.28"/>
    <x v="1"/>
    <x v="0"/>
    <x v="0"/>
    <x v="4"/>
  </r>
  <r>
    <x v="4878"/>
    <d v="2025-12-26T00:00:00"/>
    <x v="2"/>
    <x v="11"/>
    <n v="2"/>
    <n v="11756.51"/>
    <n v="0.1"/>
    <n v="21161.72"/>
    <n v="6381.34"/>
    <x v="1"/>
    <x v="2"/>
    <x v="0"/>
    <x v="4"/>
  </r>
  <r>
    <x v="4879"/>
    <d v="2024-01-31T00:00:00"/>
    <x v="2"/>
    <x v="10"/>
    <n v="2"/>
    <n v="21847.33"/>
    <n v="0"/>
    <n v="43694.66"/>
    <n v="0"/>
    <x v="2"/>
    <x v="1"/>
    <x v="2"/>
    <x v="8"/>
  </r>
  <r>
    <x v="4880"/>
    <d v="2024-12-02T00:00:00"/>
    <x v="3"/>
    <x v="18"/>
    <n v="3"/>
    <n v="7391.25"/>
    <n v="0.1"/>
    <n v="19956.38"/>
    <n v="4799.75"/>
    <x v="1"/>
    <x v="1"/>
    <x v="0"/>
    <x v="8"/>
  </r>
  <r>
    <x v="4881"/>
    <d v="2024-07-01T00:00:00"/>
    <x v="3"/>
    <x v="16"/>
    <n v="4"/>
    <n v="4249.58"/>
    <n v="0.1"/>
    <n v="15298.49"/>
    <n v="4282.74"/>
    <x v="1"/>
    <x v="1"/>
    <x v="0"/>
    <x v="8"/>
  </r>
  <r>
    <x v="4882"/>
    <d v="2024-01-23T00:00:00"/>
    <x v="3"/>
    <x v="23"/>
    <n v="2"/>
    <n v="5949.6"/>
    <n v="0.05"/>
    <n v="11304.24"/>
    <n v="1887.86"/>
    <x v="1"/>
    <x v="1"/>
    <x v="0"/>
    <x v="4"/>
  </r>
  <r>
    <x v="4883"/>
    <d v="2025-06-27T00:00:00"/>
    <x v="2"/>
    <x v="6"/>
    <n v="1"/>
    <n v="2006"/>
    <n v="0.1"/>
    <n v="1805.4"/>
    <n v="288.58999999999997"/>
    <x v="3"/>
    <x v="1"/>
    <x v="0"/>
    <x v="0"/>
  </r>
  <r>
    <x v="4884"/>
    <d v="2025-03-21T00:00:00"/>
    <x v="0"/>
    <x v="1"/>
    <n v="2"/>
    <n v="1760.64"/>
    <n v="0"/>
    <n v="3521.28"/>
    <n v="1180.79"/>
    <x v="1"/>
    <x v="2"/>
    <x v="0"/>
    <x v="3"/>
  </r>
  <r>
    <x v="4885"/>
    <d v="2024-03-14T00:00:00"/>
    <x v="4"/>
    <x v="14"/>
    <n v="2"/>
    <n v="535.71"/>
    <n v="0.15"/>
    <n v="910.71"/>
    <n v="272.55"/>
    <x v="1"/>
    <x v="0"/>
    <x v="0"/>
    <x v="8"/>
  </r>
  <r>
    <x v="4886"/>
    <d v="2024-01-10T00:00:00"/>
    <x v="0"/>
    <x v="8"/>
    <n v="1"/>
    <n v="1617.03"/>
    <n v="0"/>
    <n v="1617.03"/>
    <n v="203.95"/>
    <x v="1"/>
    <x v="1"/>
    <x v="0"/>
    <x v="7"/>
  </r>
  <r>
    <x v="4887"/>
    <d v="2025-04-28T00:00:00"/>
    <x v="3"/>
    <x v="24"/>
    <n v="4"/>
    <n v="7927.02"/>
    <n v="0"/>
    <n v="31708.080000000002"/>
    <n v="6741.13"/>
    <x v="1"/>
    <x v="1"/>
    <x v="0"/>
    <x v="5"/>
  </r>
  <r>
    <x v="4888"/>
    <d v="2025-03-31T00:00:00"/>
    <x v="1"/>
    <x v="2"/>
    <n v="1"/>
    <n v="1248.3399999999999"/>
    <n v="0.2"/>
    <n v="998.67"/>
    <n v="162.01"/>
    <x v="1"/>
    <x v="1"/>
    <x v="0"/>
    <x v="5"/>
  </r>
  <r>
    <x v="4889"/>
    <d v="2025-07-19T00:00:00"/>
    <x v="1"/>
    <x v="15"/>
    <n v="1"/>
    <n v="493.44"/>
    <n v="0.1"/>
    <n v="444.1"/>
    <n v="85.62"/>
    <x v="2"/>
    <x v="2"/>
    <x v="0"/>
    <x v="4"/>
  </r>
  <r>
    <x v="4890"/>
    <d v="2025-07-17T00:00:00"/>
    <x v="0"/>
    <x v="1"/>
    <n v="3"/>
    <n v="1252.7"/>
    <n v="0"/>
    <n v="3758.1"/>
    <n v="699.13"/>
    <x v="2"/>
    <x v="1"/>
    <x v="0"/>
    <x v="7"/>
  </r>
  <r>
    <x v="4891"/>
    <d v="2025-10-21T00:00:00"/>
    <x v="1"/>
    <x v="2"/>
    <n v="2"/>
    <n v="936.92"/>
    <n v="0.1"/>
    <n v="1686.46"/>
    <n v="0"/>
    <x v="0"/>
    <x v="1"/>
    <x v="3"/>
    <x v="4"/>
  </r>
  <r>
    <x v="4892"/>
    <d v="2024-06-08T00:00:00"/>
    <x v="0"/>
    <x v="8"/>
    <n v="4"/>
    <n v="1006.22"/>
    <n v="0.05"/>
    <n v="3823.64"/>
    <n v="1316.77"/>
    <x v="3"/>
    <x v="1"/>
    <x v="0"/>
    <x v="3"/>
  </r>
  <r>
    <x v="4893"/>
    <d v="2026-05-31T00:00:00"/>
    <x v="1"/>
    <x v="19"/>
    <n v="2"/>
    <n v="686.01"/>
    <n v="0"/>
    <n v="1372.02"/>
    <n v="192.8"/>
    <x v="2"/>
    <x v="1"/>
    <x v="0"/>
    <x v="8"/>
  </r>
  <r>
    <x v="4894"/>
    <d v="2024-01-14T00:00:00"/>
    <x v="2"/>
    <x v="6"/>
    <n v="4"/>
    <n v="21222.27"/>
    <n v="0.15"/>
    <n v="72155.72"/>
    <n v="12653.56"/>
    <x v="1"/>
    <x v="0"/>
    <x v="1"/>
    <x v="6"/>
  </r>
  <r>
    <x v="4895"/>
    <d v="2024-06-26T00:00:00"/>
    <x v="2"/>
    <x v="10"/>
    <n v="1"/>
    <n v="3851.56"/>
    <n v="0.05"/>
    <n v="3658.98"/>
    <n v="1095.25"/>
    <x v="2"/>
    <x v="0"/>
    <x v="0"/>
    <x v="0"/>
  </r>
  <r>
    <x v="4896"/>
    <d v="2025-02-15T00:00:00"/>
    <x v="2"/>
    <x v="11"/>
    <n v="3"/>
    <n v="26997.48"/>
    <n v="0"/>
    <n v="80992.44"/>
    <n v="0"/>
    <x v="2"/>
    <x v="2"/>
    <x v="2"/>
    <x v="4"/>
  </r>
  <r>
    <x v="4897"/>
    <d v="2026-05-27T00:00:00"/>
    <x v="1"/>
    <x v="20"/>
    <n v="1"/>
    <n v="1221.2"/>
    <n v="0.2"/>
    <n v="976.96"/>
    <n v="0"/>
    <x v="1"/>
    <x v="1"/>
    <x v="3"/>
    <x v="1"/>
  </r>
  <r>
    <x v="4898"/>
    <d v="2024-02-22T00:00:00"/>
    <x v="0"/>
    <x v="1"/>
    <n v="2"/>
    <n v="2673.75"/>
    <n v="0"/>
    <n v="5347.5"/>
    <n v="702.97"/>
    <x v="2"/>
    <x v="1"/>
    <x v="0"/>
    <x v="7"/>
  </r>
  <r>
    <x v="4899"/>
    <d v="2025-02-11T00:00:00"/>
    <x v="2"/>
    <x v="9"/>
    <n v="3"/>
    <n v="4490.74"/>
    <n v="0"/>
    <n v="13472.22"/>
    <n v="2127.33"/>
    <x v="1"/>
    <x v="1"/>
    <x v="0"/>
    <x v="7"/>
  </r>
  <r>
    <x v="4900"/>
    <d v="2026-04-26T00:00:00"/>
    <x v="2"/>
    <x v="10"/>
    <n v="3"/>
    <n v="19892.580000000002"/>
    <n v="0"/>
    <n v="59677.74"/>
    <n v="13105.89"/>
    <x v="1"/>
    <x v="1"/>
    <x v="0"/>
    <x v="4"/>
  </r>
  <r>
    <x v="4901"/>
    <d v="2024-01-22T00:00:00"/>
    <x v="4"/>
    <x v="12"/>
    <n v="2"/>
    <n v="925.7"/>
    <n v="0"/>
    <n v="1851.4"/>
    <n v="590.57000000000005"/>
    <x v="3"/>
    <x v="1"/>
    <x v="0"/>
    <x v="5"/>
  </r>
  <r>
    <x v="4902"/>
    <d v="2024-01-30T00:00:00"/>
    <x v="1"/>
    <x v="15"/>
    <n v="4"/>
    <n v="1075.8900000000001"/>
    <n v="0"/>
    <n v="4303.5600000000004"/>
    <n v="884.91"/>
    <x v="2"/>
    <x v="1"/>
    <x v="1"/>
    <x v="3"/>
  </r>
  <r>
    <x v="4903"/>
    <d v="2025-12-03T00:00:00"/>
    <x v="3"/>
    <x v="24"/>
    <n v="3"/>
    <n v="3774.35"/>
    <n v="0.1"/>
    <n v="10190.74"/>
    <n v="1888.44"/>
    <x v="1"/>
    <x v="1"/>
    <x v="0"/>
    <x v="0"/>
  </r>
  <r>
    <x v="4904"/>
    <d v="2024-09-16T00:00:00"/>
    <x v="3"/>
    <x v="18"/>
    <n v="4"/>
    <n v="923.15"/>
    <n v="0.1"/>
    <n v="3323.34"/>
    <n v="627.87"/>
    <x v="2"/>
    <x v="0"/>
    <x v="0"/>
    <x v="2"/>
  </r>
  <r>
    <x v="4905"/>
    <d v="2024-07-23T00:00:00"/>
    <x v="0"/>
    <x v="0"/>
    <n v="4"/>
    <n v="715.33"/>
    <n v="0.15"/>
    <n v="2432.12"/>
    <n v="643.16999999999996"/>
    <x v="1"/>
    <x v="1"/>
    <x v="0"/>
    <x v="6"/>
  </r>
  <r>
    <x v="4906"/>
    <d v="2024-02-28T00:00:00"/>
    <x v="0"/>
    <x v="21"/>
    <n v="4"/>
    <n v="1097.55"/>
    <n v="0.1"/>
    <n v="3951.18"/>
    <n v="0"/>
    <x v="1"/>
    <x v="1"/>
    <x v="3"/>
    <x v="8"/>
  </r>
  <r>
    <x v="4907"/>
    <d v="2025-04-15T00:00:00"/>
    <x v="4"/>
    <x v="12"/>
    <n v="3"/>
    <n v="579.44000000000005"/>
    <n v="0.05"/>
    <n v="1651.4"/>
    <n v="371.38"/>
    <x v="3"/>
    <x v="1"/>
    <x v="0"/>
    <x v="6"/>
  </r>
  <r>
    <x v="4908"/>
    <d v="2026-02-14T00:00:00"/>
    <x v="2"/>
    <x v="9"/>
    <n v="1"/>
    <n v="22349.5"/>
    <n v="0.05"/>
    <n v="21232.02"/>
    <n v="4539.34"/>
    <x v="1"/>
    <x v="1"/>
    <x v="0"/>
    <x v="5"/>
  </r>
  <r>
    <x v="4909"/>
    <d v="2025-04-10T00:00:00"/>
    <x v="0"/>
    <x v="0"/>
    <n v="3"/>
    <n v="2824.79"/>
    <n v="0.2"/>
    <n v="6779.5"/>
    <n v="1412.87"/>
    <x v="0"/>
    <x v="1"/>
    <x v="0"/>
    <x v="2"/>
  </r>
  <r>
    <x v="4910"/>
    <d v="2024-01-12T00:00:00"/>
    <x v="0"/>
    <x v="13"/>
    <n v="1"/>
    <n v="625.82000000000005"/>
    <n v="0.05"/>
    <n v="594.53"/>
    <n v="93.82"/>
    <x v="3"/>
    <x v="1"/>
    <x v="0"/>
    <x v="5"/>
  </r>
  <r>
    <x v="4911"/>
    <d v="2025-09-22T00:00:00"/>
    <x v="0"/>
    <x v="13"/>
    <n v="3"/>
    <n v="2380.0500000000002"/>
    <n v="0.2"/>
    <n v="5712.12"/>
    <n v="1901.32"/>
    <x v="2"/>
    <x v="1"/>
    <x v="0"/>
    <x v="7"/>
  </r>
  <r>
    <x v="4912"/>
    <d v="2026-07-15T00:00:00"/>
    <x v="0"/>
    <x v="0"/>
    <n v="1"/>
    <n v="597.36"/>
    <n v="0"/>
    <n v="597.36"/>
    <n v="0"/>
    <x v="1"/>
    <x v="0"/>
    <x v="2"/>
    <x v="7"/>
  </r>
  <r>
    <x v="4913"/>
    <d v="2024-10-16T00:00:00"/>
    <x v="0"/>
    <x v="0"/>
    <n v="1"/>
    <n v="873.36"/>
    <n v="0"/>
    <n v="873.36"/>
    <n v="223.59"/>
    <x v="1"/>
    <x v="1"/>
    <x v="1"/>
    <x v="6"/>
  </r>
  <r>
    <x v="4914"/>
    <d v="2026-04-29T00:00:00"/>
    <x v="2"/>
    <x v="9"/>
    <n v="3"/>
    <n v="23169"/>
    <n v="0"/>
    <n v="69507"/>
    <n v="9291.9699999999993"/>
    <x v="1"/>
    <x v="2"/>
    <x v="0"/>
    <x v="5"/>
  </r>
  <r>
    <x v="4915"/>
    <d v="2026-01-29T00:00:00"/>
    <x v="0"/>
    <x v="8"/>
    <n v="4"/>
    <n v="1501.37"/>
    <n v="0.05"/>
    <n v="5705.21"/>
    <n v="922.38"/>
    <x v="2"/>
    <x v="1"/>
    <x v="0"/>
    <x v="8"/>
  </r>
  <r>
    <x v="4916"/>
    <d v="2024-12-19T00:00:00"/>
    <x v="2"/>
    <x v="11"/>
    <n v="4"/>
    <n v="27243.87"/>
    <n v="0.2"/>
    <n v="87180.38"/>
    <n v="17025.310000000001"/>
    <x v="1"/>
    <x v="1"/>
    <x v="0"/>
    <x v="0"/>
  </r>
  <r>
    <x v="4917"/>
    <d v="2025-09-30T00:00:00"/>
    <x v="2"/>
    <x v="10"/>
    <n v="1"/>
    <n v="25963.51"/>
    <n v="0"/>
    <n v="25963.51"/>
    <n v="4288.67"/>
    <x v="1"/>
    <x v="0"/>
    <x v="0"/>
    <x v="5"/>
  </r>
  <r>
    <x v="4918"/>
    <d v="2024-03-15T00:00:00"/>
    <x v="2"/>
    <x v="9"/>
    <n v="2"/>
    <n v="10689.45"/>
    <n v="0.1"/>
    <n v="19241.009999999998"/>
    <n v="4007.11"/>
    <x v="2"/>
    <x v="1"/>
    <x v="0"/>
    <x v="4"/>
  </r>
  <r>
    <x v="4919"/>
    <d v="2026-05-22T00:00:00"/>
    <x v="1"/>
    <x v="2"/>
    <n v="2"/>
    <n v="1107.3900000000001"/>
    <n v="0"/>
    <n v="2214.7800000000002"/>
    <n v="619.12"/>
    <x v="1"/>
    <x v="1"/>
    <x v="0"/>
    <x v="7"/>
  </r>
  <r>
    <x v="4920"/>
    <d v="2025-12-16T00:00:00"/>
    <x v="0"/>
    <x v="1"/>
    <n v="3"/>
    <n v="2046.59"/>
    <n v="0.1"/>
    <n v="5525.79"/>
    <n v="1486.13"/>
    <x v="1"/>
    <x v="1"/>
    <x v="0"/>
    <x v="3"/>
  </r>
  <r>
    <x v="4921"/>
    <d v="2025-07-14T00:00:00"/>
    <x v="3"/>
    <x v="23"/>
    <n v="3"/>
    <n v="2727.23"/>
    <n v="0.05"/>
    <n v="7772.61"/>
    <n v="1915.15"/>
    <x v="3"/>
    <x v="1"/>
    <x v="0"/>
    <x v="7"/>
  </r>
  <r>
    <x v="4922"/>
    <d v="2025-08-13T00:00:00"/>
    <x v="3"/>
    <x v="5"/>
    <n v="3"/>
    <n v="3389.6"/>
    <n v="0.15"/>
    <n v="8643.48"/>
    <n v="0"/>
    <x v="0"/>
    <x v="1"/>
    <x v="3"/>
    <x v="2"/>
  </r>
  <r>
    <x v="4923"/>
    <d v="2025-03-16T00:00:00"/>
    <x v="3"/>
    <x v="16"/>
    <n v="2"/>
    <n v="2579.41"/>
    <n v="0.2"/>
    <n v="4127.0600000000004"/>
    <n v="1297.47"/>
    <x v="3"/>
    <x v="0"/>
    <x v="0"/>
    <x v="6"/>
  </r>
  <r>
    <x v="4924"/>
    <d v="2024-08-28T00:00:00"/>
    <x v="0"/>
    <x v="8"/>
    <n v="4"/>
    <n v="2325.5100000000002"/>
    <n v="0.05"/>
    <n v="8836.94"/>
    <n v="2805.8"/>
    <x v="1"/>
    <x v="1"/>
    <x v="0"/>
    <x v="5"/>
  </r>
  <r>
    <x v="4925"/>
    <d v="2026-05-10T00:00:00"/>
    <x v="0"/>
    <x v="21"/>
    <n v="3"/>
    <n v="901.46"/>
    <n v="0.2"/>
    <n v="2163.5"/>
    <n v="368.97"/>
    <x v="1"/>
    <x v="1"/>
    <x v="0"/>
    <x v="4"/>
  </r>
  <r>
    <x v="4926"/>
    <d v="2024-06-02T00:00:00"/>
    <x v="0"/>
    <x v="0"/>
    <n v="3"/>
    <n v="386.39"/>
    <n v="0.05"/>
    <n v="1101.21"/>
    <n v="377.35"/>
    <x v="1"/>
    <x v="0"/>
    <x v="0"/>
    <x v="6"/>
  </r>
  <r>
    <x v="4927"/>
    <d v="2026-02-24T00:00:00"/>
    <x v="3"/>
    <x v="18"/>
    <n v="4"/>
    <n v="7388.07"/>
    <n v="0.2"/>
    <n v="23641.82"/>
    <n v="3729.36"/>
    <x v="2"/>
    <x v="1"/>
    <x v="0"/>
    <x v="7"/>
  </r>
  <r>
    <x v="4928"/>
    <d v="2024-04-05T00:00:00"/>
    <x v="0"/>
    <x v="0"/>
    <n v="1"/>
    <n v="2505.1"/>
    <n v="0"/>
    <n v="2505.1"/>
    <n v="449.61"/>
    <x v="0"/>
    <x v="0"/>
    <x v="0"/>
    <x v="4"/>
  </r>
  <r>
    <x v="4929"/>
    <d v="2025-12-26T00:00:00"/>
    <x v="1"/>
    <x v="15"/>
    <n v="3"/>
    <n v="1166.72"/>
    <n v="0.2"/>
    <n v="2800.13"/>
    <n v="0"/>
    <x v="2"/>
    <x v="2"/>
    <x v="2"/>
    <x v="6"/>
  </r>
  <r>
    <x v="4930"/>
    <d v="2024-10-20T00:00:00"/>
    <x v="1"/>
    <x v="15"/>
    <n v="2"/>
    <n v="639.51"/>
    <n v="0.05"/>
    <n v="1215.07"/>
    <n v="0"/>
    <x v="2"/>
    <x v="2"/>
    <x v="3"/>
    <x v="6"/>
  </r>
  <r>
    <x v="4931"/>
    <d v="2024-07-27T00:00:00"/>
    <x v="2"/>
    <x v="6"/>
    <n v="2"/>
    <n v="32230.78"/>
    <n v="0.15"/>
    <n v="54792.33"/>
    <n v="9551.23"/>
    <x v="0"/>
    <x v="1"/>
    <x v="0"/>
    <x v="5"/>
  </r>
  <r>
    <x v="4932"/>
    <d v="2024-12-08T00:00:00"/>
    <x v="2"/>
    <x v="10"/>
    <n v="3"/>
    <n v="11956.01"/>
    <n v="0.25"/>
    <n v="26901.02"/>
    <n v="6438.81"/>
    <x v="1"/>
    <x v="1"/>
    <x v="0"/>
    <x v="0"/>
  </r>
  <r>
    <x v="4933"/>
    <d v="2024-03-28T00:00:00"/>
    <x v="3"/>
    <x v="24"/>
    <n v="2"/>
    <n v="3012.82"/>
    <n v="0.2"/>
    <n v="4820.51"/>
    <n v="608.20000000000005"/>
    <x v="0"/>
    <x v="1"/>
    <x v="1"/>
    <x v="6"/>
  </r>
  <r>
    <x v="4934"/>
    <d v="2026-03-28T00:00:00"/>
    <x v="0"/>
    <x v="1"/>
    <n v="4"/>
    <n v="1617.07"/>
    <n v="0.05"/>
    <n v="6144.87"/>
    <n v="1550.23"/>
    <x v="3"/>
    <x v="0"/>
    <x v="0"/>
    <x v="4"/>
  </r>
  <r>
    <x v="4935"/>
    <d v="2026-02-14T00:00:00"/>
    <x v="2"/>
    <x v="9"/>
    <n v="1"/>
    <n v="13000.6"/>
    <n v="0.05"/>
    <n v="12350.57"/>
    <n v="4109.05"/>
    <x v="2"/>
    <x v="1"/>
    <x v="0"/>
    <x v="5"/>
  </r>
  <r>
    <x v="4936"/>
    <d v="2026-07-25T00:00:00"/>
    <x v="1"/>
    <x v="19"/>
    <n v="1"/>
    <n v="640.57000000000005"/>
    <n v="0.1"/>
    <n v="576.51"/>
    <n v="92.6"/>
    <x v="2"/>
    <x v="1"/>
    <x v="0"/>
    <x v="1"/>
  </r>
  <r>
    <x v="4937"/>
    <d v="2025-01-24T00:00:00"/>
    <x v="2"/>
    <x v="11"/>
    <n v="3"/>
    <n v="13722.4"/>
    <n v="0.15"/>
    <n v="34992.120000000003"/>
    <n v="0"/>
    <x v="2"/>
    <x v="1"/>
    <x v="3"/>
    <x v="8"/>
  </r>
  <r>
    <x v="4938"/>
    <d v="2024-11-20T00:00:00"/>
    <x v="4"/>
    <x v="17"/>
    <n v="3"/>
    <n v="403.97"/>
    <n v="0.1"/>
    <n v="1090.72"/>
    <n v="326.66000000000003"/>
    <x v="0"/>
    <x v="2"/>
    <x v="0"/>
    <x v="0"/>
  </r>
  <r>
    <x v="4939"/>
    <d v="2026-07-28T00:00:00"/>
    <x v="3"/>
    <x v="24"/>
    <n v="1"/>
    <n v="1917.3"/>
    <n v="0.15"/>
    <n v="1629.7"/>
    <n v="549.45000000000005"/>
    <x v="1"/>
    <x v="1"/>
    <x v="0"/>
    <x v="0"/>
  </r>
  <r>
    <x v="4940"/>
    <d v="2026-06-07T00:00:00"/>
    <x v="1"/>
    <x v="19"/>
    <n v="1"/>
    <n v="760.16"/>
    <n v="0"/>
    <n v="760.16"/>
    <n v="139.44"/>
    <x v="3"/>
    <x v="1"/>
    <x v="0"/>
    <x v="5"/>
  </r>
  <r>
    <x v="4941"/>
    <d v="2026-04-11T00:00:00"/>
    <x v="2"/>
    <x v="6"/>
    <n v="3"/>
    <n v="20085.580000000002"/>
    <n v="0.1"/>
    <n v="54231.07"/>
    <n v="17587.68"/>
    <x v="1"/>
    <x v="1"/>
    <x v="0"/>
    <x v="5"/>
  </r>
  <r>
    <x v="4942"/>
    <d v="2024-06-05T00:00:00"/>
    <x v="2"/>
    <x v="6"/>
    <n v="2"/>
    <n v="8979.1"/>
    <n v="0.1"/>
    <n v="16162.38"/>
    <n v="3632.54"/>
    <x v="1"/>
    <x v="1"/>
    <x v="0"/>
    <x v="1"/>
  </r>
  <r>
    <x v="4943"/>
    <d v="2025-10-29T00:00:00"/>
    <x v="0"/>
    <x v="13"/>
    <n v="3"/>
    <n v="1265.29"/>
    <n v="0"/>
    <n v="3795.87"/>
    <n v="0"/>
    <x v="1"/>
    <x v="2"/>
    <x v="2"/>
    <x v="5"/>
  </r>
  <r>
    <x v="4944"/>
    <d v="2025-10-12T00:00:00"/>
    <x v="2"/>
    <x v="10"/>
    <n v="4"/>
    <n v="32871.89"/>
    <n v="0"/>
    <n v="131487.56"/>
    <n v="0"/>
    <x v="1"/>
    <x v="1"/>
    <x v="3"/>
    <x v="9"/>
  </r>
  <r>
    <x v="4945"/>
    <d v="2025-09-24T00:00:00"/>
    <x v="0"/>
    <x v="21"/>
    <n v="3"/>
    <n v="2198.5500000000002"/>
    <n v="0.1"/>
    <n v="5936.09"/>
    <n v="1980.97"/>
    <x v="1"/>
    <x v="0"/>
    <x v="0"/>
    <x v="1"/>
  </r>
  <r>
    <x v="4946"/>
    <d v="2025-07-30T00:00:00"/>
    <x v="0"/>
    <x v="0"/>
    <n v="3"/>
    <n v="2293.5300000000002"/>
    <n v="0"/>
    <n v="6880.59"/>
    <n v="939.8"/>
    <x v="2"/>
    <x v="1"/>
    <x v="1"/>
    <x v="7"/>
  </r>
  <r>
    <x v="4947"/>
    <d v="2025-09-10T00:00:00"/>
    <x v="2"/>
    <x v="3"/>
    <n v="3"/>
    <n v="28896.29"/>
    <n v="0.15"/>
    <n v="73685.539999999994"/>
    <n v="23722.44"/>
    <x v="2"/>
    <x v="1"/>
    <x v="0"/>
    <x v="6"/>
  </r>
  <r>
    <x v="4948"/>
    <d v="2025-10-20T00:00:00"/>
    <x v="2"/>
    <x v="6"/>
    <n v="3"/>
    <n v="20998.44"/>
    <n v="0.2"/>
    <n v="50396.26"/>
    <n v="9932.56"/>
    <x v="2"/>
    <x v="1"/>
    <x v="0"/>
    <x v="8"/>
  </r>
  <r>
    <x v="4949"/>
    <d v="2024-05-16T00:00:00"/>
    <x v="1"/>
    <x v="20"/>
    <n v="3"/>
    <n v="352.84"/>
    <n v="0"/>
    <n v="1058.52"/>
    <n v="128.1"/>
    <x v="1"/>
    <x v="1"/>
    <x v="0"/>
    <x v="7"/>
  </r>
  <r>
    <x v="4950"/>
    <d v="2026-07-11T00:00:00"/>
    <x v="2"/>
    <x v="3"/>
    <n v="3"/>
    <n v="1218.24"/>
    <n v="0.15"/>
    <n v="3106.51"/>
    <n v="585.24"/>
    <x v="3"/>
    <x v="1"/>
    <x v="0"/>
    <x v="3"/>
  </r>
  <r>
    <x v="4951"/>
    <d v="2025-11-04T00:00:00"/>
    <x v="2"/>
    <x v="10"/>
    <n v="2"/>
    <n v="27505.55"/>
    <n v="0.1"/>
    <n v="49509.99"/>
    <n v="15178.6"/>
    <x v="1"/>
    <x v="1"/>
    <x v="0"/>
    <x v="6"/>
  </r>
  <r>
    <x v="4952"/>
    <d v="2025-03-03T00:00:00"/>
    <x v="3"/>
    <x v="24"/>
    <n v="3"/>
    <n v="1589.23"/>
    <n v="0.05"/>
    <n v="4529.3100000000004"/>
    <n v="643.39"/>
    <x v="0"/>
    <x v="0"/>
    <x v="0"/>
    <x v="8"/>
  </r>
  <r>
    <x v="4953"/>
    <d v="2025-03-27T00:00:00"/>
    <x v="4"/>
    <x v="17"/>
    <n v="1"/>
    <n v="1132.26"/>
    <n v="0.1"/>
    <n v="1019.03"/>
    <n v="277.95"/>
    <x v="0"/>
    <x v="1"/>
    <x v="0"/>
    <x v="7"/>
  </r>
  <r>
    <x v="4954"/>
    <d v="2025-09-03T00:00:00"/>
    <x v="0"/>
    <x v="1"/>
    <n v="3"/>
    <n v="610.16999999999996"/>
    <n v="0.15"/>
    <n v="1555.93"/>
    <n v="492.37"/>
    <x v="1"/>
    <x v="1"/>
    <x v="0"/>
    <x v="5"/>
  </r>
  <r>
    <x v="4955"/>
    <d v="2026-04-29T00:00:00"/>
    <x v="2"/>
    <x v="11"/>
    <n v="2"/>
    <n v="28035.29"/>
    <n v="0.25"/>
    <n v="42052.94"/>
    <n v="8035.23"/>
    <x v="1"/>
    <x v="1"/>
    <x v="0"/>
    <x v="9"/>
  </r>
  <r>
    <x v="4956"/>
    <d v="2026-06-29T00:00:00"/>
    <x v="3"/>
    <x v="24"/>
    <n v="4"/>
    <n v="6322.87"/>
    <n v="0.1"/>
    <n v="22762.33"/>
    <n v="5026.43"/>
    <x v="0"/>
    <x v="0"/>
    <x v="0"/>
    <x v="4"/>
  </r>
  <r>
    <x v="4957"/>
    <d v="2026-03-29T00:00:00"/>
    <x v="4"/>
    <x v="7"/>
    <n v="1"/>
    <n v="503.12"/>
    <n v="0.15"/>
    <n v="427.65"/>
    <n v="52.52"/>
    <x v="4"/>
    <x v="1"/>
    <x v="0"/>
    <x v="8"/>
  </r>
  <r>
    <x v="4958"/>
    <d v="2024-05-20T00:00:00"/>
    <x v="1"/>
    <x v="20"/>
    <n v="3"/>
    <n v="451.62"/>
    <n v="0.1"/>
    <n v="1219.3699999999999"/>
    <n v="207.25"/>
    <x v="1"/>
    <x v="1"/>
    <x v="0"/>
    <x v="6"/>
  </r>
  <r>
    <x v="4959"/>
    <d v="2024-03-23T00:00:00"/>
    <x v="3"/>
    <x v="5"/>
    <n v="3"/>
    <n v="4767.93"/>
    <n v="0.1"/>
    <n v="12873.41"/>
    <n v="2131.8000000000002"/>
    <x v="2"/>
    <x v="1"/>
    <x v="0"/>
    <x v="9"/>
  </r>
  <r>
    <x v="4960"/>
    <d v="2024-06-25T00:00:00"/>
    <x v="0"/>
    <x v="8"/>
    <n v="1"/>
    <n v="461.27"/>
    <n v="0"/>
    <n v="461.27"/>
    <n v="144.07"/>
    <x v="1"/>
    <x v="1"/>
    <x v="0"/>
    <x v="9"/>
  </r>
  <r>
    <x v="4961"/>
    <d v="2024-07-16T00:00:00"/>
    <x v="0"/>
    <x v="0"/>
    <n v="3"/>
    <n v="2796.5"/>
    <n v="0"/>
    <n v="8389.5"/>
    <n v="2728.23"/>
    <x v="1"/>
    <x v="1"/>
    <x v="0"/>
    <x v="5"/>
  </r>
  <r>
    <x v="4962"/>
    <d v="2025-09-15T00:00:00"/>
    <x v="2"/>
    <x v="6"/>
    <n v="2"/>
    <n v="34770.449999999997"/>
    <n v="0.05"/>
    <n v="66063.86"/>
    <n v="16105.35"/>
    <x v="1"/>
    <x v="0"/>
    <x v="0"/>
    <x v="3"/>
  </r>
  <r>
    <x v="4963"/>
    <d v="2025-07-21T00:00:00"/>
    <x v="3"/>
    <x v="5"/>
    <n v="3"/>
    <n v="5156.46"/>
    <n v="0.1"/>
    <n v="13922.44"/>
    <n v="3534.76"/>
    <x v="1"/>
    <x v="1"/>
    <x v="0"/>
    <x v="5"/>
  </r>
  <r>
    <x v="4964"/>
    <d v="2026-08-29T00:00:00"/>
    <x v="3"/>
    <x v="24"/>
    <n v="4"/>
    <n v="6786.44"/>
    <n v="0"/>
    <n v="27145.759999999998"/>
    <n v="3674.06"/>
    <x v="3"/>
    <x v="1"/>
    <x v="0"/>
    <x v="6"/>
  </r>
  <r>
    <x v="4965"/>
    <d v="2025-11-21T00:00:00"/>
    <x v="4"/>
    <x v="7"/>
    <n v="2"/>
    <n v="638.97"/>
    <n v="0.1"/>
    <n v="1150.1500000000001"/>
    <n v="284.89999999999998"/>
    <x v="1"/>
    <x v="1"/>
    <x v="0"/>
    <x v="0"/>
  </r>
  <r>
    <x v="4966"/>
    <d v="2025-02-24T00:00:00"/>
    <x v="2"/>
    <x v="10"/>
    <n v="3"/>
    <n v="14777.18"/>
    <n v="0"/>
    <n v="44331.54"/>
    <n v="7933.23"/>
    <x v="1"/>
    <x v="1"/>
    <x v="0"/>
    <x v="6"/>
  </r>
  <r>
    <x v="4967"/>
    <d v="2025-02-04T00:00:00"/>
    <x v="2"/>
    <x v="6"/>
    <n v="4"/>
    <n v="5040.05"/>
    <n v="0.15"/>
    <n v="17136.169999999998"/>
    <n v="3561.24"/>
    <x v="1"/>
    <x v="1"/>
    <x v="1"/>
    <x v="7"/>
  </r>
  <r>
    <x v="4968"/>
    <d v="2025-11-28T00:00:00"/>
    <x v="0"/>
    <x v="1"/>
    <n v="1"/>
    <n v="2982.09"/>
    <n v="0.1"/>
    <n v="2683.88"/>
    <n v="611.27"/>
    <x v="1"/>
    <x v="1"/>
    <x v="0"/>
    <x v="3"/>
  </r>
  <r>
    <x v="4969"/>
    <d v="2025-04-15T00:00:00"/>
    <x v="3"/>
    <x v="24"/>
    <n v="2"/>
    <n v="7110.22"/>
    <n v="0.1"/>
    <n v="12798.4"/>
    <n v="3254.68"/>
    <x v="1"/>
    <x v="2"/>
    <x v="0"/>
    <x v="4"/>
  </r>
  <r>
    <x v="4970"/>
    <d v="2024-08-05T00:00:00"/>
    <x v="1"/>
    <x v="4"/>
    <n v="3"/>
    <n v="576.96"/>
    <n v="0.1"/>
    <n v="1557.79"/>
    <n v="370.96"/>
    <x v="2"/>
    <x v="2"/>
    <x v="0"/>
    <x v="0"/>
  </r>
  <r>
    <x v="4971"/>
    <d v="2026-07-13T00:00:00"/>
    <x v="2"/>
    <x v="11"/>
    <n v="3"/>
    <n v="13512"/>
    <n v="0.2"/>
    <n v="32428.799999999999"/>
    <n v="0"/>
    <x v="1"/>
    <x v="1"/>
    <x v="3"/>
    <x v="8"/>
  </r>
  <r>
    <x v="4972"/>
    <d v="2026-07-17T00:00:00"/>
    <x v="2"/>
    <x v="6"/>
    <n v="1"/>
    <n v="34615.5"/>
    <n v="0.2"/>
    <n v="27692.400000000001"/>
    <n v="6432.69"/>
    <x v="1"/>
    <x v="1"/>
    <x v="0"/>
    <x v="1"/>
  </r>
  <r>
    <x v="4973"/>
    <d v="2026-04-07T00:00:00"/>
    <x v="0"/>
    <x v="13"/>
    <n v="1"/>
    <n v="1107.3499999999999"/>
    <n v="0.15"/>
    <n v="941.25"/>
    <n v="0"/>
    <x v="1"/>
    <x v="1"/>
    <x v="2"/>
    <x v="5"/>
  </r>
  <r>
    <x v="4974"/>
    <d v="2025-12-29T00:00:00"/>
    <x v="0"/>
    <x v="13"/>
    <n v="2"/>
    <n v="975.95"/>
    <n v="0.05"/>
    <n v="1854.3"/>
    <n v="595.87"/>
    <x v="1"/>
    <x v="0"/>
    <x v="0"/>
    <x v="4"/>
  </r>
  <r>
    <x v="4975"/>
    <d v="2025-09-23T00:00:00"/>
    <x v="1"/>
    <x v="19"/>
    <n v="2"/>
    <n v="1099"/>
    <n v="0"/>
    <n v="2198"/>
    <n v="345.57"/>
    <x v="3"/>
    <x v="1"/>
    <x v="0"/>
    <x v="0"/>
  </r>
  <r>
    <x v="4976"/>
    <d v="2026-08-08T00:00:00"/>
    <x v="0"/>
    <x v="21"/>
    <n v="2"/>
    <n v="2347.36"/>
    <n v="0.05"/>
    <n v="4459.9799999999996"/>
    <n v="0"/>
    <x v="1"/>
    <x v="0"/>
    <x v="2"/>
    <x v="2"/>
  </r>
  <r>
    <x v="4977"/>
    <d v="2026-06-24T00:00:00"/>
    <x v="1"/>
    <x v="4"/>
    <n v="3"/>
    <n v="770.04"/>
    <n v="0.15"/>
    <n v="1963.6"/>
    <n v="597.76"/>
    <x v="2"/>
    <x v="1"/>
    <x v="0"/>
    <x v="0"/>
  </r>
  <r>
    <x v="4978"/>
    <d v="2024-06-23T00:00:00"/>
    <x v="3"/>
    <x v="23"/>
    <n v="3"/>
    <n v="3549.64"/>
    <n v="0.1"/>
    <n v="9584.0300000000007"/>
    <n v="1330.05"/>
    <x v="0"/>
    <x v="1"/>
    <x v="0"/>
    <x v="5"/>
  </r>
  <r>
    <x v="4979"/>
    <d v="2024-01-23T00:00:00"/>
    <x v="1"/>
    <x v="19"/>
    <n v="2"/>
    <n v="627.17999999999995"/>
    <n v="0.15"/>
    <n v="1066.21"/>
    <n v="0"/>
    <x v="1"/>
    <x v="0"/>
    <x v="3"/>
    <x v="6"/>
  </r>
  <r>
    <x v="4980"/>
    <d v="2025-12-25T00:00:00"/>
    <x v="0"/>
    <x v="21"/>
    <n v="3"/>
    <n v="639.49"/>
    <n v="0"/>
    <n v="1918.47"/>
    <n v="334.41"/>
    <x v="0"/>
    <x v="1"/>
    <x v="0"/>
    <x v="4"/>
  </r>
  <r>
    <x v="4981"/>
    <d v="2026-07-05T00:00:00"/>
    <x v="1"/>
    <x v="19"/>
    <n v="1"/>
    <n v="874.1"/>
    <n v="0"/>
    <n v="874.1"/>
    <n v="142.08000000000001"/>
    <x v="1"/>
    <x v="2"/>
    <x v="0"/>
    <x v="0"/>
  </r>
  <r>
    <x v="4982"/>
    <d v="2024-08-22T00:00:00"/>
    <x v="2"/>
    <x v="9"/>
    <n v="4"/>
    <n v="6508.4"/>
    <n v="0.1"/>
    <n v="23430.240000000002"/>
    <n v="4096.28"/>
    <x v="0"/>
    <x v="1"/>
    <x v="0"/>
    <x v="9"/>
  </r>
  <r>
    <x v="4983"/>
    <d v="2024-01-13T00:00:00"/>
    <x v="0"/>
    <x v="8"/>
    <n v="3"/>
    <n v="2192.92"/>
    <n v="0.05"/>
    <n v="6249.82"/>
    <n v="1233.32"/>
    <x v="1"/>
    <x v="0"/>
    <x v="0"/>
    <x v="8"/>
  </r>
  <r>
    <x v="4984"/>
    <d v="2024-04-10T00:00:00"/>
    <x v="2"/>
    <x v="11"/>
    <n v="2"/>
    <n v="31371.62"/>
    <n v="0.05"/>
    <n v="59606.080000000002"/>
    <n v="18633.82"/>
    <x v="2"/>
    <x v="1"/>
    <x v="0"/>
    <x v="5"/>
  </r>
  <r>
    <x v="4985"/>
    <d v="2026-07-17T00:00:00"/>
    <x v="0"/>
    <x v="21"/>
    <n v="3"/>
    <n v="766.71"/>
    <n v="0.05"/>
    <n v="2185.12"/>
    <n v="418.39"/>
    <x v="1"/>
    <x v="1"/>
    <x v="0"/>
    <x v="9"/>
  </r>
  <r>
    <x v="4986"/>
    <d v="2025-06-19T00:00:00"/>
    <x v="0"/>
    <x v="1"/>
    <n v="1"/>
    <n v="2240.71"/>
    <n v="0.15"/>
    <n v="1904.6"/>
    <n v="660.63"/>
    <x v="1"/>
    <x v="1"/>
    <x v="0"/>
    <x v="6"/>
  </r>
  <r>
    <x v="4987"/>
    <d v="2026-05-25T00:00:00"/>
    <x v="2"/>
    <x v="10"/>
    <n v="2"/>
    <n v="3885.38"/>
    <n v="0.1"/>
    <n v="6993.68"/>
    <n v="853.12"/>
    <x v="2"/>
    <x v="1"/>
    <x v="0"/>
    <x v="5"/>
  </r>
  <r>
    <x v="4988"/>
    <d v="2025-06-06T00:00:00"/>
    <x v="4"/>
    <x v="14"/>
    <n v="4"/>
    <n v="377.62"/>
    <n v="0"/>
    <n v="1510.48"/>
    <n v="466.72"/>
    <x v="2"/>
    <x v="0"/>
    <x v="0"/>
    <x v="8"/>
  </r>
  <r>
    <x v="4989"/>
    <d v="2026-02-23T00:00:00"/>
    <x v="2"/>
    <x v="11"/>
    <n v="2"/>
    <n v="24226.82"/>
    <n v="0.05"/>
    <n v="46030.96"/>
    <n v="7134.95"/>
    <x v="1"/>
    <x v="1"/>
    <x v="0"/>
    <x v="5"/>
  </r>
  <r>
    <x v="4990"/>
    <d v="2025-03-27T00:00:00"/>
    <x v="1"/>
    <x v="15"/>
    <n v="2"/>
    <n v="787.65"/>
    <n v="0.1"/>
    <n v="1417.77"/>
    <n v="421.43"/>
    <x v="3"/>
    <x v="1"/>
    <x v="0"/>
    <x v="8"/>
  </r>
  <r>
    <x v="4991"/>
    <d v="2025-03-06T00:00:00"/>
    <x v="4"/>
    <x v="12"/>
    <n v="2"/>
    <n v="498.2"/>
    <n v="0.25"/>
    <n v="747.3"/>
    <n v="198.57"/>
    <x v="1"/>
    <x v="0"/>
    <x v="0"/>
    <x v="3"/>
  </r>
  <r>
    <x v="4992"/>
    <d v="2026-03-03T00:00:00"/>
    <x v="2"/>
    <x v="11"/>
    <n v="3"/>
    <n v="32182.81"/>
    <n v="0.2"/>
    <n v="77238.740000000005"/>
    <n v="19783.93"/>
    <x v="1"/>
    <x v="1"/>
    <x v="0"/>
    <x v="8"/>
  </r>
  <r>
    <x v="4993"/>
    <d v="2025-08-28T00:00:00"/>
    <x v="3"/>
    <x v="16"/>
    <n v="4"/>
    <n v="1170.31"/>
    <n v="0"/>
    <n v="4681.24"/>
    <n v="788.9"/>
    <x v="0"/>
    <x v="1"/>
    <x v="0"/>
    <x v="9"/>
  </r>
  <r>
    <x v="4994"/>
    <d v="2025-12-13T00:00:00"/>
    <x v="2"/>
    <x v="9"/>
    <n v="1"/>
    <n v="2269.35"/>
    <n v="0"/>
    <n v="2269.35"/>
    <n v="0"/>
    <x v="1"/>
    <x v="0"/>
    <x v="3"/>
    <x v="9"/>
  </r>
  <r>
    <x v="4995"/>
    <d v="2025-06-16T00:00:00"/>
    <x v="2"/>
    <x v="3"/>
    <n v="3"/>
    <n v="13195.51"/>
    <n v="0.1"/>
    <n v="35627.879999999997"/>
    <n v="8348.19"/>
    <x v="3"/>
    <x v="1"/>
    <x v="0"/>
    <x v="5"/>
  </r>
  <r>
    <x v="4996"/>
    <d v="2026-05-01T00:00:00"/>
    <x v="0"/>
    <x v="8"/>
    <n v="4"/>
    <n v="1672.35"/>
    <n v="0.05"/>
    <n v="6354.93"/>
    <n v="2110.73"/>
    <x v="2"/>
    <x v="1"/>
    <x v="1"/>
    <x v="8"/>
  </r>
  <r>
    <x v="4997"/>
    <d v="2025-12-23T00:00:00"/>
    <x v="4"/>
    <x v="12"/>
    <n v="4"/>
    <n v="1005.87"/>
    <n v="0"/>
    <n v="4023.48"/>
    <n v="682.72"/>
    <x v="0"/>
    <x v="1"/>
    <x v="0"/>
    <x v="7"/>
  </r>
  <r>
    <x v="4998"/>
    <d v="2025-10-13T00:00:00"/>
    <x v="2"/>
    <x v="11"/>
    <n v="3"/>
    <n v="28501.07"/>
    <n v="0.1"/>
    <n v="76952.89"/>
    <n v="24564.77"/>
    <x v="1"/>
    <x v="2"/>
    <x v="0"/>
    <x v="5"/>
  </r>
  <r>
    <x v="4999"/>
    <d v="2024-10-19T00:00:00"/>
    <x v="3"/>
    <x v="18"/>
    <n v="2"/>
    <n v="2823.58"/>
    <n v="0"/>
    <n v="5647.16"/>
    <n v="1642.44"/>
    <x v="0"/>
    <x v="1"/>
    <x v="0"/>
    <x v="4"/>
  </r>
  <r>
    <x v="5000"/>
    <d v="2026-03-20T00:00:00"/>
    <x v="0"/>
    <x v="8"/>
    <n v="4"/>
    <n v="1534.37"/>
    <n v="0.05"/>
    <n v="5830.61"/>
    <n v="826.73"/>
    <x v="2"/>
    <x v="0"/>
    <x v="0"/>
    <x v="5"/>
  </r>
  <r>
    <x v="5001"/>
    <d v="2026-07-01T00:00:00"/>
    <x v="1"/>
    <x v="15"/>
    <n v="1"/>
    <n v="252.12"/>
    <n v="0.15"/>
    <n v="214.3"/>
    <n v="0"/>
    <x v="0"/>
    <x v="1"/>
    <x v="3"/>
    <x v="8"/>
  </r>
  <r>
    <x v="5002"/>
    <d v="2024-04-10T00:00:00"/>
    <x v="2"/>
    <x v="11"/>
    <n v="3"/>
    <n v="25644.99"/>
    <n v="0.1"/>
    <n v="69241.47"/>
    <n v="0"/>
    <x v="1"/>
    <x v="1"/>
    <x v="3"/>
    <x v="5"/>
  </r>
  <r>
    <x v="5003"/>
    <d v="2025-05-16T00:00:00"/>
    <x v="3"/>
    <x v="18"/>
    <n v="4"/>
    <n v="988.08"/>
    <n v="0.1"/>
    <n v="3557.09"/>
    <n v="492.87"/>
    <x v="2"/>
    <x v="1"/>
    <x v="0"/>
    <x v="4"/>
  </r>
  <r>
    <x v="5004"/>
    <d v="2024-10-30T00:00:00"/>
    <x v="3"/>
    <x v="24"/>
    <n v="1"/>
    <n v="3554.58"/>
    <n v="0.2"/>
    <n v="2843.66"/>
    <n v="0"/>
    <x v="2"/>
    <x v="0"/>
    <x v="3"/>
    <x v="5"/>
  </r>
  <r>
    <x v="5005"/>
    <d v="2026-05-20T00:00:00"/>
    <x v="3"/>
    <x v="5"/>
    <n v="1"/>
    <n v="6107.02"/>
    <n v="0"/>
    <n v="6107.02"/>
    <n v="1798.82"/>
    <x v="1"/>
    <x v="1"/>
    <x v="0"/>
    <x v="5"/>
  </r>
  <r>
    <x v="5006"/>
    <d v="2025-06-23T00:00:00"/>
    <x v="4"/>
    <x v="22"/>
    <n v="1"/>
    <n v="746.7"/>
    <n v="0.1"/>
    <n v="672.03"/>
    <n v="148.99"/>
    <x v="0"/>
    <x v="2"/>
    <x v="0"/>
    <x v="3"/>
  </r>
  <r>
    <x v="5007"/>
    <d v="2025-07-06T00:00:00"/>
    <x v="1"/>
    <x v="2"/>
    <n v="1"/>
    <n v="393.89"/>
    <n v="0"/>
    <n v="393.89"/>
    <n v="66.290000000000006"/>
    <x v="3"/>
    <x v="1"/>
    <x v="0"/>
    <x v="6"/>
  </r>
  <r>
    <x v="5008"/>
    <d v="2024-12-20T00:00:00"/>
    <x v="2"/>
    <x v="3"/>
    <n v="3"/>
    <n v="25102.080000000002"/>
    <n v="0"/>
    <n v="75306.240000000005"/>
    <n v="11736.97"/>
    <x v="1"/>
    <x v="1"/>
    <x v="0"/>
    <x v="7"/>
  </r>
  <r>
    <x v="5009"/>
    <d v="2024-10-29T00:00:00"/>
    <x v="0"/>
    <x v="0"/>
    <n v="1"/>
    <n v="1270.28"/>
    <n v="0.1"/>
    <n v="1143.25"/>
    <n v="354.89"/>
    <x v="1"/>
    <x v="1"/>
    <x v="0"/>
    <x v="5"/>
  </r>
  <r>
    <x v="5010"/>
    <d v="2025-05-10T00:00:00"/>
    <x v="0"/>
    <x v="13"/>
    <n v="3"/>
    <n v="2737.72"/>
    <n v="0"/>
    <n v="8213.16"/>
    <n v="1111.82"/>
    <x v="0"/>
    <x v="0"/>
    <x v="0"/>
    <x v="5"/>
  </r>
  <r>
    <x v="5011"/>
    <d v="2025-10-19T00:00:00"/>
    <x v="0"/>
    <x v="1"/>
    <n v="1"/>
    <n v="1777.18"/>
    <n v="0.1"/>
    <n v="1599.46"/>
    <n v="236.64"/>
    <x v="1"/>
    <x v="0"/>
    <x v="0"/>
    <x v="8"/>
  </r>
  <r>
    <x v="5012"/>
    <d v="2026-02-06T00:00:00"/>
    <x v="0"/>
    <x v="8"/>
    <n v="1"/>
    <n v="1236.8499999999999"/>
    <n v="0"/>
    <n v="1236.8499999999999"/>
    <n v="386.43"/>
    <x v="1"/>
    <x v="0"/>
    <x v="1"/>
    <x v="6"/>
  </r>
  <r>
    <x v="5013"/>
    <d v="2024-08-14T00:00:00"/>
    <x v="0"/>
    <x v="8"/>
    <n v="3"/>
    <n v="2408.29"/>
    <n v="0.1"/>
    <n v="6502.38"/>
    <n v="1784.28"/>
    <x v="1"/>
    <x v="1"/>
    <x v="0"/>
    <x v="8"/>
  </r>
  <r>
    <x v="5014"/>
    <d v="2024-08-23T00:00:00"/>
    <x v="0"/>
    <x v="8"/>
    <n v="2"/>
    <n v="537.26"/>
    <n v="0.05"/>
    <n v="1020.79"/>
    <n v="177.79"/>
    <x v="1"/>
    <x v="1"/>
    <x v="0"/>
    <x v="4"/>
  </r>
  <r>
    <x v="5015"/>
    <d v="2026-05-22T00:00:00"/>
    <x v="4"/>
    <x v="17"/>
    <n v="4"/>
    <n v="279.82"/>
    <n v="0"/>
    <n v="1119.28"/>
    <n v="177.07"/>
    <x v="1"/>
    <x v="1"/>
    <x v="0"/>
    <x v="7"/>
  </r>
  <r>
    <x v="5016"/>
    <d v="2026-06-10T00:00:00"/>
    <x v="2"/>
    <x v="6"/>
    <n v="4"/>
    <n v="20710.12"/>
    <n v="0.15"/>
    <n v="70414.41"/>
    <n v="10264.93"/>
    <x v="1"/>
    <x v="0"/>
    <x v="0"/>
    <x v="1"/>
  </r>
  <r>
    <x v="5017"/>
    <d v="2025-03-30T00:00:00"/>
    <x v="4"/>
    <x v="17"/>
    <n v="3"/>
    <n v="792.31"/>
    <n v="0.05"/>
    <n v="2258.08"/>
    <n v="0"/>
    <x v="1"/>
    <x v="1"/>
    <x v="3"/>
    <x v="8"/>
  </r>
  <r>
    <x v="5018"/>
    <d v="2024-01-13T00:00:00"/>
    <x v="0"/>
    <x v="21"/>
    <n v="1"/>
    <n v="515.48"/>
    <n v="0.05"/>
    <n v="489.71"/>
    <n v="82.55"/>
    <x v="1"/>
    <x v="0"/>
    <x v="0"/>
    <x v="0"/>
  </r>
  <r>
    <x v="5019"/>
    <d v="2024-07-28T00:00:00"/>
    <x v="3"/>
    <x v="23"/>
    <n v="3"/>
    <n v="7470.73"/>
    <n v="0.05"/>
    <n v="21291.58"/>
    <n v="6314"/>
    <x v="1"/>
    <x v="1"/>
    <x v="0"/>
    <x v="1"/>
  </r>
  <r>
    <x v="5020"/>
    <d v="2026-01-10T00:00:00"/>
    <x v="1"/>
    <x v="2"/>
    <n v="1"/>
    <n v="844.41"/>
    <n v="0"/>
    <n v="844.41"/>
    <n v="220.72"/>
    <x v="0"/>
    <x v="1"/>
    <x v="1"/>
    <x v="0"/>
  </r>
  <r>
    <x v="5021"/>
    <d v="2025-01-31T00:00:00"/>
    <x v="0"/>
    <x v="8"/>
    <n v="3"/>
    <n v="1718.5"/>
    <n v="0.05"/>
    <n v="4897.72"/>
    <n v="1397.49"/>
    <x v="0"/>
    <x v="1"/>
    <x v="0"/>
    <x v="8"/>
  </r>
  <r>
    <x v="5022"/>
    <d v="2024-04-09T00:00:00"/>
    <x v="0"/>
    <x v="1"/>
    <n v="4"/>
    <n v="946.19"/>
    <n v="0.1"/>
    <n v="3406.28"/>
    <n v="1171.6600000000001"/>
    <x v="1"/>
    <x v="2"/>
    <x v="1"/>
    <x v="9"/>
  </r>
  <r>
    <x v="5023"/>
    <d v="2024-01-31T00:00:00"/>
    <x v="0"/>
    <x v="21"/>
    <n v="3"/>
    <n v="1366.51"/>
    <n v="0.2"/>
    <n v="3279.62"/>
    <n v="715.27"/>
    <x v="1"/>
    <x v="1"/>
    <x v="0"/>
    <x v="0"/>
  </r>
  <r>
    <x v="5024"/>
    <d v="2026-06-16T00:00:00"/>
    <x v="0"/>
    <x v="1"/>
    <n v="4"/>
    <n v="1658.19"/>
    <n v="0.15"/>
    <n v="5637.85"/>
    <n v="1876.68"/>
    <x v="4"/>
    <x v="1"/>
    <x v="0"/>
    <x v="8"/>
  </r>
  <r>
    <x v="5025"/>
    <d v="2025-06-11T00:00:00"/>
    <x v="4"/>
    <x v="14"/>
    <n v="4"/>
    <n v="513.30999999999995"/>
    <n v="0"/>
    <n v="2053.2399999999998"/>
    <n v="282.72000000000003"/>
    <x v="2"/>
    <x v="1"/>
    <x v="0"/>
    <x v="4"/>
  </r>
  <r>
    <x v="5026"/>
    <d v="2025-10-10T00:00:00"/>
    <x v="1"/>
    <x v="20"/>
    <n v="4"/>
    <n v="570.91999999999996"/>
    <n v="0"/>
    <n v="2283.6799999999998"/>
    <n v="688.07"/>
    <x v="2"/>
    <x v="1"/>
    <x v="0"/>
    <x v="5"/>
  </r>
  <r>
    <x v="5027"/>
    <d v="2024-11-24T00:00:00"/>
    <x v="2"/>
    <x v="9"/>
    <n v="3"/>
    <n v="5742.34"/>
    <n v="0"/>
    <n v="17227.02"/>
    <n v="4530.63"/>
    <x v="1"/>
    <x v="1"/>
    <x v="0"/>
    <x v="6"/>
  </r>
  <r>
    <x v="5028"/>
    <d v="2024-06-14T00:00:00"/>
    <x v="2"/>
    <x v="9"/>
    <n v="2"/>
    <n v="9579.82"/>
    <n v="0"/>
    <n v="19159.64"/>
    <n v="5115.8100000000004"/>
    <x v="2"/>
    <x v="0"/>
    <x v="0"/>
    <x v="2"/>
  </r>
  <r>
    <x v="5029"/>
    <d v="2025-04-03T00:00:00"/>
    <x v="0"/>
    <x v="0"/>
    <n v="3"/>
    <n v="415.03"/>
    <n v="0.05"/>
    <n v="1182.8399999999999"/>
    <n v="142.44"/>
    <x v="2"/>
    <x v="2"/>
    <x v="0"/>
    <x v="7"/>
  </r>
  <r>
    <x v="5030"/>
    <d v="2026-04-01T00:00:00"/>
    <x v="2"/>
    <x v="9"/>
    <n v="3"/>
    <n v="20742.54"/>
    <n v="0"/>
    <n v="62227.62"/>
    <n v="0"/>
    <x v="1"/>
    <x v="1"/>
    <x v="3"/>
    <x v="5"/>
  </r>
  <r>
    <x v="5031"/>
    <d v="2026-08-09T00:00:00"/>
    <x v="3"/>
    <x v="5"/>
    <n v="2"/>
    <n v="2748.98"/>
    <n v="0.1"/>
    <n v="4948.16"/>
    <n v="1679.28"/>
    <x v="2"/>
    <x v="1"/>
    <x v="0"/>
    <x v="6"/>
  </r>
  <r>
    <x v="5032"/>
    <d v="2024-04-09T00:00:00"/>
    <x v="2"/>
    <x v="9"/>
    <n v="2"/>
    <n v="30123.040000000001"/>
    <n v="0"/>
    <n v="60246.080000000002"/>
    <n v="16252.53"/>
    <x v="2"/>
    <x v="1"/>
    <x v="0"/>
    <x v="8"/>
  </r>
  <r>
    <x v="5033"/>
    <d v="2025-09-12T00:00:00"/>
    <x v="0"/>
    <x v="21"/>
    <n v="4"/>
    <n v="1557.84"/>
    <n v="0.2"/>
    <n v="4985.09"/>
    <n v="1647.32"/>
    <x v="3"/>
    <x v="2"/>
    <x v="1"/>
    <x v="4"/>
  </r>
  <r>
    <x v="5034"/>
    <d v="2026-05-04T00:00:00"/>
    <x v="2"/>
    <x v="11"/>
    <n v="1"/>
    <n v="12540.81"/>
    <n v="0.1"/>
    <n v="11286.73"/>
    <n v="1722.27"/>
    <x v="1"/>
    <x v="1"/>
    <x v="0"/>
    <x v="5"/>
  </r>
  <r>
    <x v="5035"/>
    <d v="2024-06-21T00:00:00"/>
    <x v="0"/>
    <x v="13"/>
    <n v="1"/>
    <n v="1610.14"/>
    <n v="0.25"/>
    <n v="1207.5999999999999"/>
    <n v="295.89999999999998"/>
    <x v="3"/>
    <x v="1"/>
    <x v="0"/>
    <x v="7"/>
  </r>
  <r>
    <x v="5036"/>
    <d v="2026-01-18T00:00:00"/>
    <x v="3"/>
    <x v="5"/>
    <n v="4"/>
    <n v="1967.93"/>
    <n v="0.25"/>
    <n v="5903.79"/>
    <n v="1053.1099999999999"/>
    <x v="3"/>
    <x v="2"/>
    <x v="0"/>
    <x v="5"/>
  </r>
  <r>
    <x v="5037"/>
    <d v="2024-06-10T00:00:00"/>
    <x v="0"/>
    <x v="13"/>
    <n v="3"/>
    <n v="2985.11"/>
    <n v="0.1"/>
    <n v="8059.8"/>
    <n v="2762.3"/>
    <x v="1"/>
    <x v="1"/>
    <x v="0"/>
    <x v="5"/>
  </r>
  <r>
    <x v="5038"/>
    <d v="2026-06-23T00:00:00"/>
    <x v="4"/>
    <x v="7"/>
    <n v="1"/>
    <n v="921.84"/>
    <n v="0"/>
    <n v="921.84"/>
    <n v="273.07"/>
    <x v="1"/>
    <x v="1"/>
    <x v="0"/>
    <x v="0"/>
  </r>
  <r>
    <x v="5039"/>
    <d v="2025-12-28T00:00:00"/>
    <x v="1"/>
    <x v="19"/>
    <n v="3"/>
    <n v="1227.83"/>
    <n v="0"/>
    <n v="3683.49"/>
    <n v="1260.31"/>
    <x v="1"/>
    <x v="0"/>
    <x v="0"/>
    <x v="6"/>
  </r>
  <r>
    <x v="5040"/>
    <d v="2026-02-14T00:00:00"/>
    <x v="0"/>
    <x v="0"/>
    <n v="2"/>
    <n v="1983.73"/>
    <n v="0"/>
    <n v="3967.46"/>
    <n v="506.14"/>
    <x v="1"/>
    <x v="1"/>
    <x v="0"/>
    <x v="5"/>
  </r>
  <r>
    <x v="5041"/>
    <d v="2024-09-19T00:00:00"/>
    <x v="2"/>
    <x v="11"/>
    <n v="2"/>
    <n v="12688.25"/>
    <n v="0.05"/>
    <n v="24107.68"/>
    <n v="4140.91"/>
    <x v="2"/>
    <x v="1"/>
    <x v="0"/>
    <x v="8"/>
  </r>
  <r>
    <x v="5042"/>
    <d v="2026-03-14T00:00:00"/>
    <x v="1"/>
    <x v="20"/>
    <n v="4"/>
    <n v="914.32"/>
    <n v="0.1"/>
    <n v="3291.55"/>
    <n v="1087.94"/>
    <x v="1"/>
    <x v="1"/>
    <x v="0"/>
    <x v="5"/>
  </r>
  <r>
    <x v="5043"/>
    <d v="2024-09-30T00:00:00"/>
    <x v="4"/>
    <x v="22"/>
    <n v="3"/>
    <n v="470.54"/>
    <n v="0.1"/>
    <n v="1270.46"/>
    <n v="198.86"/>
    <x v="3"/>
    <x v="1"/>
    <x v="0"/>
    <x v="4"/>
  </r>
  <r>
    <x v="5044"/>
    <d v="2024-01-03T00:00:00"/>
    <x v="1"/>
    <x v="4"/>
    <n v="4"/>
    <n v="887.93"/>
    <n v="0"/>
    <n v="3551.72"/>
    <n v="975.62"/>
    <x v="3"/>
    <x v="1"/>
    <x v="0"/>
    <x v="5"/>
  </r>
  <r>
    <x v="5045"/>
    <d v="2024-01-28T00:00:00"/>
    <x v="2"/>
    <x v="9"/>
    <n v="1"/>
    <n v="5596.62"/>
    <n v="0.1"/>
    <n v="5036.96"/>
    <n v="1675.57"/>
    <x v="1"/>
    <x v="1"/>
    <x v="0"/>
    <x v="6"/>
  </r>
  <r>
    <x v="5046"/>
    <d v="2024-11-21T00:00:00"/>
    <x v="4"/>
    <x v="7"/>
    <n v="1"/>
    <n v="923.07"/>
    <n v="0"/>
    <n v="923.07"/>
    <n v="113.31"/>
    <x v="2"/>
    <x v="1"/>
    <x v="0"/>
    <x v="5"/>
  </r>
  <r>
    <x v="5047"/>
    <d v="2026-07-28T00:00:00"/>
    <x v="2"/>
    <x v="10"/>
    <n v="1"/>
    <n v="14549.8"/>
    <n v="0.15"/>
    <n v="12367.33"/>
    <n v="3006.32"/>
    <x v="1"/>
    <x v="1"/>
    <x v="0"/>
    <x v="3"/>
  </r>
  <r>
    <x v="5048"/>
    <d v="2024-05-28T00:00:00"/>
    <x v="3"/>
    <x v="18"/>
    <n v="3"/>
    <n v="4127.16"/>
    <n v="0"/>
    <n v="12381.48"/>
    <n v="3216.53"/>
    <x v="2"/>
    <x v="1"/>
    <x v="1"/>
    <x v="5"/>
  </r>
  <r>
    <x v="5049"/>
    <d v="2025-06-23T00:00:00"/>
    <x v="4"/>
    <x v="17"/>
    <n v="4"/>
    <n v="534.79999999999995"/>
    <n v="0.05"/>
    <n v="2032.24"/>
    <n v="605.97"/>
    <x v="1"/>
    <x v="1"/>
    <x v="0"/>
    <x v="3"/>
  </r>
  <r>
    <x v="5050"/>
    <d v="2025-05-02T00:00:00"/>
    <x v="2"/>
    <x v="6"/>
    <n v="4"/>
    <n v="26803.119999999999"/>
    <n v="0.05"/>
    <n v="101851.86"/>
    <n v="30383.38"/>
    <x v="0"/>
    <x v="1"/>
    <x v="0"/>
    <x v="7"/>
  </r>
  <r>
    <x v="5051"/>
    <d v="2026-04-01T00:00:00"/>
    <x v="4"/>
    <x v="14"/>
    <n v="1"/>
    <n v="577.97"/>
    <n v="0.1"/>
    <n v="520.16999999999996"/>
    <n v="128.24"/>
    <x v="3"/>
    <x v="1"/>
    <x v="0"/>
    <x v="5"/>
  </r>
  <r>
    <x v="5052"/>
    <d v="2025-03-13T00:00:00"/>
    <x v="0"/>
    <x v="1"/>
    <n v="4"/>
    <n v="1427.88"/>
    <n v="0"/>
    <n v="5711.52"/>
    <n v="1849.18"/>
    <x v="1"/>
    <x v="1"/>
    <x v="1"/>
    <x v="9"/>
  </r>
  <r>
    <x v="5053"/>
    <d v="2024-03-05T00:00:00"/>
    <x v="4"/>
    <x v="7"/>
    <n v="2"/>
    <n v="438.87"/>
    <n v="0.2"/>
    <n v="702.19"/>
    <n v="0"/>
    <x v="4"/>
    <x v="1"/>
    <x v="2"/>
    <x v="6"/>
  </r>
  <r>
    <x v="5054"/>
    <d v="2024-12-21T00:00:00"/>
    <x v="2"/>
    <x v="10"/>
    <n v="2"/>
    <n v="26391.9"/>
    <n v="0.05"/>
    <n v="50144.61"/>
    <n v="10778.14"/>
    <x v="3"/>
    <x v="0"/>
    <x v="1"/>
    <x v="5"/>
  </r>
  <r>
    <x v="5055"/>
    <d v="2025-06-16T00:00:00"/>
    <x v="4"/>
    <x v="7"/>
    <n v="2"/>
    <n v="924.78"/>
    <n v="0.05"/>
    <n v="1757.08"/>
    <n v="479"/>
    <x v="1"/>
    <x v="1"/>
    <x v="0"/>
    <x v="4"/>
  </r>
  <r>
    <x v="5056"/>
    <d v="2024-09-08T00:00:00"/>
    <x v="2"/>
    <x v="10"/>
    <n v="2"/>
    <n v="7404.39"/>
    <n v="0"/>
    <n v="14808.78"/>
    <n v="4520.66"/>
    <x v="1"/>
    <x v="0"/>
    <x v="1"/>
    <x v="4"/>
  </r>
  <r>
    <x v="5057"/>
    <d v="2024-08-22T00:00:00"/>
    <x v="3"/>
    <x v="23"/>
    <n v="4"/>
    <n v="3323.29"/>
    <n v="0.15"/>
    <n v="11299.19"/>
    <n v="2231.81"/>
    <x v="1"/>
    <x v="1"/>
    <x v="0"/>
    <x v="8"/>
  </r>
  <r>
    <x v="5058"/>
    <d v="2024-08-14T00:00:00"/>
    <x v="0"/>
    <x v="8"/>
    <n v="2"/>
    <n v="1257.06"/>
    <n v="0"/>
    <n v="2514.12"/>
    <n v="501.44"/>
    <x v="1"/>
    <x v="0"/>
    <x v="0"/>
    <x v="3"/>
  </r>
  <r>
    <x v="5059"/>
    <d v="2025-06-08T00:00:00"/>
    <x v="0"/>
    <x v="13"/>
    <n v="2"/>
    <n v="2251.67"/>
    <n v="0"/>
    <n v="4503.34"/>
    <n v="1022.12"/>
    <x v="0"/>
    <x v="0"/>
    <x v="0"/>
    <x v="4"/>
  </r>
  <r>
    <x v="5060"/>
    <d v="2024-11-08T00:00:00"/>
    <x v="2"/>
    <x v="9"/>
    <n v="2"/>
    <n v="30849.53"/>
    <n v="0.05"/>
    <n v="58614.11"/>
    <n v="10916.21"/>
    <x v="1"/>
    <x v="0"/>
    <x v="0"/>
    <x v="4"/>
  </r>
  <r>
    <x v="5061"/>
    <d v="2024-02-18T00:00:00"/>
    <x v="3"/>
    <x v="5"/>
    <n v="2"/>
    <n v="4871.3100000000004"/>
    <n v="0.25"/>
    <n v="7306.96"/>
    <n v="1442.22"/>
    <x v="1"/>
    <x v="0"/>
    <x v="0"/>
    <x v="3"/>
  </r>
  <r>
    <x v="5062"/>
    <d v="2024-04-27T00:00:00"/>
    <x v="2"/>
    <x v="11"/>
    <n v="2"/>
    <n v="30614.12"/>
    <n v="0"/>
    <n v="61228.24"/>
    <n v="16203.37"/>
    <x v="1"/>
    <x v="1"/>
    <x v="0"/>
    <x v="4"/>
  </r>
  <r>
    <x v="5063"/>
    <d v="2024-02-23T00:00:00"/>
    <x v="3"/>
    <x v="24"/>
    <n v="3"/>
    <n v="5269.24"/>
    <n v="0"/>
    <n v="15807.72"/>
    <n v="2694.85"/>
    <x v="2"/>
    <x v="1"/>
    <x v="0"/>
    <x v="4"/>
  </r>
  <r>
    <x v="5064"/>
    <d v="2025-10-11T00:00:00"/>
    <x v="2"/>
    <x v="6"/>
    <n v="3"/>
    <n v="6639.84"/>
    <n v="0.15"/>
    <n v="16931.59"/>
    <n v="0"/>
    <x v="1"/>
    <x v="1"/>
    <x v="3"/>
    <x v="3"/>
  </r>
  <r>
    <x v="5065"/>
    <d v="2025-07-18T00:00:00"/>
    <x v="4"/>
    <x v="14"/>
    <n v="2"/>
    <n v="685.8"/>
    <n v="0.15"/>
    <n v="1165.8599999999999"/>
    <n v="0"/>
    <x v="3"/>
    <x v="1"/>
    <x v="2"/>
    <x v="8"/>
  </r>
  <r>
    <x v="5066"/>
    <d v="2024-02-13T00:00:00"/>
    <x v="2"/>
    <x v="3"/>
    <n v="2"/>
    <n v="9689.49"/>
    <n v="0.2"/>
    <n v="15503.18"/>
    <n v="5121.99"/>
    <x v="0"/>
    <x v="1"/>
    <x v="0"/>
    <x v="4"/>
  </r>
  <r>
    <x v="5067"/>
    <d v="2026-03-25T00:00:00"/>
    <x v="2"/>
    <x v="10"/>
    <n v="4"/>
    <n v="32119.45"/>
    <n v="0.1"/>
    <n v="115630.02"/>
    <n v="24197.33"/>
    <x v="1"/>
    <x v="1"/>
    <x v="0"/>
    <x v="4"/>
  </r>
  <r>
    <x v="5068"/>
    <d v="2024-02-22T00:00:00"/>
    <x v="2"/>
    <x v="10"/>
    <n v="2"/>
    <n v="23650.15"/>
    <n v="0.05"/>
    <n v="44935.28"/>
    <n v="8108.96"/>
    <x v="1"/>
    <x v="1"/>
    <x v="0"/>
    <x v="7"/>
  </r>
  <r>
    <x v="5069"/>
    <d v="2025-08-08T00:00:00"/>
    <x v="0"/>
    <x v="21"/>
    <n v="1"/>
    <n v="1374.74"/>
    <n v="0.05"/>
    <n v="1306"/>
    <n v="454.42"/>
    <x v="1"/>
    <x v="1"/>
    <x v="0"/>
    <x v="4"/>
  </r>
  <r>
    <x v="5070"/>
    <d v="2025-07-11T00:00:00"/>
    <x v="2"/>
    <x v="6"/>
    <n v="3"/>
    <n v="16058.36"/>
    <n v="0.05"/>
    <n v="45766.33"/>
    <n v="7777.13"/>
    <x v="1"/>
    <x v="0"/>
    <x v="0"/>
    <x v="5"/>
  </r>
  <r>
    <x v="5071"/>
    <d v="2025-06-08T00:00:00"/>
    <x v="0"/>
    <x v="13"/>
    <n v="2"/>
    <n v="2971.62"/>
    <n v="0.25"/>
    <n v="4457.43"/>
    <n v="1374.65"/>
    <x v="1"/>
    <x v="1"/>
    <x v="0"/>
    <x v="5"/>
  </r>
  <r>
    <x v="5072"/>
    <d v="2025-11-07T00:00:00"/>
    <x v="1"/>
    <x v="4"/>
    <n v="3"/>
    <n v="939.4"/>
    <n v="0.05"/>
    <n v="2677.29"/>
    <n v="909.74"/>
    <x v="0"/>
    <x v="0"/>
    <x v="0"/>
    <x v="7"/>
  </r>
  <r>
    <x v="5073"/>
    <d v="2024-04-11T00:00:00"/>
    <x v="3"/>
    <x v="24"/>
    <n v="2"/>
    <n v="6662.22"/>
    <n v="0"/>
    <n v="13324.44"/>
    <n v="4660.2700000000004"/>
    <x v="1"/>
    <x v="1"/>
    <x v="0"/>
    <x v="4"/>
  </r>
  <r>
    <x v="5074"/>
    <d v="2026-03-02T00:00:00"/>
    <x v="3"/>
    <x v="16"/>
    <n v="1"/>
    <n v="1885.58"/>
    <n v="0"/>
    <n v="1885.58"/>
    <n v="414.25"/>
    <x v="0"/>
    <x v="1"/>
    <x v="0"/>
    <x v="1"/>
  </r>
  <r>
    <x v="5075"/>
    <d v="2026-02-08T00:00:00"/>
    <x v="2"/>
    <x v="9"/>
    <n v="2"/>
    <n v="34788.36"/>
    <n v="0.25"/>
    <n v="52182.54"/>
    <n v="11348.98"/>
    <x v="2"/>
    <x v="0"/>
    <x v="0"/>
    <x v="0"/>
  </r>
  <r>
    <x v="5076"/>
    <d v="2026-04-28T00:00:00"/>
    <x v="3"/>
    <x v="23"/>
    <n v="3"/>
    <n v="1714.56"/>
    <n v="0.05"/>
    <n v="4886.5"/>
    <n v="1341.38"/>
    <x v="2"/>
    <x v="1"/>
    <x v="0"/>
    <x v="3"/>
  </r>
  <r>
    <x v="5077"/>
    <d v="2026-05-17T00:00:00"/>
    <x v="2"/>
    <x v="6"/>
    <n v="3"/>
    <n v="6273.81"/>
    <n v="0.05"/>
    <n v="17880.36"/>
    <n v="3779.32"/>
    <x v="3"/>
    <x v="0"/>
    <x v="0"/>
    <x v="2"/>
  </r>
  <r>
    <x v="5078"/>
    <d v="2025-02-01T00:00:00"/>
    <x v="1"/>
    <x v="2"/>
    <n v="3"/>
    <n v="1134.1600000000001"/>
    <n v="0.05"/>
    <n v="3232.36"/>
    <n v="562.88"/>
    <x v="4"/>
    <x v="1"/>
    <x v="0"/>
    <x v="4"/>
  </r>
  <r>
    <x v="5079"/>
    <d v="2024-05-17T00:00:00"/>
    <x v="2"/>
    <x v="3"/>
    <n v="4"/>
    <n v="10566.48"/>
    <n v="0"/>
    <n v="42265.919999999998"/>
    <n v="8030.26"/>
    <x v="0"/>
    <x v="0"/>
    <x v="0"/>
    <x v="0"/>
  </r>
  <r>
    <x v="5080"/>
    <d v="2025-11-05T00:00:00"/>
    <x v="0"/>
    <x v="13"/>
    <n v="3"/>
    <n v="1444.74"/>
    <n v="0.1"/>
    <n v="3900.8"/>
    <n v="544.17999999999995"/>
    <x v="2"/>
    <x v="2"/>
    <x v="0"/>
    <x v="6"/>
  </r>
  <r>
    <x v="5081"/>
    <d v="2026-07-09T00:00:00"/>
    <x v="0"/>
    <x v="8"/>
    <n v="2"/>
    <n v="2352.8000000000002"/>
    <n v="0.15"/>
    <n v="3999.76"/>
    <n v="694.51"/>
    <x v="0"/>
    <x v="0"/>
    <x v="0"/>
    <x v="7"/>
  </r>
  <r>
    <x v="5082"/>
    <d v="2025-01-21T00:00:00"/>
    <x v="1"/>
    <x v="15"/>
    <n v="1"/>
    <n v="796.16"/>
    <n v="0.05"/>
    <n v="756.35"/>
    <n v="122.94"/>
    <x v="2"/>
    <x v="1"/>
    <x v="0"/>
    <x v="7"/>
  </r>
  <r>
    <x v="5083"/>
    <d v="2024-04-20T00:00:00"/>
    <x v="2"/>
    <x v="3"/>
    <n v="1"/>
    <n v="32345.78"/>
    <n v="0.2"/>
    <n v="25876.62"/>
    <n v="5856.26"/>
    <x v="1"/>
    <x v="1"/>
    <x v="0"/>
    <x v="0"/>
  </r>
  <r>
    <x v="5084"/>
    <d v="2025-09-05T00:00:00"/>
    <x v="3"/>
    <x v="18"/>
    <n v="2"/>
    <n v="1132.67"/>
    <n v="0.15"/>
    <n v="1925.54"/>
    <n v="664.54"/>
    <x v="4"/>
    <x v="1"/>
    <x v="0"/>
    <x v="6"/>
  </r>
  <r>
    <x v="5085"/>
    <d v="2024-01-17T00:00:00"/>
    <x v="2"/>
    <x v="10"/>
    <n v="4"/>
    <n v="29469.17"/>
    <n v="0.1"/>
    <n v="106089.01"/>
    <n v="29289.75"/>
    <x v="2"/>
    <x v="2"/>
    <x v="0"/>
    <x v="2"/>
  </r>
  <r>
    <x v="5086"/>
    <d v="2026-02-18T00:00:00"/>
    <x v="3"/>
    <x v="23"/>
    <n v="2"/>
    <n v="2501.46"/>
    <n v="0.15"/>
    <n v="4252.4799999999996"/>
    <n v="695.72"/>
    <x v="1"/>
    <x v="1"/>
    <x v="0"/>
    <x v="5"/>
  </r>
  <r>
    <x v="5087"/>
    <d v="2024-06-30T00:00:00"/>
    <x v="4"/>
    <x v="17"/>
    <n v="3"/>
    <n v="1104.0899999999999"/>
    <n v="0.15"/>
    <n v="2815.43"/>
    <n v="925.91"/>
    <x v="1"/>
    <x v="1"/>
    <x v="0"/>
    <x v="6"/>
  </r>
  <r>
    <x v="5088"/>
    <d v="2026-06-02T00:00:00"/>
    <x v="0"/>
    <x v="21"/>
    <n v="4"/>
    <n v="1585.26"/>
    <n v="0.1"/>
    <n v="5706.94"/>
    <n v="891.01"/>
    <x v="1"/>
    <x v="2"/>
    <x v="0"/>
    <x v="8"/>
  </r>
  <r>
    <x v="5089"/>
    <d v="2025-06-19T00:00:00"/>
    <x v="0"/>
    <x v="13"/>
    <n v="2"/>
    <n v="1054.1300000000001"/>
    <n v="0.05"/>
    <n v="2002.85"/>
    <n v="482.6"/>
    <x v="1"/>
    <x v="0"/>
    <x v="0"/>
    <x v="9"/>
  </r>
  <r>
    <x v="5090"/>
    <d v="2025-06-24T00:00:00"/>
    <x v="4"/>
    <x v="22"/>
    <n v="4"/>
    <n v="203.21"/>
    <n v="0"/>
    <n v="812.84"/>
    <n v="216.96"/>
    <x v="0"/>
    <x v="0"/>
    <x v="0"/>
    <x v="9"/>
  </r>
  <r>
    <x v="5091"/>
    <d v="2024-06-19T00:00:00"/>
    <x v="0"/>
    <x v="13"/>
    <n v="1"/>
    <n v="2750.41"/>
    <n v="0.05"/>
    <n v="2612.89"/>
    <n v="531.01"/>
    <x v="1"/>
    <x v="1"/>
    <x v="0"/>
    <x v="6"/>
  </r>
  <r>
    <x v="5092"/>
    <d v="2025-02-12T00:00:00"/>
    <x v="0"/>
    <x v="0"/>
    <n v="2"/>
    <n v="1747.56"/>
    <n v="0.1"/>
    <n v="3145.61"/>
    <n v="954.28"/>
    <x v="0"/>
    <x v="1"/>
    <x v="0"/>
    <x v="6"/>
  </r>
  <r>
    <x v="5093"/>
    <d v="2026-01-09T00:00:00"/>
    <x v="3"/>
    <x v="16"/>
    <n v="2"/>
    <n v="6781.66"/>
    <n v="0.2"/>
    <n v="10850.66"/>
    <n v="1637.68"/>
    <x v="1"/>
    <x v="1"/>
    <x v="0"/>
    <x v="4"/>
  </r>
  <r>
    <x v="5094"/>
    <d v="2025-01-12T00:00:00"/>
    <x v="3"/>
    <x v="24"/>
    <n v="1"/>
    <n v="1380.72"/>
    <n v="0"/>
    <n v="1380.72"/>
    <n v="0"/>
    <x v="3"/>
    <x v="0"/>
    <x v="2"/>
    <x v="8"/>
  </r>
  <r>
    <x v="5095"/>
    <d v="2024-07-06T00:00:00"/>
    <x v="2"/>
    <x v="6"/>
    <n v="4"/>
    <n v="20799.75"/>
    <n v="0.15"/>
    <n v="70719.149999999994"/>
    <n v="13988.86"/>
    <x v="2"/>
    <x v="1"/>
    <x v="1"/>
    <x v="6"/>
  </r>
  <r>
    <x v="5096"/>
    <d v="2026-05-07T00:00:00"/>
    <x v="1"/>
    <x v="19"/>
    <n v="1"/>
    <n v="261.70999999999998"/>
    <n v="0"/>
    <n v="261.70999999999998"/>
    <n v="0"/>
    <x v="0"/>
    <x v="1"/>
    <x v="3"/>
    <x v="1"/>
  </r>
  <r>
    <x v="5097"/>
    <d v="2024-08-17T00:00:00"/>
    <x v="0"/>
    <x v="8"/>
    <n v="4"/>
    <n v="777.42"/>
    <n v="0.25"/>
    <n v="2332.2600000000002"/>
    <n v="531.69000000000005"/>
    <x v="1"/>
    <x v="1"/>
    <x v="0"/>
    <x v="6"/>
  </r>
  <r>
    <x v="5098"/>
    <d v="2026-04-12T00:00:00"/>
    <x v="2"/>
    <x v="3"/>
    <n v="2"/>
    <n v="19447.89"/>
    <n v="0.1"/>
    <n v="35006.199999999997"/>
    <n v="7420.24"/>
    <x v="1"/>
    <x v="1"/>
    <x v="0"/>
    <x v="8"/>
  </r>
  <r>
    <x v="5099"/>
    <d v="2026-05-01T00:00:00"/>
    <x v="1"/>
    <x v="4"/>
    <n v="4"/>
    <n v="1215.42"/>
    <n v="0.05"/>
    <n v="4618.6000000000004"/>
    <n v="745.48"/>
    <x v="2"/>
    <x v="0"/>
    <x v="0"/>
    <x v="8"/>
  </r>
  <r>
    <x v="5100"/>
    <d v="2024-04-28T00:00:00"/>
    <x v="0"/>
    <x v="1"/>
    <n v="4"/>
    <n v="1153.97"/>
    <n v="0.05"/>
    <n v="4385.09"/>
    <n v="909.48"/>
    <x v="1"/>
    <x v="2"/>
    <x v="0"/>
    <x v="7"/>
  </r>
  <r>
    <x v="5101"/>
    <d v="2024-06-04T00:00:00"/>
    <x v="2"/>
    <x v="3"/>
    <n v="3"/>
    <n v="18352.09"/>
    <n v="0"/>
    <n v="55056.27"/>
    <n v="8731.7999999999993"/>
    <x v="4"/>
    <x v="1"/>
    <x v="0"/>
    <x v="5"/>
  </r>
  <r>
    <x v="5102"/>
    <d v="2026-02-22T00:00:00"/>
    <x v="3"/>
    <x v="5"/>
    <n v="3"/>
    <n v="1215.74"/>
    <n v="0.15"/>
    <n v="3100.14"/>
    <n v="686.48"/>
    <x v="0"/>
    <x v="1"/>
    <x v="0"/>
    <x v="4"/>
  </r>
  <r>
    <x v="5103"/>
    <d v="2025-11-17T00:00:00"/>
    <x v="1"/>
    <x v="4"/>
    <n v="3"/>
    <n v="292.36"/>
    <n v="0.1"/>
    <n v="789.37"/>
    <n v="171.52"/>
    <x v="1"/>
    <x v="0"/>
    <x v="0"/>
    <x v="0"/>
  </r>
  <r>
    <x v="5104"/>
    <d v="2025-04-09T00:00:00"/>
    <x v="1"/>
    <x v="20"/>
    <n v="1"/>
    <n v="1287.8900000000001"/>
    <n v="0.2"/>
    <n v="1030.31"/>
    <n v="269.12"/>
    <x v="1"/>
    <x v="1"/>
    <x v="0"/>
    <x v="6"/>
  </r>
  <r>
    <x v="5105"/>
    <d v="2024-04-13T00:00:00"/>
    <x v="4"/>
    <x v="12"/>
    <n v="1"/>
    <n v="1042.96"/>
    <n v="0.1"/>
    <n v="938.66"/>
    <n v="172.21"/>
    <x v="2"/>
    <x v="1"/>
    <x v="0"/>
    <x v="5"/>
  </r>
  <r>
    <x v="5106"/>
    <d v="2025-08-26T00:00:00"/>
    <x v="1"/>
    <x v="2"/>
    <n v="3"/>
    <n v="587.08000000000004"/>
    <n v="0"/>
    <n v="1761.24"/>
    <n v="291.68"/>
    <x v="2"/>
    <x v="1"/>
    <x v="0"/>
    <x v="9"/>
  </r>
  <r>
    <x v="5107"/>
    <d v="2025-11-28T00:00:00"/>
    <x v="2"/>
    <x v="6"/>
    <n v="2"/>
    <n v="24239.33"/>
    <n v="0.1"/>
    <n v="43630.79"/>
    <n v="12406.35"/>
    <x v="4"/>
    <x v="1"/>
    <x v="1"/>
    <x v="8"/>
  </r>
  <r>
    <x v="5108"/>
    <d v="2026-08-29T00:00:00"/>
    <x v="0"/>
    <x v="1"/>
    <n v="2"/>
    <n v="1737.08"/>
    <n v="0.2"/>
    <n v="2779.33"/>
    <n v="835.9"/>
    <x v="0"/>
    <x v="0"/>
    <x v="0"/>
    <x v="5"/>
  </r>
  <r>
    <x v="5109"/>
    <d v="2026-03-05T00:00:00"/>
    <x v="1"/>
    <x v="20"/>
    <n v="2"/>
    <n v="692.53"/>
    <n v="0.25"/>
    <n v="1038.8"/>
    <n v="0"/>
    <x v="1"/>
    <x v="1"/>
    <x v="2"/>
    <x v="5"/>
  </r>
  <r>
    <x v="5110"/>
    <d v="2025-05-16T00:00:00"/>
    <x v="0"/>
    <x v="13"/>
    <n v="1"/>
    <n v="2969.13"/>
    <n v="0.1"/>
    <n v="2672.22"/>
    <n v="0"/>
    <x v="1"/>
    <x v="1"/>
    <x v="3"/>
    <x v="5"/>
  </r>
  <r>
    <x v="5111"/>
    <d v="2025-11-23T00:00:00"/>
    <x v="3"/>
    <x v="18"/>
    <n v="4"/>
    <n v="3934.55"/>
    <n v="0"/>
    <n v="15738.2"/>
    <n v="3626.16"/>
    <x v="2"/>
    <x v="1"/>
    <x v="0"/>
    <x v="3"/>
  </r>
  <r>
    <x v="5112"/>
    <d v="2025-11-12T00:00:00"/>
    <x v="3"/>
    <x v="18"/>
    <n v="1"/>
    <n v="4744.7700000000004"/>
    <n v="0.1"/>
    <n v="4270.29"/>
    <n v="942.68"/>
    <x v="1"/>
    <x v="1"/>
    <x v="0"/>
    <x v="4"/>
  </r>
  <r>
    <x v="5113"/>
    <d v="2025-11-29T00:00:00"/>
    <x v="0"/>
    <x v="13"/>
    <n v="3"/>
    <n v="1131.2"/>
    <n v="0.1"/>
    <n v="3054.24"/>
    <n v="382.51"/>
    <x v="2"/>
    <x v="1"/>
    <x v="0"/>
    <x v="0"/>
  </r>
  <r>
    <x v="5114"/>
    <d v="2024-06-23T00:00:00"/>
    <x v="4"/>
    <x v="14"/>
    <n v="4"/>
    <n v="991.98"/>
    <n v="0.1"/>
    <n v="3571.13"/>
    <n v="874.23"/>
    <x v="1"/>
    <x v="1"/>
    <x v="0"/>
    <x v="5"/>
  </r>
  <r>
    <x v="5115"/>
    <d v="2026-01-03T00:00:00"/>
    <x v="0"/>
    <x v="13"/>
    <n v="2"/>
    <n v="1440.37"/>
    <n v="0"/>
    <n v="2880.74"/>
    <n v="0"/>
    <x v="2"/>
    <x v="1"/>
    <x v="3"/>
    <x v="4"/>
  </r>
  <r>
    <x v="5116"/>
    <d v="2026-01-14T00:00:00"/>
    <x v="0"/>
    <x v="8"/>
    <n v="1"/>
    <n v="2452.77"/>
    <n v="0"/>
    <n v="2452.77"/>
    <n v="757.39"/>
    <x v="4"/>
    <x v="1"/>
    <x v="0"/>
    <x v="5"/>
  </r>
  <r>
    <x v="5117"/>
    <d v="2025-11-04T00:00:00"/>
    <x v="4"/>
    <x v="14"/>
    <n v="1"/>
    <n v="822.47"/>
    <n v="0.1"/>
    <n v="740.22"/>
    <n v="221.03"/>
    <x v="3"/>
    <x v="1"/>
    <x v="0"/>
    <x v="9"/>
  </r>
  <r>
    <x v="5118"/>
    <d v="2025-02-24T00:00:00"/>
    <x v="0"/>
    <x v="21"/>
    <n v="3"/>
    <n v="1658.05"/>
    <n v="0.15"/>
    <n v="4228.03"/>
    <n v="717.17"/>
    <x v="0"/>
    <x v="1"/>
    <x v="0"/>
    <x v="3"/>
  </r>
  <r>
    <x v="5119"/>
    <d v="2024-05-13T00:00:00"/>
    <x v="2"/>
    <x v="9"/>
    <n v="2"/>
    <n v="3804.87"/>
    <n v="0"/>
    <n v="7609.74"/>
    <n v="2544.98"/>
    <x v="0"/>
    <x v="1"/>
    <x v="0"/>
    <x v="6"/>
  </r>
  <r>
    <x v="5120"/>
    <d v="2025-01-25T00:00:00"/>
    <x v="0"/>
    <x v="1"/>
    <n v="1"/>
    <n v="1444.18"/>
    <n v="0"/>
    <n v="1444.18"/>
    <n v="200.09"/>
    <x v="3"/>
    <x v="1"/>
    <x v="0"/>
    <x v="4"/>
  </r>
  <r>
    <x v="5121"/>
    <d v="2026-01-05T00:00:00"/>
    <x v="1"/>
    <x v="2"/>
    <n v="1"/>
    <n v="1377.82"/>
    <n v="0.15"/>
    <n v="1171.1500000000001"/>
    <n v="288.86"/>
    <x v="3"/>
    <x v="1"/>
    <x v="0"/>
    <x v="5"/>
  </r>
  <r>
    <x v="5122"/>
    <d v="2025-05-15T00:00:00"/>
    <x v="1"/>
    <x v="2"/>
    <n v="4"/>
    <n v="1199.92"/>
    <n v="0.1"/>
    <n v="4319.71"/>
    <n v="739.55"/>
    <x v="1"/>
    <x v="1"/>
    <x v="0"/>
    <x v="4"/>
  </r>
  <r>
    <x v="5123"/>
    <d v="2025-10-26T00:00:00"/>
    <x v="1"/>
    <x v="4"/>
    <n v="1"/>
    <n v="554.92999999999995"/>
    <n v="0.05"/>
    <n v="527.17999999999995"/>
    <n v="145.94999999999999"/>
    <x v="1"/>
    <x v="1"/>
    <x v="0"/>
    <x v="6"/>
  </r>
  <r>
    <x v="5124"/>
    <d v="2024-02-02T00:00:00"/>
    <x v="3"/>
    <x v="18"/>
    <n v="4"/>
    <n v="893.71"/>
    <n v="0"/>
    <n v="3574.84"/>
    <n v="1097.73"/>
    <x v="3"/>
    <x v="0"/>
    <x v="0"/>
    <x v="0"/>
  </r>
  <r>
    <x v="5125"/>
    <d v="2024-02-24T00:00:00"/>
    <x v="2"/>
    <x v="6"/>
    <n v="1"/>
    <n v="14705.35"/>
    <n v="0.05"/>
    <n v="13970.08"/>
    <n v="4290.72"/>
    <x v="1"/>
    <x v="0"/>
    <x v="0"/>
    <x v="0"/>
  </r>
  <r>
    <x v="5126"/>
    <d v="2026-08-11T00:00:00"/>
    <x v="1"/>
    <x v="19"/>
    <n v="2"/>
    <n v="715.98"/>
    <n v="0.15"/>
    <n v="1217.17"/>
    <n v="220.84"/>
    <x v="1"/>
    <x v="0"/>
    <x v="0"/>
    <x v="7"/>
  </r>
  <r>
    <x v="5127"/>
    <d v="2025-06-02T00:00:00"/>
    <x v="1"/>
    <x v="15"/>
    <n v="3"/>
    <n v="697.27"/>
    <n v="0"/>
    <n v="2091.81"/>
    <n v="447.57"/>
    <x v="1"/>
    <x v="1"/>
    <x v="0"/>
    <x v="6"/>
  </r>
  <r>
    <x v="5128"/>
    <d v="2026-01-25T00:00:00"/>
    <x v="2"/>
    <x v="10"/>
    <n v="2"/>
    <n v="21651.87"/>
    <n v="0"/>
    <n v="43303.74"/>
    <n v="8798.09"/>
    <x v="3"/>
    <x v="1"/>
    <x v="0"/>
    <x v="7"/>
  </r>
  <r>
    <x v="5129"/>
    <d v="2026-04-04T00:00:00"/>
    <x v="2"/>
    <x v="3"/>
    <n v="3"/>
    <n v="23850.04"/>
    <n v="0.15"/>
    <n v="60817.599999999999"/>
    <n v="8573.2900000000009"/>
    <x v="1"/>
    <x v="1"/>
    <x v="0"/>
    <x v="7"/>
  </r>
  <r>
    <x v="5130"/>
    <d v="2025-09-29T00:00:00"/>
    <x v="4"/>
    <x v="12"/>
    <n v="1"/>
    <n v="902.45"/>
    <n v="0.1"/>
    <n v="812.2"/>
    <n v="0"/>
    <x v="2"/>
    <x v="1"/>
    <x v="2"/>
    <x v="8"/>
  </r>
  <r>
    <x v="5131"/>
    <d v="2024-01-12T00:00:00"/>
    <x v="1"/>
    <x v="20"/>
    <n v="2"/>
    <n v="1128.6199999999999"/>
    <n v="0.1"/>
    <n v="2031.52"/>
    <n v="405.75"/>
    <x v="1"/>
    <x v="1"/>
    <x v="1"/>
    <x v="8"/>
  </r>
  <r>
    <x v="5132"/>
    <d v="2025-06-11T00:00:00"/>
    <x v="1"/>
    <x v="4"/>
    <n v="4"/>
    <n v="1303.29"/>
    <n v="0.15"/>
    <n v="4431.1899999999996"/>
    <n v="959.51"/>
    <x v="1"/>
    <x v="2"/>
    <x v="1"/>
    <x v="8"/>
  </r>
  <r>
    <x v="5133"/>
    <d v="2025-12-20T00:00:00"/>
    <x v="1"/>
    <x v="20"/>
    <n v="3"/>
    <n v="1350.77"/>
    <n v="0.05"/>
    <n v="3849.69"/>
    <n v="1063.8399999999999"/>
    <x v="1"/>
    <x v="2"/>
    <x v="0"/>
    <x v="4"/>
  </r>
  <r>
    <x v="5134"/>
    <d v="2025-07-08T00:00:00"/>
    <x v="0"/>
    <x v="8"/>
    <n v="3"/>
    <n v="1899.55"/>
    <n v="0"/>
    <n v="5698.65"/>
    <n v="0"/>
    <x v="2"/>
    <x v="1"/>
    <x v="3"/>
    <x v="7"/>
  </r>
  <r>
    <x v="5135"/>
    <d v="2025-01-07T00:00:00"/>
    <x v="3"/>
    <x v="18"/>
    <n v="1"/>
    <n v="5043.1899999999996"/>
    <n v="0"/>
    <n v="5043.1899999999996"/>
    <n v="1575.67"/>
    <x v="1"/>
    <x v="0"/>
    <x v="0"/>
    <x v="6"/>
  </r>
  <r>
    <x v="5136"/>
    <d v="2025-04-28T00:00:00"/>
    <x v="0"/>
    <x v="13"/>
    <n v="3"/>
    <n v="1111.46"/>
    <n v="0"/>
    <n v="3334.38"/>
    <n v="737.91"/>
    <x v="3"/>
    <x v="1"/>
    <x v="0"/>
    <x v="8"/>
  </r>
  <r>
    <x v="5137"/>
    <d v="2026-08-30T00:00:00"/>
    <x v="2"/>
    <x v="6"/>
    <n v="3"/>
    <n v="12508.25"/>
    <n v="0.05"/>
    <n v="35648.51"/>
    <n v="11565.66"/>
    <x v="2"/>
    <x v="1"/>
    <x v="0"/>
    <x v="7"/>
  </r>
  <r>
    <x v="5138"/>
    <d v="2025-10-08T00:00:00"/>
    <x v="3"/>
    <x v="23"/>
    <n v="3"/>
    <n v="3121.95"/>
    <n v="0.25"/>
    <n v="7024.39"/>
    <n v="2439.7800000000002"/>
    <x v="1"/>
    <x v="0"/>
    <x v="0"/>
    <x v="4"/>
  </r>
  <r>
    <x v="5139"/>
    <d v="2024-08-15T00:00:00"/>
    <x v="0"/>
    <x v="1"/>
    <n v="1"/>
    <n v="523.38"/>
    <n v="0"/>
    <n v="523.38"/>
    <n v="105.26"/>
    <x v="1"/>
    <x v="1"/>
    <x v="0"/>
    <x v="8"/>
  </r>
  <r>
    <x v="5140"/>
    <d v="2025-09-14T00:00:00"/>
    <x v="3"/>
    <x v="5"/>
    <n v="2"/>
    <n v="4445"/>
    <n v="0"/>
    <n v="8890"/>
    <n v="1401.67"/>
    <x v="0"/>
    <x v="1"/>
    <x v="0"/>
    <x v="5"/>
  </r>
  <r>
    <x v="5141"/>
    <d v="2024-11-02T00:00:00"/>
    <x v="0"/>
    <x v="13"/>
    <n v="1"/>
    <n v="2999.39"/>
    <n v="0.05"/>
    <n v="2849.42"/>
    <n v="451.86"/>
    <x v="3"/>
    <x v="1"/>
    <x v="0"/>
    <x v="4"/>
  </r>
  <r>
    <x v="5142"/>
    <d v="2025-04-01T00:00:00"/>
    <x v="0"/>
    <x v="8"/>
    <n v="4"/>
    <n v="1041.79"/>
    <n v="0"/>
    <n v="4167.16"/>
    <n v="870.85"/>
    <x v="2"/>
    <x v="0"/>
    <x v="0"/>
    <x v="2"/>
  </r>
  <r>
    <x v="5143"/>
    <d v="2024-06-08T00:00:00"/>
    <x v="2"/>
    <x v="6"/>
    <n v="3"/>
    <n v="3457.79"/>
    <n v="0"/>
    <n v="10373.370000000001"/>
    <n v="2231.12"/>
    <x v="2"/>
    <x v="0"/>
    <x v="0"/>
    <x v="0"/>
  </r>
  <r>
    <x v="5144"/>
    <d v="2024-11-26T00:00:00"/>
    <x v="2"/>
    <x v="6"/>
    <n v="3"/>
    <n v="25498.52"/>
    <n v="0"/>
    <n v="76495.56"/>
    <n v="26108.62"/>
    <x v="3"/>
    <x v="1"/>
    <x v="1"/>
    <x v="1"/>
  </r>
  <r>
    <x v="5145"/>
    <d v="2026-02-14T00:00:00"/>
    <x v="2"/>
    <x v="3"/>
    <n v="2"/>
    <n v="19766.22"/>
    <n v="0.1"/>
    <n v="35579.199999999997"/>
    <n v="11277.33"/>
    <x v="1"/>
    <x v="1"/>
    <x v="0"/>
    <x v="8"/>
  </r>
  <r>
    <x v="5146"/>
    <d v="2024-08-12T00:00:00"/>
    <x v="2"/>
    <x v="6"/>
    <n v="3"/>
    <n v="5148.59"/>
    <n v="0.1"/>
    <n v="13901.19"/>
    <n v="4783.91"/>
    <x v="0"/>
    <x v="1"/>
    <x v="0"/>
    <x v="7"/>
  </r>
  <r>
    <x v="5147"/>
    <d v="2025-12-29T00:00:00"/>
    <x v="4"/>
    <x v="14"/>
    <n v="2"/>
    <n v="372.22"/>
    <n v="0"/>
    <n v="744.44"/>
    <n v="188"/>
    <x v="2"/>
    <x v="1"/>
    <x v="0"/>
    <x v="8"/>
  </r>
  <r>
    <x v="5148"/>
    <d v="2025-05-18T00:00:00"/>
    <x v="2"/>
    <x v="3"/>
    <n v="3"/>
    <n v="28511.83"/>
    <n v="0.1"/>
    <n v="76981.94"/>
    <n v="9887.56"/>
    <x v="2"/>
    <x v="1"/>
    <x v="0"/>
    <x v="9"/>
  </r>
  <r>
    <x v="5149"/>
    <d v="2025-03-31T00:00:00"/>
    <x v="2"/>
    <x v="11"/>
    <n v="3"/>
    <n v="26552"/>
    <n v="0"/>
    <n v="79656"/>
    <n v="15734.67"/>
    <x v="3"/>
    <x v="1"/>
    <x v="0"/>
    <x v="8"/>
  </r>
  <r>
    <x v="5150"/>
    <d v="2024-02-14T00:00:00"/>
    <x v="3"/>
    <x v="16"/>
    <n v="1"/>
    <n v="4429.7"/>
    <n v="0.1"/>
    <n v="3986.73"/>
    <n v="1267.42"/>
    <x v="0"/>
    <x v="0"/>
    <x v="0"/>
    <x v="0"/>
  </r>
  <r>
    <x v="5151"/>
    <d v="2024-08-01T00:00:00"/>
    <x v="3"/>
    <x v="5"/>
    <n v="1"/>
    <n v="3870.62"/>
    <n v="0"/>
    <n v="3870.62"/>
    <n v="942.86"/>
    <x v="1"/>
    <x v="0"/>
    <x v="0"/>
    <x v="4"/>
  </r>
  <r>
    <x v="5152"/>
    <d v="2024-02-28T00:00:00"/>
    <x v="2"/>
    <x v="10"/>
    <n v="4"/>
    <n v="33900.050000000003"/>
    <n v="0.1"/>
    <n v="122040.18"/>
    <n v="32056.03"/>
    <x v="3"/>
    <x v="1"/>
    <x v="0"/>
    <x v="4"/>
  </r>
  <r>
    <x v="5153"/>
    <d v="2025-10-05T00:00:00"/>
    <x v="1"/>
    <x v="2"/>
    <n v="2"/>
    <n v="1462.01"/>
    <n v="0.05"/>
    <n v="2777.82"/>
    <n v="727.45"/>
    <x v="1"/>
    <x v="1"/>
    <x v="0"/>
    <x v="5"/>
  </r>
  <r>
    <x v="5154"/>
    <d v="2025-09-07T00:00:00"/>
    <x v="1"/>
    <x v="2"/>
    <n v="4"/>
    <n v="491.6"/>
    <n v="0"/>
    <n v="1966.4"/>
    <n v="676.37"/>
    <x v="0"/>
    <x v="1"/>
    <x v="0"/>
    <x v="4"/>
  </r>
  <r>
    <x v="5155"/>
    <d v="2024-07-13T00:00:00"/>
    <x v="2"/>
    <x v="11"/>
    <n v="1"/>
    <n v="28982.66"/>
    <n v="0"/>
    <n v="28982.66"/>
    <n v="7040"/>
    <x v="1"/>
    <x v="1"/>
    <x v="0"/>
    <x v="7"/>
  </r>
  <r>
    <x v="5156"/>
    <d v="2026-07-13T00:00:00"/>
    <x v="2"/>
    <x v="6"/>
    <n v="2"/>
    <n v="6331.46"/>
    <n v="0"/>
    <n v="12662.92"/>
    <n v="3558.68"/>
    <x v="0"/>
    <x v="1"/>
    <x v="0"/>
    <x v="8"/>
  </r>
  <r>
    <x v="5157"/>
    <d v="2025-05-03T00:00:00"/>
    <x v="4"/>
    <x v="17"/>
    <n v="1"/>
    <n v="686.15"/>
    <n v="0.1"/>
    <n v="617.54"/>
    <n v="87.91"/>
    <x v="1"/>
    <x v="1"/>
    <x v="0"/>
    <x v="7"/>
  </r>
  <r>
    <x v="5158"/>
    <d v="2024-06-05T00:00:00"/>
    <x v="1"/>
    <x v="4"/>
    <n v="2"/>
    <n v="627.63"/>
    <n v="0.15"/>
    <n v="1066.97"/>
    <n v="237.61"/>
    <x v="1"/>
    <x v="1"/>
    <x v="0"/>
    <x v="0"/>
  </r>
  <r>
    <x v="5159"/>
    <d v="2025-09-01T00:00:00"/>
    <x v="3"/>
    <x v="5"/>
    <n v="3"/>
    <n v="2531.33"/>
    <n v="0.2"/>
    <n v="6075.19"/>
    <n v="1973.84"/>
    <x v="1"/>
    <x v="1"/>
    <x v="0"/>
    <x v="6"/>
  </r>
  <r>
    <x v="5160"/>
    <d v="2024-08-13T00:00:00"/>
    <x v="2"/>
    <x v="10"/>
    <n v="4"/>
    <n v="30029.99"/>
    <n v="0.1"/>
    <n v="108107.96"/>
    <n v="30884.44"/>
    <x v="0"/>
    <x v="1"/>
    <x v="0"/>
    <x v="7"/>
  </r>
  <r>
    <x v="5161"/>
    <d v="2025-02-15T00:00:00"/>
    <x v="0"/>
    <x v="8"/>
    <n v="4"/>
    <n v="2029.4"/>
    <n v="0.2"/>
    <n v="6494.08"/>
    <n v="0"/>
    <x v="1"/>
    <x v="1"/>
    <x v="3"/>
    <x v="6"/>
  </r>
  <r>
    <x v="5162"/>
    <d v="2024-07-23T00:00:00"/>
    <x v="3"/>
    <x v="24"/>
    <n v="2"/>
    <n v="4243.1400000000003"/>
    <n v="0.2"/>
    <n v="6789.02"/>
    <n v="1962.45"/>
    <x v="3"/>
    <x v="1"/>
    <x v="0"/>
    <x v="8"/>
  </r>
  <r>
    <x v="5163"/>
    <d v="2024-03-19T00:00:00"/>
    <x v="2"/>
    <x v="11"/>
    <n v="4"/>
    <n v="29824"/>
    <n v="0.1"/>
    <n v="107366.39999999999"/>
    <n v="0"/>
    <x v="1"/>
    <x v="2"/>
    <x v="2"/>
    <x v="6"/>
  </r>
  <r>
    <x v="5164"/>
    <d v="2024-05-03T00:00:00"/>
    <x v="0"/>
    <x v="13"/>
    <n v="1"/>
    <n v="830.8"/>
    <n v="0.05"/>
    <n v="789.26"/>
    <n v="240.81"/>
    <x v="0"/>
    <x v="0"/>
    <x v="0"/>
    <x v="8"/>
  </r>
  <r>
    <x v="5165"/>
    <d v="2025-04-15T00:00:00"/>
    <x v="3"/>
    <x v="24"/>
    <n v="4"/>
    <n v="4211.99"/>
    <n v="0.15"/>
    <n v="14320.77"/>
    <n v="4371.12"/>
    <x v="0"/>
    <x v="1"/>
    <x v="0"/>
    <x v="6"/>
  </r>
  <r>
    <x v="5166"/>
    <d v="2026-07-28T00:00:00"/>
    <x v="0"/>
    <x v="0"/>
    <n v="2"/>
    <n v="2494.63"/>
    <n v="0.05"/>
    <n v="4739.8"/>
    <n v="1419.39"/>
    <x v="4"/>
    <x v="1"/>
    <x v="0"/>
    <x v="8"/>
  </r>
  <r>
    <x v="5167"/>
    <d v="2024-08-05T00:00:00"/>
    <x v="1"/>
    <x v="15"/>
    <n v="4"/>
    <n v="848.96"/>
    <n v="0.05"/>
    <n v="3226.05"/>
    <n v="793.81"/>
    <x v="1"/>
    <x v="1"/>
    <x v="0"/>
    <x v="6"/>
  </r>
  <r>
    <x v="5168"/>
    <d v="2025-05-30T00:00:00"/>
    <x v="1"/>
    <x v="19"/>
    <n v="4"/>
    <n v="1298.56"/>
    <n v="0.1"/>
    <n v="4674.82"/>
    <n v="600.37"/>
    <x v="2"/>
    <x v="1"/>
    <x v="0"/>
    <x v="5"/>
  </r>
  <r>
    <x v="5169"/>
    <d v="2025-08-24T00:00:00"/>
    <x v="0"/>
    <x v="1"/>
    <n v="1"/>
    <n v="2642.23"/>
    <n v="0.2"/>
    <n v="2113.7800000000002"/>
    <n v="647.63"/>
    <x v="1"/>
    <x v="1"/>
    <x v="0"/>
    <x v="4"/>
  </r>
  <r>
    <x v="5170"/>
    <d v="2024-04-13T00:00:00"/>
    <x v="1"/>
    <x v="2"/>
    <n v="3"/>
    <n v="784.14"/>
    <n v="0.1"/>
    <n v="2117.1799999999998"/>
    <n v="278.88"/>
    <x v="1"/>
    <x v="1"/>
    <x v="0"/>
    <x v="5"/>
  </r>
  <r>
    <x v="5171"/>
    <d v="2025-01-27T00:00:00"/>
    <x v="2"/>
    <x v="6"/>
    <n v="1"/>
    <n v="11575.96"/>
    <n v="0"/>
    <n v="11575.96"/>
    <n v="3956.28"/>
    <x v="2"/>
    <x v="1"/>
    <x v="0"/>
    <x v="5"/>
  </r>
  <r>
    <x v="5172"/>
    <d v="2025-09-22T00:00:00"/>
    <x v="1"/>
    <x v="20"/>
    <n v="4"/>
    <n v="1310.5899999999999"/>
    <n v="0"/>
    <n v="5242.3599999999997"/>
    <n v="1404.38"/>
    <x v="1"/>
    <x v="1"/>
    <x v="0"/>
    <x v="8"/>
  </r>
  <r>
    <x v="5173"/>
    <d v="2025-10-06T00:00:00"/>
    <x v="2"/>
    <x v="9"/>
    <n v="4"/>
    <n v="31525"/>
    <n v="0.05"/>
    <n v="119795"/>
    <n v="14818.13"/>
    <x v="2"/>
    <x v="1"/>
    <x v="0"/>
    <x v="9"/>
  </r>
  <r>
    <x v="5174"/>
    <d v="2026-04-03T00:00:00"/>
    <x v="2"/>
    <x v="6"/>
    <n v="3"/>
    <n v="10348.26"/>
    <n v="0.05"/>
    <n v="29492.54"/>
    <n v="4261.22"/>
    <x v="1"/>
    <x v="1"/>
    <x v="0"/>
    <x v="9"/>
  </r>
  <r>
    <x v="5175"/>
    <d v="2025-08-30T00:00:00"/>
    <x v="3"/>
    <x v="5"/>
    <n v="3"/>
    <n v="6266.63"/>
    <n v="0"/>
    <n v="18799.89"/>
    <n v="4989.34"/>
    <x v="0"/>
    <x v="1"/>
    <x v="0"/>
    <x v="0"/>
  </r>
  <r>
    <x v="5176"/>
    <d v="2025-03-09T00:00:00"/>
    <x v="0"/>
    <x v="1"/>
    <n v="1"/>
    <n v="2968.01"/>
    <n v="0.15"/>
    <n v="2522.81"/>
    <n v="881.7"/>
    <x v="4"/>
    <x v="1"/>
    <x v="0"/>
    <x v="7"/>
  </r>
  <r>
    <x v="5177"/>
    <d v="2024-11-26T00:00:00"/>
    <x v="4"/>
    <x v="14"/>
    <n v="3"/>
    <n v="1194.43"/>
    <n v="0.1"/>
    <n v="3224.96"/>
    <n v="453.45"/>
    <x v="2"/>
    <x v="1"/>
    <x v="0"/>
    <x v="6"/>
  </r>
  <r>
    <x v="5178"/>
    <d v="2024-05-22T00:00:00"/>
    <x v="0"/>
    <x v="8"/>
    <n v="1"/>
    <n v="1698.95"/>
    <n v="0.05"/>
    <n v="1614"/>
    <n v="218.84"/>
    <x v="2"/>
    <x v="2"/>
    <x v="0"/>
    <x v="5"/>
  </r>
  <r>
    <x v="5179"/>
    <d v="2026-03-10T00:00:00"/>
    <x v="2"/>
    <x v="9"/>
    <n v="2"/>
    <n v="12667.39"/>
    <n v="0"/>
    <n v="25334.78"/>
    <n v="6982.99"/>
    <x v="3"/>
    <x v="1"/>
    <x v="0"/>
    <x v="4"/>
  </r>
  <r>
    <x v="5180"/>
    <d v="2025-06-23T00:00:00"/>
    <x v="0"/>
    <x v="1"/>
    <n v="4"/>
    <n v="2206.81"/>
    <n v="0.1"/>
    <n v="7944.52"/>
    <n v="2088.2600000000002"/>
    <x v="1"/>
    <x v="1"/>
    <x v="0"/>
    <x v="1"/>
  </r>
  <r>
    <x v="5181"/>
    <d v="2024-10-04T00:00:00"/>
    <x v="0"/>
    <x v="21"/>
    <n v="3"/>
    <n v="1061.8499999999999"/>
    <n v="0.1"/>
    <n v="2867"/>
    <n v="916.76"/>
    <x v="1"/>
    <x v="0"/>
    <x v="0"/>
    <x v="4"/>
  </r>
  <r>
    <x v="5182"/>
    <d v="2024-08-20T00:00:00"/>
    <x v="0"/>
    <x v="8"/>
    <n v="2"/>
    <n v="2124.11"/>
    <n v="0.15"/>
    <n v="3610.99"/>
    <n v="1149.6300000000001"/>
    <x v="1"/>
    <x v="0"/>
    <x v="0"/>
    <x v="8"/>
  </r>
  <r>
    <x v="5183"/>
    <d v="2025-06-12T00:00:00"/>
    <x v="3"/>
    <x v="16"/>
    <n v="2"/>
    <n v="2849.59"/>
    <n v="0.25"/>
    <n v="4274.38"/>
    <n v="1133.95"/>
    <x v="2"/>
    <x v="2"/>
    <x v="0"/>
    <x v="8"/>
  </r>
  <r>
    <x v="5184"/>
    <d v="2025-07-24T00:00:00"/>
    <x v="1"/>
    <x v="2"/>
    <n v="1"/>
    <n v="556.1"/>
    <n v="0"/>
    <n v="556.1"/>
    <n v="105.09"/>
    <x v="2"/>
    <x v="1"/>
    <x v="0"/>
    <x v="4"/>
  </r>
  <r>
    <x v="5185"/>
    <d v="2024-03-30T00:00:00"/>
    <x v="1"/>
    <x v="4"/>
    <n v="1"/>
    <n v="1089.1500000000001"/>
    <n v="0"/>
    <n v="1089.1500000000001"/>
    <n v="303.8"/>
    <x v="3"/>
    <x v="1"/>
    <x v="0"/>
    <x v="0"/>
  </r>
  <r>
    <x v="5186"/>
    <d v="2025-05-06T00:00:00"/>
    <x v="4"/>
    <x v="7"/>
    <n v="3"/>
    <n v="1014.38"/>
    <n v="0.1"/>
    <n v="2738.83"/>
    <n v="0"/>
    <x v="0"/>
    <x v="2"/>
    <x v="3"/>
    <x v="5"/>
  </r>
  <r>
    <x v="5187"/>
    <d v="2024-07-17T00:00:00"/>
    <x v="2"/>
    <x v="9"/>
    <n v="1"/>
    <n v="30871.29"/>
    <n v="0.2"/>
    <n v="24697.03"/>
    <n v="3545.24"/>
    <x v="2"/>
    <x v="1"/>
    <x v="0"/>
    <x v="4"/>
  </r>
  <r>
    <x v="5188"/>
    <d v="2024-12-27T00:00:00"/>
    <x v="3"/>
    <x v="23"/>
    <n v="2"/>
    <n v="7740.66"/>
    <n v="0"/>
    <n v="15481.32"/>
    <n v="4329.99"/>
    <x v="0"/>
    <x v="1"/>
    <x v="0"/>
    <x v="7"/>
  </r>
  <r>
    <x v="5189"/>
    <d v="2025-03-16T00:00:00"/>
    <x v="0"/>
    <x v="1"/>
    <n v="2"/>
    <n v="2420.1799999999998"/>
    <n v="0.15"/>
    <n v="4114.3100000000004"/>
    <n v="895.24"/>
    <x v="2"/>
    <x v="1"/>
    <x v="0"/>
    <x v="7"/>
  </r>
  <r>
    <x v="5190"/>
    <d v="2024-01-26T00:00:00"/>
    <x v="3"/>
    <x v="23"/>
    <n v="4"/>
    <n v="6450.41"/>
    <n v="0.05"/>
    <n v="24511.56"/>
    <n v="7185.21"/>
    <x v="2"/>
    <x v="1"/>
    <x v="0"/>
    <x v="0"/>
  </r>
  <r>
    <x v="5191"/>
    <d v="2024-01-25T00:00:00"/>
    <x v="0"/>
    <x v="8"/>
    <n v="2"/>
    <n v="1583.78"/>
    <n v="0.05"/>
    <n v="3009.18"/>
    <n v="415.23"/>
    <x v="1"/>
    <x v="0"/>
    <x v="0"/>
    <x v="3"/>
  </r>
  <r>
    <x v="5192"/>
    <d v="2025-01-28T00:00:00"/>
    <x v="4"/>
    <x v="7"/>
    <n v="3"/>
    <n v="924.09"/>
    <n v="0.2"/>
    <n v="2217.8200000000002"/>
    <n v="772"/>
    <x v="1"/>
    <x v="1"/>
    <x v="0"/>
    <x v="4"/>
  </r>
  <r>
    <x v="5193"/>
    <d v="2025-05-21T00:00:00"/>
    <x v="3"/>
    <x v="23"/>
    <n v="4"/>
    <n v="4798.95"/>
    <n v="0.05"/>
    <n v="18236.009999999998"/>
    <n v="4345.97"/>
    <x v="3"/>
    <x v="1"/>
    <x v="0"/>
    <x v="5"/>
  </r>
  <r>
    <x v="5194"/>
    <d v="2024-10-27T00:00:00"/>
    <x v="4"/>
    <x v="12"/>
    <n v="1"/>
    <n v="171.14"/>
    <n v="0.15"/>
    <n v="145.47"/>
    <n v="47.31"/>
    <x v="1"/>
    <x v="1"/>
    <x v="0"/>
    <x v="6"/>
  </r>
  <r>
    <x v="5195"/>
    <d v="2024-12-04T00:00:00"/>
    <x v="1"/>
    <x v="15"/>
    <n v="4"/>
    <n v="406.52"/>
    <n v="0.1"/>
    <n v="1463.47"/>
    <n v="0"/>
    <x v="1"/>
    <x v="2"/>
    <x v="2"/>
    <x v="2"/>
  </r>
  <r>
    <x v="5196"/>
    <d v="2024-09-23T00:00:00"/>
    <x v="4"/>
    <x v="22"/>
    <n v="2"/>
    <n v="168.13"/>
    <n v="0.15"/>
    <n v="285.82"/>
    <n v="50.46"/>
    <x v="1"/>
    <x v="1"/>
    <x v="0"/>
    <x v="0"/>
  </r>
  <r>
    <x v="5197"/>
    <d v="2025-04-05T00:00:00"/>
    <x v="1"/>
    <x v="20"/>
    <n v="3"/>
    <n v="697.03"/>
    <n v="0.05"/>
    <n v="1986.54"/>
    <n v="385.4"/>
    <x v="1"/>
    <x v="1"/>
    <x v="1"/>
    <x v="7"/>
  </r>
  <r>
    <x v="5198"/>
    <d v="2025-11-23T00:00:00"/>
    <x v="0"/>
    <x v="1"/>
    <n v="1"/>
    <n v="1569.57"/>
    <n v="0.2"/>
    <n v="1255.6600000000001"/>
    <n v="409.99"/>
    <x v="4"/>
    <x v="1"/>
    <x v="0"/>
    <x v="6"/>
  </r>
  <r>
    <x v="5199"/>
    <d v="2025-03-31T00:00:00"/>
    <x v="2"/>
    <x v="3"/>
    <n v="1"/>
    <n v="32702.68"/>
    <n v="0.1"/>
    <n v="29432.41"/>
    <n v="8275.0499999999993"/>
    <x v="1"/>
    <x v="0"/>
    <x v="0"/>
    <x v="6"/>
  </r>
  <r>
    <x v="5200"/>
    <d v="2024-12-25T00:00:00"/>
    <x v="0"/>
    <x v="21"/>
    <n v="2"/>
    <n v="1738.05"/>
    <n v="0.05"/>
    <n v="3302.29"/>
    <n v="541.70000000000005"/>
    <x v="4"/>
    <x v="1"/>
    <x v="0"/>
    <x v="4"/>
  </r>
  <r>
    <x v="5201"/>
    <d v="2024-03-08T00:00:00"/>
    <x v="2"/>
    <x v="6"/>
    <n v="3"/>
    <n v="10247.969999999999"/>
    <n v="0"/>
    <n v="30743.91"/>
    <n v="6170.94"/>
    <x v="0"/>
    <x v="1"/>
    <x v="0"/>
    <x v="6"/>
  </r>
  <r>
    <x v="5202"/>
    <d v="2026-05-12T00:00:00"/>
    <x v="0"/>
    <x v="8"/>
    <n v="2"/>
    <n v="2461.5500000000002"/>
    <n v="0"/>
    <n v="4923.1000000000004"/>
    <n v="627.97"/>
    <x v="3"/>
    <x v="1"/>
    <x v="0"/>
    <x v="4"/>
  </r>
  <r>
    <x v="5203"/>
    <d v="2025-02-15T00:00:00"/>
    <x v="0"/>
    <x v="13"/>
    <n v="2"/>
    <n v="2280.77"/>
    <n v="0.05"/>
    <n v="4333.46"/>
    <n v="0"/>
    <x v="1"/>
    <x v="0"/>
    <x v="3"/>
    <x v="5"/>
  </r>
  <r>
    <x v="5204"/>
    <d v="2026-08-28T00:00:00"/>
    <x v="0"/>
    <x v="13"/>
    <n v="3"/>
    <n v="1910.02"/>
    <n v="0"/>
    <n v="5730.06"/>
    <n v="1178.6400000000001"/>
    <x v="1"/>
    <x v="1"/>
    <x v="0"/>
    <x v="9"/>
  </r>
  <r>
    <x v="5205"/>
    <d v="2025-05-05T00:00:00"/>
    <x v="4"/>
    <x v="22"/>
    <n v="2"/>
    <n v="914.71"/>
    <n v="0"/>
    <n v="1829.42"/>
    <n v="242.55"/>
    <x v="4"/>
    <x v="2"/>
    <x v="0"/>
    <x v="4"/>
  </r>
  <r>
    <x v="5206"/>
    <d v="2026-04-12T00:00:00"/>
    <x v="4"/>
    <x v="14"/>
    <n v="3"/>
    <n v="609.46"/>
    <n v="0.1"/>
    <n v="1645.54"/>
    <n v="509.55"/>
    <x v="2"/>
    <x v="0"/>
    <x v="0"/>
    <x v="5"/>
  </r>
  <r>
    <x v="5207"/>
    <d v="2024-02-18T00:00:00"/>
    <x v="2"/>
    <x v="10"/>
    <n v="3"/>
    <n v="6085.2"/>
    <n v="0.25"/>
    <n v="13691.7"/>
    <n v="0"/>
    <x v="2"/>
    <x v="1"/>
    <x v="2"/>
    <x v="7"/>
  </r>
  <r>
    <x v="5208"/>
    <d v="2025-11-17T00:00:00"/>
    <x v="0"/>
    <x v="0"/>
    <n v="2"/>
    <n v="473.91"/>
    <n v="0.05"/>
    <n v="900.43"/>
    <n v="262.82"/>
    <x v="2"/>
    <x v="0"/>
    <x v="0"/>
    <x v="4"/>
  </r>
  <r>
    <x v="5209"/>
    <d v="2025-07-17T00:00:00"/>
    <x v="0"/>
    <x v="1"/>
    <n v="2"/>
    <n v="2890.92"/>
    <n v="0.1"/>
    <n v="5203.66"/>
    <n v="1343.27"/>
    <x v="1"/>
    <x v="1"/>
    <x v="0"/>
    <x v="6"/>
  </r>
  <r>
    <x v="5210"/>
    <d v="2024-04-11T00:00:00"/>
    <x v="0"/>
    <x v="1"/>
    <n v="4"/>
    <n v="1206.51"/>
    <n v="0"/>
    <n v="4826.04"/>
    <n v="1101.07"/>
    <x v="0"/>
    <x v="1"/>
    <x v="0"/>
    <x v="3"/>
  </r>
  <r>
    <x v="5211"/>
    <d v="2024-08-03T00:00:00"/>
    <x v="1"/>
    <x v="15"/>
    <n v="1"/>
    <n v="453.87"/>
    <n v="0"/>
    <n v="453.87"/>
    <n v="65.38"/>
    <x v="1"/>
    <x v="1"/>
    <x v="0"/>
    <x v="4"/>
  </r>
  <r>
    <x v="5212"/>
    <d v="2025-03-13T00:00:00"/>
    <x v="0"/>
    <x v="21"/>
    <n v="1"/>
    <n v="1924.93"/>
    <n v="0.05"/>
    <n v="1828.68"/>
    <n v="484.19"/>
    <x v="1"/>
    <x v="1"/>
    <x v="0"/>
    <x v="4"/>
  </r>
  <r>
    <x v="5213"/>
    <d v="2025-11-30T00:00:00"/>
    <x v="3"/>
    <x v="18"/>
    <n v="3"/>
    <n v="7118.26"/>
    <n v="0.15"/>
    <n v="18151.560000000001"/>
    <n v="0"/>
    <x v="2"/>
    <x v="1"/>
    <x v="3"/>
    <x v="7"/>
  </r>
  <r>
    <x v="5214"/>
    <d v="2025-07-22T00:00:00"/>
    <x v="1"/>
    <x v="4"/>
    <n v="4"/>
    <n v="808.58"/>
    <n v="0.25"/>
    <n v="2425.7399999999998"/>
    <n v="842.44"/>
    <x v="1"/>
    <x v="1"/>
    <x v="0"/>
    <x v="6"/>
  </r>
  <r>
    <x v="5215"/>
    <d v="2025-07-12T00:00:00"/>
    <x v="1"/>
    <x v="20"/>
    <n v="3"/>
    <n v="688.21"/>
    <n v="0.15"/>
    <n v="1754.94"/>
    <n v="445.8"/>
    <x v="1"/>
    <x v="1"/>
    <x v="1"/>
    <x v="5"/>
  </r>
  <r>
    <x v="5216"/>
    <d v="2024-06-07T00:00:00"/>
    <x v="2"/>
    <x v="10"/>
    <n v="4"/>
    <n v="15300.76"/>
    <n v="0"/>
    <n v="61203.040000000001"/>
    <n v="14978.92"/>
    <x v="1"/>
    <x v="0"/>
    <x v="0"/>
    <x v="0"/>
  </r>
  <r>
    <x v="5217"/>
    <d v="2025-05-03T00:00:00"/>
    <x v="3"/>
    <x v="18"/>
    <n v="3"/>
    <n v="4777.62"/>
    <n v="0.05"/>
    <n v="13616.22"/>
    <n v="4580.58"/>
    <x v="0"/>
    <x v="0"/>
    <x v="0"/>
    <x v="7"/>
  </r>
  <r>
    <x v="5218"/>
    <d v="2025-11-16T00:00:00"/>
    <x v="0"/>
    <x v="8"/>
    <n v="1"/>
    <n v="2057.9899999999998"/>
    <n v="0.05"/>
    <n v="1955.09"/>
    <n v="450.22"/>
    <x v="1"/>
    <x v="1"/>
    <x v="0"/>
    <x v="4"/>
  </r>
  <r>
    <x v="5219"/>
    <d v="2024-08-29T00:00:00"/>
    <x v="2"/>
    <x v="3"/>
    <n v="4"/>
    <n v="4618.1400000000003"/>
    <n v="0.2"/>
    <n v="14778.05"/>
    <n v="2447.0100000000002"/>
    <x v="1"/>
    <x v="2"/>
    <x v="0"/>
    <x v="2"/>
  </r>
  <r>
    <x v="5220"/>
    <d v="2026-03-04T00:00:00"/>
    <x v="2"/>
    <x v="3"/>
    <n v="2"/>
    <n v="28018.59"/>
    <n v="0.15"/>
    <n v="47631.6"/>
    <n v="10021.25"/>
    <x v="2"/>
    <x v="1"/>
    <x v="1"/>
    <x v="6"/>
  </r>
  <r>
    <x v="5221"/>
    <d v="2026-01-22T00:00:00"/>
    <x v="0"/>
    <x v="0"/>
    <n v="2"/>
    <n v="616.04"/>
    <n v="0.15"/>
    <n v="1047.27"/>
    <n v="195.72"/>
    <x v="1"/>
    <x v="1"/>
    <x v="0"/>
    <x v="4"/>
  </r>
  <r>
    <x v="5222"/>
    <d v="2026-05-31T00:00:00"/>
    <x v="0"/>
    <x v="21"/>
    <n v="1"/>
    <n v="1831.53"/>
    <n v="0.1"/>
    <n v="1648.38"/>
    <n v="390.15"/>
    <x v="1"/>
    <x v="2"/>
    <x v="0"/>
    <x v="0"/>
  </r>
  <r>
    <x v="5223"/>
    <d v="2024-01-05T00:00:00"/>
    <x v="2"/>
    <x v="9"/>
    <n v="4"/>
    <n v="6097.99"/>
    <n v="0.1"/>
    <n v="21952.76"/>
    <n v="7092"/>
    <x v="1"/>
    <x v="1"/>
    <x v="0"/>
    <x v="5"/>
  </r>
  <r>
    <x v="5224"/>
    <d v="2025-08-18T00:00:00"/>
    <x v="3"/>
    <x v="5"/>
    <n v="2"/>
    <n v="7594.08"/>
    <n v="0.1"/>
    <n v="13669.34"/>
    <n v="1665.82"/>
    <x v="3"/>
    <x v="1"/>
    <x v="0"/>
    <x v="1"/>
  </r>
  <r>
    <x v="5225"/>
    <d v="2026-03-30T00:00:00"/>
    <x v="1"/>
    <x v="20"/>
    <n v="2"/>
    <n v="366.18"/>
    <n v="0.1"/>
    <n v="659.12"/>
    <n v="0"/>
    <x v="1"/>
    <x v="0"/>
    <x v="2"/>
    <x v="5"/>
  </r>
  <r>
    <x v="5226"/>
    <d v="2024-12-26T00:00:00"/>
    <x v="2"/>
    <x v="9"/>
    <n v="2"/>
    <n v="34600.019999999997"/>
    <n v="0.15"/>
    <n v="58820.03"/>
    <n v="14769.07"/>
    <x v="3"/>
    <x v="1"/>
    <x v="0"/>
    <x v="5"/>
  </r>
  <r>
    <x v="5227"/>
    <d v="2025-04-03T00:00:00"/>
    <x v="2"/>
    <x v="11"/>
    <n v="1"/>
    <n v="31046.39"/>
    <n v="0"/>
    <n v="31046.39"/>
    <n v="5736.52"/>
    <x v="1"/>
    <x v="1"/>
    <x v="0"/>
    <x v="4"/>
  </r>
  <r>
    <x v="5228"/>
    <d v="2024-09-04T00:00:00"/>
    <x v="1"/>
    <x v="15"/>
    <n v="3"/>
    <n v="1211.23"/>
    <n v="0.2"/>
    <n v="2906.95"/>
    <n v="709.41"/>
    <x v="1"/>
    <x v="1"/>
    <x v="0"/>
    <x v="8"/>
  </r>
  <r>
    <x v="5229"/>
    <d v="2025-07-19T00:00:00"/>
    <x v="2"/>
    <x v="3"/>
    <n v="2"/>
    <n v="9263.14"/>
    <n v="0.15"/>
    <n v="15747.34"/>
    <n v="0"/>
    <x v="4"/>
    <x v="1"/>
    <x v="3"/>
    <x v="0"/>
  </r>
  <r>
    <x v="5230"/>
    <d v="2025-11-03T00:00:00"/>
    <x v="4"/>
    <x v="22"/>
    <n v="2"/>
    <n v="707.78"/>
    <n v="0.1"/>
    <n v="1274"/>
    <n v="406.01"/>
    <x v="2"/>
    <x v="0"/>
    <x v="0"/>
    <x v="3"/>
  </r>
  <r>
    <x v="5231"/>
    <d v="2026-08-03T00:00:00"/>
    <x v="3"/>
    <x v="18"/>
    <n v="3"/>
    <n v="6117.59"/>
    <n v="0.2"/>
    <n v="14682.22"/>
    <n v="2432.46"/>
    <x v="1"/>
    <x v="1"/>
    <x v="0"/>
    <x v="7"/>
  </r>
  <r>
    <x v="5232"/>
    <d v="2025-02-25T00:00:00"/>
    <x v="0"/>
    <x v="8"/>
    <n v="2"/>
    <n v="1580.07"/>
    <n v="0.15"/>
    <n v="2686.12"/>
    <n v="644.94000000000005"/>
    <x v="4"/>
    <x v="1"/>
    <x v="0"/>
    <x v="2"/>
  </r>
  <r>
    <x v="5233"/>
    <d v="2026-07-11T00:00:00"/>
    <x v="2"/>
    <x v="6"/>
    <n v="4"/>
    <n v="4565.99"/>
    <n v="0.05"/>
    <n v="17350.759999999998"/>
    <n v="5001.34"/>
    <x v="0"/>
    <x v="1"/>
    <x v="0"/>
    <x v="6"/>
  </r>
  <r>
    <x v="5234"/>
    <d v="2026-01-07T00:00:00"/>
    <x v="2"/>
    <x v="11"/>
    <n v="2"/>
    <n v="30129.8"/>
    <n v="0.15"/>
    <n v="51220.66"/>
    <n v="17359.330000000002"/>
    <x v="1"/>
    <x v="1"/>
    <x v="0"/>
    <x v="8"/>
  </r>
  <r>
    <x v="5235"/>
    <d v="2024-01-15T00:00:00"/>
    <x v="2"/>
    <x v="3"/>
    <n v="3"/>
    <n v="4502.3"/>
    <n v="0"/>
    <n v="13506.9"/>
    <n v="0"/>
    <x v="2"/>
    <x v="0"/>
    <x v="2"/>
    <x v="5"/>
  </r>
  <r>
    <x v="5236"/>
    <d v="2026-01-05T00:00:00"/>
    <x v="2"/>
    <x v="10"/>
    <n v="1"/>
    <n v="5523.41"/>
    <n v="0.05"/>
    <n v="5247.24"/>
    <n v="1427.5"/>
    <x v="2"/>
    <x v="1"/>
    <x v="0"/>
    <x v="2"/>
  </r>
  <r>
    <x v="5237"/>
    <d v="2025-07-26T00:00:00"/>
    <x v="3"/>
    <x v="23"/>
    <n v="1"/>
    <n v="1590.38"/>
    <n v="0"/>
    <n v="1590.38"/>
    <n v="280.22000000000003"/>
    <x v="2"/>
    <x v="2"/>
    <x v="0"/>
    <x v="8"/>
  </r>
  <r>
    <x v="5238"/>
    <d v="2024-05-01T00:00:00"/>
    <x v="2"/>
    <x v="9"/>
    <n v="4"/>
    <n v="20385.05"/>
    <n v="0"/>
    <n v="81540.2"/>
    <n v="19292.28"/>
    <x v="1"/>
    <x v="1"/>
    <x v="0"/>
    <x v="8"/>
  </r>
  <r>
    <x v="5239"/>
    <d v="2024-10-03T00:00:00"/>
    <x v="0"/>
    <x v="1"/>
    <n v="2"/>
    <n v="1210.8800000000001"/>
    <n v="0.2"/>
    <n v="1937.41"/>
    <n v="409.46"/>
    <x v="2"/>
    <x v="0"/>
    <x v="0"/>
    <x v="4"/>
  </r>
  <r>
    <x v="5240"/>
    <d v="2025-07-11T00:00:00"/>
    <x v="3"/>
    <x v="5"/>
    <n v="2"/>
    <n v="4150.93"/>
    <n v="0.05"/>
    <n v="7886.77"/>
    <n v="1678.82"/>
    <x v="1"/>
    <x v="1"/>
    <x v="0"/>
    <x v="6"/>
  </r>
  <r>
    <x v="5241"/>
    <d v="2025-03-28T00:00:00"/>
    <x v="2"/>
    <x v="3"/>
    <n v="3"/>
    <n v="19482.98"/>
    <n v="0.1"/>
    <n v="52604.05"/>
    <n v="9362.58"/>
    <x v="1"/>
    <x v="1"/>
    <x v="0"/>
    <x v="4"/>
  </r>
  <r>
    <x v="5242"/>
    <d v="2025-01-24T00:00:00"/>
    <x v="2"/>
    <x v="10"/>
    <n v="3"/>
    <n v="6493.94"/>
    <n v="0.05"/>
    <n v="18507.73"/>
    <n v="3642.77"/>
    <x v="2"/>
    <x v="1"/>
    <x v="1"/>
    <x v="0"/>
  </r>
  <r>
    <x v="5243"/>
    <d v="2024-10-20T00:00:00"/>
    <x v="2"/>
    <x v="9"/>
    <n v="4"/>
    <n v="9895.35"/>
    <n v="0.1"/>
    <n v="35623.26"/>
    <n v="10372.16"/>
    <x v="1"/>
    <x v="1"/>
    <x v="0"/>
    <x v="3"/>
  </r>
  <r>
    <x v="5244"/>
    <d v="2025-07-27T00:00:00"/>
    <x v="2"/>
    <x v="6"/>
    <n v="4"/>
    <n v="5380.26"/>
    <n v="0.05"/>
    <n v="20444.990000000002"/>
    <n v="4325.97"/>
    <x v="3"/>
    <x v="1"/>
    <x v="0"/>
    <x v="4"/>
  </r>
  <r>
    <x v="5245"/>
    <d v="2025-08-20T00:00:00"/>
    <x v="3"/>
    <x v="23"/>
    <n v="2"/>
    <n v="1650.47"/>
    <n v="0.15"/>
    <n v="2805.8"/>
    <n v="377.42"/>
    <x v="1"/>
    <x v="1"/>
    <x v="0"/>
    <x v="5"/>
  </r>
  <r>
    <x v="5246"/>
    <d v="2025-03-21T00:00:00"/>
    <x v="0"/>
    <x v="0"/>
    <n v="2"/>
    <n v="803.24"/>
    <n v="0.15"/>
    <n v="1365.51"/>
    <n v="179.45"/>
    <x v="1"/>
    <x v="2"/>
    <x v="0"/>
    <x v="6"/>
  </r>
  <r>
    <x v="5247"/>
    <d v="2024-07-28T00:00:00"/>
    <x v="1"/>
    <x v="15"/>
    <n v="4"/>
    <n v="1341.41"/>
    <n v="0.05"/>
    <n v="5097.3599999999997"/>
    <n v="849.02"/>
    <x v="1"/>
    <x v="2"/>
    <x v="0"/>
    <x v="7"/>
  </r>
  <r>
    <x v="5248"/>
    <d v="2025-08-12T00:00:00"/>
    <x v="0"/>
    <x v="1"/>
    <n v="1"/>
    <n v="1459.76"/>
    <n v="0.2"/>
    <n v="1167.81"/>
    <n v="200.37"/>
    <x v="0"/>
    <x v="1"/>
    <x v="0"/>
    <x v="0"/>
  </r>
  <r>
    <x v="5249"/>
    <d v="2025-12-14T00:00:00"/>
    <x v="0"/>
    <x v="13"/>
    <n v="1"/>
    <n v="1464.63"/>
    <n v="0.05"/>
    <n v="1391.4"/>
    <n v="468.29"/>
    <x v="0"/>
    <x v="1"/>
    <x v="0"/>
    <x v="7"/>
  </r>
  <r>
    <x v="5250"/>
    <d v="2024-10-28T00:00:00"/>
    <x v="0"/>
    <x v="13"/>
    <n v="1"/>
    <n v="2192.87"/>
    <n v="0.15"/>
    <n v="1863.94"/>
    <n v="0"/>
    <x v="1"/>
    <x v="1"/>
    <x v="2"/>
    <x v="3"/>
  </r>
  <r>
    <x v="5251"/>
    <d v="2026-06-27T00:00:00"/>
    <x v="3"/>
    <x v="18"/>
    <n v="1"/>
    <n v="2954.67"/>
    <n v="0.1"/>
    <n v="2659.2"/>
    <n v="808.11"/>
    <x v="2"/>
    <x v="1"/>
    <x v="0"/>
    <x v="0"/>
  </r>
  <r>
    <x v="5252"/>
    <d v="2024-08-10T00:00:00"/>
    <x v="2"/>
    <x v="3"/>
    <n v="4"/>
    <n v="27810.37"/>
    <n v="0.05"/>
    <n v="105679.41"/>
    <n v="15037.58"/>
    <x v="2"/>
    <x v="1"/>
    <x v="1"/>
    <x v="4"/>
  </r>
  <r>
    <x v="5253"/>
    <d v="2026-01-03T00:00:00"/>
    <x v="2"/>
    <x v="6"/>
    <n v="3"/>
    <n v="7319.98"/>
    <n v="0.2"/>
    <n v="17567.95"/>
    <n v="2601.09"/>
    <x v="3"/>
    <x v="2"/>
    <x v="0"/>
    <x v="4"/>
  </r>
  <r>
    <x v="5254"/>
    <d v="2024-01-03T00:00:00"/>
    <x v="3"/>
    <x v="18"/>
    <n v="1"/>
    <n v="1667.42"/>
    <n v="0.1"/>
    <n v="1500.68"/>
    <n v="0"/>
    <x v="1"/>
    <x v="1"/>
    <x v="2"/>
    <x v="2"/>
  </r>
  <r>
    <x v="5255"/>
    <d v="2025-06-01T00:00:00"/>
    <x v="0"/>
    <x v="8"/>
    <n v="4"/>
    <n v="1829.88"/>
    <n v="0.15"/>
    <n v="6221.59"/>
    <n v="1651.97"/>
    <x v="1"/>
    <x v="1"/>
    <x v="0"/>
    <x v="9"/>
  </r>
  <r>
    <x v="5256"/>
    <d v="2024-04-02T00:00:00"/>
    <x v="0"/>
    <x v="13"/>
    <n v="1"/>
    <n v="1430.21"/>
    <n v="0.15"/>
    <n v="1215.68"/>
    <n v="307.73"/>
    <x v="1"/>
    <x v="2"/>
    <x v="0"/>
    <x v="7"/>
  </r>
  <r>
    <x v="5257"/>
    <d v="2025-06-03T00:00:00"/>
    <x v="3"/>
    <x v="16"/>
    <n v="2"/>
    <n v="4618.74"/>
    <n v="0.1"/>
    <n v="8313.73"/>
    <n v="1733.47"/>
    <x v="1"/>
    <x v="1"/>
    <x v="0"/>
    <x v="6"/>
  </r>
  <r>
    <x v="5258"/>
    <d v="2025-03-03T00:00:00"/>
    <x v="0"/>
    <x v="8"/>
    <n v="1"/>
    <n v="2961.12"/>
    <n v="0.05"/>
    <n v="2813.06"/>
    <n v="387.56"/>
    <x v="1"/>
    <x v="0"/>
    <x v="0"/>
    <x v="5"/>
  </r>
  <r>
    <x v="5259"/>
    <d v="2025-05-07T00:00:00"/>
    <x v="3"/>
    <x v="5"/>
    <n v="4"/>
    <n v="6627.41"/>
    <n v="0.25"/>
    <n v="19882.23"/>
    <n v="0"/>
    <x v="2"/>
    <x v="1"/>
    <x v="2"/>
    <x v="4"/>
  </r>
  <r>
    <x v="5260"/>
    <d v="2024-08-22T00:00:00"/>
    <x v="0"/>
    <x v="8"/>
    <n v="2"/>
    <n v="1436.73"/>
    <n v="0"/>
    <n v="2873.46"/>
    <n v="602.49"/>
    <x v="2"/>
    <x v="0"/>
    <x v="0"/>
    <x v="0"/>
  </r>
  <r>
    <x v="5261"/>
    <d v="2025-09-11T00:00:00"/>
    <x v="3"/>
    <x v="24"/>
    <n v="2"/>
    <n v="6911.87"/>
    <n v="0.2"/>
    <n v="11058.99"/>
    <n v="1579.81"/>
    <x v="4"/>
    <x v="1"/>
    <x v="0"/>
    <x v="5"/>
  </r>
  <r>
    <x v="5262"/>
    <d v="2024-06-09T00:00:00"/>
    <x v="3"/>
    <x v="24"/>
    <n v="1"/>
    <n v="6388.07"/>
    <n v="0.1"/>
    <n v="5749.26"/>
    <n v="1155.53"/>
    <x v="1"/>
    <x v="1"/>
    <x v="0"/>
    <x v="8"/>
  </r>
  <r>
    <x v="5263"/>
    <d v="2025-12-21T00:00:00"/>
    <x v="0"/>
    <x v="8"/>
    <n v="1"/>
    <n v="865.28"/>
    <n v="0.15"/>
    <n v="735.49"/>
    <n v="229.92"/>
    <x v="0"/>
    <x v="1"/>
    <x v="0"/>
    <x v="4"/>
  </r>
  <r>
    <x v="5264"/>
    <d v="2026-01-21T00:00:00"/>
    <x v="3"/>
    <x v="24"/>
    <n v="2"/>
    <n v="2340.7199999999998"/>
    <n v="0.05"/>
    <n v="4447.37"/>
    <n v="1449.88"/>
    <x v="0"/>
    <x v="0"/>
    <x v="0"/>
    <x v="4"/>
  </r>
  <r>
    <x v="5265"/>
    <d v="2024-11-26T00:00:00"/>
    <x v="1"/>
    <x v="19"/>
    <n v="3"/>
    <n v="1278.0899999999999"/>
    <n v="0.05"/>
    <n v="3642.56"/>
    <n v="646.29"/>
    <x v="2"/>
    <x v="0"/>
    <x v="0"/>
    <x v="6"/>
  </r>
  <r>
    <x v="5266"/>
    <d v="2024-11-28T00:00:00"/>
    <x v="0"/>
    <x v="13"/>
    <n v="4"/>
    <n v="2780.44"/>
    <n v="0"/>
    <n v="11121.76"/>
    <n v="2063.1"/>
    <x v="0"/>
    <x v="1"/>
    <x v="0"/>
    <x v="6"/>
  </r>
  <r>
    <x v="5267"/>
    <d v="2024-02-19T00:00:00"/>
    <x v="0"/>
    <x v="1"/>
    <n v="4"/>
    <n v="2964.39"/>
    <n v="0.25"/>
    <n v="8893.17"/>
    <n v="1650.89"/>
    <x v="1"/>
    <x v="1"/>
    <x v="0"/>
    <x v="8"/>
  </r>
  <r>
    <x v="5268"/>
    <d v="2025-06-06T00:00:00"/>
    <x v="1"/>
    <x v="2"/>
    <n v="4"/>
    <n v="784.69"/>
    <n v="0"/>
    <n v="3138.76"/>
    <n v="828.82"/>
    <x v="1"/>
    <x v="2"/>
    <x v="0"/>
    <x v="5"/>
  </r>
  <r>
    <x v="5269"/>
    <d v="2026-05-12T00:00:00"/>
    <x v="3"/>
    <x v="24"/>
    <n v="4"/>
    <n v="7018.47"/>
    <n v="0.05"/>
    <n v="26670.19"/>
    <n v="5495.83"/>
    <x v="1"/>
    <x v="1"/>
    <x v="0"/>
    <x v="6"/>
  </r>
  <r>
    <x v="5270"/>
    <d v="2025-10-29T00:00:00"/>
    <x v="2"/>
    <x v="3"/>
    <n v="4"/>
    <n v="10638.23"/>
    <n v="0.05"/>
    <n v="40425.269999999997"/>
    <n v="11079.36"/>
    <x v="1"/>
    <x v="1"/>
    <x v="0"/>
    <x v="5"/>
  </r>
  <r>
    <x v="5271"/>
    <d v="2025-05-06T00:00:00"/>
    <x v="1"/>
    <x v="20"/>
    <n v="2"/>
    <n v="927.5"/>
    <n v="0.15"/>
    <n v="1576.75"/>
    <n v="191.74"/>
    <x v="3"/>
    <x v="1"/>
    <x v="0"/>
    <x v="7"/>
  </r>
  <r>
    <x v="5272"/>
    <d v="2025-08-04T00:00:00"/>
    <x v="2"/>
    <x v="11"/>
    <n v="4"/>
    <n v="17576.580000000002"/>
    <n v="0.1"/>
    <n v="63275.69"/>
    <n v="0"/>
    <x v="4"/>
    <x v="1"/>
    <x v="3"/>
    <x v="4"/>
  </r>
  <r>
    <x v="5273"/>
    <d v="2025-11-11T00:00:00"/>
    <x v="3"/>
    <x v="23"/>
    <n v="3"/>
    <n v="642.35"/>
    <n v="0"/>
    <n v="1927.05"/>
    <n v="401.9"/>
    <x v="1"/>
    <x v="0"/>
    <x v="0"/>
    <x v="9"/>
  </r>
  <r>
    <x v="5274"/>
    <d v="2024-09-28T00:00:00"/>
    <x v="1"/>
    <x v="2"/>
    <n v="3"/>
    <n v="919.3"/>
    <n v="0.1"/>
    <n v="2482.11"/>
    <n v="656.01"/>
    <x v="2"/>
    <x v="1"/>
    <x v="1"/>
    <x v="5"/>
  </r>
  <r>
    <x v="5275"/>
    <d v="2025-08-02T00:00:00"/>
    <x v="4"/>
    <x v="17"/>
    <n v="1"/>
    <n v="838.54"/>
    <n v="0"/>
    <n v="838.54"/>
    <n v="277.27"/>
    <x v="1"/>
    <x v="2"/>
    <x v="0"/>
    <x v="7"/>
  </r>
  <r>
    <x v="5276"/>
    <d v="2026-05-16T00:00:00"/>
    <x v="2"/>
    <x v="6"/>
    <n v="1"/>
    <n v="1565.22"/>
    <n v="0"/>
    <n v="1565.22"/>
    <n v="534.29"/>
    <x v="1"/>
    <x v="0"/>
    <x v="0"/>
    <x v="0"/>
  </r>
  <r>
    <x v="5277"/>
    <d v="2024-09-08T00:00:00"/>
    <x v="3"/>
    <x v="5"/>
    <n v="1"/>
    <n v="6229.12"/>
    <n v="0.1"/>
    <n v="5606.21"/>
    <n v="1383.03"/>
    <x v="2"/>
    <x v="1"/>
    <x v="0"/>
    <x v="9"/>
  </r>
  <r>
    <x v="5278"/>
    <d v="2025-07-13T00:00:00"/>
    <x v="0"/>
    <x v="0"/>
    <n v="1"/>
    <n v="2076.56"/>
    <n v="0.05"/>
    <n v="1972.73"/>
    <n v="316.94"/>
    <x v="3"/>
    <x v="1"/>
    <x v="0"/>
    <x v="4"/>
  </r>
  <r>
    <x v="5279"/>
    <d v="2025-11-26T00:00:00"/>
    <x v="0"/>
    <x v="1"/>
    <n v="2"/>
    <n v="2129.62"/>
    <n v="0"/>
    <n v="4259.24"/>
    <n v="1418.59"/>
    <x v="1"/>
    <x v="1"/>
    <x v="0"/>
    <x v="8"/>
  </r>
  <r>
    <x v="5280"/>
    <d v="2026-04-11T00:00:00"/>
    <x v="2"/>
    <x v="3"/>
    <n v="3"/>
    <n v="16953.900000000001"/>
    <n v="0"/>
    <n v="50861.7"/>
    <n v="11723.33"/>
    <x v="2"/>
    <x v="0"/>
    <x v="0"/>
    <x v="0"/>
  </r>
  <r>
    <x v="5281"/>
    <d v="2025-11-29T00:00:00"/>
    <x v="3"/>
    <x v="16"/>
    <n v="2"/>
    <n v="6141.9"/>
    <n v="0.05"/>
    <n v="11669.61"/>
    <n v="0"/>
    <x v="1"/>
    <x v="0"/>
    <x v="2"/>
    <x v="7"/>
  </r>
  <r>
    <x v="5282"/>
    <d v="2024-03-30T00:00:00"/>
    <x v="0"/>
    <x v="0"/>
    <n v="3"/>
    <n v="2414.25"/>
    <n v="0.2"/>
    <n v="5794.2"/>
    <n v="885.57"/>
    <x v="1"/>
    <x v="1"/>
    <x v="0"/>
    <x v="9"/>
  </r>
  <r>
    <x v="5283"/>
    <d v="2025-03-21T00:00:00"/>
    <x v="2"/>
    <x v="11"/>
    <n v="2"/>
    <n v="18381.71"/>
    <n v="0.15"/>
    <n v="31248.91"/>
    <n v="10316.86"/>
    <x v="1"/>
    <x v="1"/>
    <x v="0"/>
    <x v="6"/>
  </r>
  <r>
    <x v="5284"/>
    <d v="2024-11-27T00:00:00"/>
    <x v="3"/>
    <x v="16"/>
    <n v="3"/>
    <n v="1944.53"/>
    <n v="0"/>
    <n v="5833.59"/>
    <n v="1995.62"/>
    <x v="3"/>
    <x v="1"/>
    <x v="0"/>
    <x v="0"/>
  </r>
  <r>
    <x v="5285"/>
    <d v="2024-05-18T00:00:00"/>
    <x v="3"/>
    <x v="23"/>
    <n v="1"/>
    <n v="7194.83"/>
    <n v="0.15"/>
    <n v="6115.61"/>
    <n v="2089.1999999999998"/>
    <x v="1"/>
    <x v="1"/>
    <x v="0"/>
    <x v="4"/>
  </r>
  <r>
    <x v="5286"/>
    <d v="2024-12-22T00:00:00"/>
    <x v="1"/>
    <x v="2"/>
    <n v="3"/>
    <n v="329.08"/>
    <n v="0"/>
    <n v="987.24"/>
    <n v="223.78"/>
    <x v="0"/>
    <x v="1"/>
    <x v="0"/>
    <x v="3"/>
  </r>
  <r>
    <x v="5287"/>
    <d v="2025-08-23T00:00:00"/>
    <x v="4"/>
    <x v="14"/>
    <n v="1"/>
    <n v="420.11"/>
    <n v="0.1"/>
    <n v="378.1"/>
    <n v="119.46"/>
    <x v="2"/>
    <x v="1"/>
    <x v="0"/>
    <x v="8"/>
  </r>
  <r>
    <x v="5288"/>
    <d v="2024-09-30T00:00:00"/>
    <x v="0"/>
    <x v="21"/>
    <n v="3"/>
    <n v="1667.25"/>
    <n v="0.15"/>
    <n v="4251.49"/>
    <n v="1197.24"/>
    <x v="2"/>
    <x v="1"/>
    <x v="0"/>
    <x v="0"/>
  </r>
  <r>
    <x v="5289"/>
    <d v="2024-01-19T00:00:00"/>
    <x v="4"/>
    <x v="17"/>
    <n v="2"/>
    <n v="266.44"/>
    <n v="0.05"/>
    <n v="506.24"/>
    <n v="0"/>
    <x v="3"/>
    <x v="1"/>
    <x v="2"/>
    <x v="4"/>
  </r>
  <r>
    <x v="5290"/>
    <d v="2024-11-06T00:00:00"/>
    <x v="1"/>
    <x v="4"/>
    <n v="4"/>
    <n v="1285.01"/>
    <n v="0.05"/>
    <n v="4883.04"/>
    <n v="1517.76"/>
    <x v="2"/>
    <x v="0"/>
    <x v="0"/>
    <x v="6"/>
  </r>
  <r>
    <x v="5291"/>
    <d v="2026-05-19T00:00:00"/>
    <x v="2"/>
    <x v="3"/>
    <n v="3"/>
    <n v="4853.72"/>
    <n v="0.2"/>
    <n v="11648.93"/>
    <n v="2656.72"/>
    <x v="1"/>
    <x v="1"/>
    <x v="0"/>
    <x v="5"/>
  </r>
  <r>
    <x v="5292"/>
    <d v="2026-06-04T00:00:00"/>
    <x v="2"/>
    <x v="6"/>
    <n v="2"/>
    <n v="22366.080000000002"/>
    <n v="0"/>
    <n v="44732.160000000003"/>
    <n v="0"/>
    <x v="3"/>
    <x v="1"/>
    <x v="2"/>
    <x v="3"/>
  </r>
  <r>
    <x v="5293"/>
    <d v="2024-06-02T00:00:00"/>
    <x v="0"/>
    <x v="13"/>
    <n v="4"/>
    <n v="393.85"/>
    <n v="0"/>
    <n v="1575.4"/>
    <n v="534.61"/>
    <x v="1"/>
    <x v="1"/>
    <x v="1"/>
    <x v="1"/>
  </r>
  <r>
    <x v="5294"/>
    <d v="2025-01-24T00:00:00"/>
    <x v="0"/>
    <x v="21"/>
    <n v="2"/>
    <n v="381.92"/>
    <n v="0.2"/>
    <n v="611.07000000000005"/>
    <n v="166.45"/>
    <x v="1"/>
    <x v="1"/>
    <x v="0"/>
    <x v="5"/>
  </r>
  <r>
    <x v="5295"/>
    <d v="2024-09-16T00:00:00"/>
    <x v="3"/>
    <x v="23"/>
    <n v="4"/>
    <n v="3776.11"/>
    <n v="0.2"/>
    <n v="12083.55"/>
    <n v="4048.48"/>
    <x v="2"/>
    <x v="2"/>
    <x v="0"/>
    <x v="4"/>
  </r>
  <r>
    <x v="5296"/>
    <d v="2025-09-11T00:00:00"/>
    <x v="3"/>
    <x v="16"/>
    <n v="1"/>
    <n v="3345.1"/>
    <n v="0.05"/>
    <n v="3177.84"/>
    <n v="771.71"/>
    <x v="1"/>
    <x v="1"/>
    <x v="0"/>
    <x v="7"/>
  </r>
  <r>
    <x v="5297"/>
    <d v="2026-06-01T00:00:00"/>
    <x v="3"/>
    <x v="24"/>
    <n v="3"/>
    <n v="716.21"/>
    <n v="0.1"/>
    <n v="1933.77"/>
    <n v="333.41"/>
    <x v="3"/>
    <x v="1"/>
    <x v="0"/>
    <x v="5"/>
  </r>
  <r>
    <x v="5298"/>
    <d v="2026-03-07T00:00:00"/>
    <x v="0"/>
    <x v="8"/>
    <n v="2"/>
    <n v="2798.67"/>
    <n v="0"/>
    <n v="5597.34"/>
    <n v="1398.41"/>
    <x v="2"/>
    <x v="1"/>
    <x v="0"/>
    <x v="8"/>
  </r>
  <r>
    <x v="5299"/>
    <d v="2025-07-24T00:00:00"/>
    <x v="2"/>
    <x v="11"/>
    <n v="3"/>
    <n v="14757.43"/>
    <n v="0.2"/>
    <n v="35417.83"/>
    <n v="8702.2000000000007"/>
    <x v="1"/>
    <x v="1"/>
    <x v="0"/>
    <x v="4"/>
  </r>
  <r>
    <x v="5300"/>
    <d v="2024-05-04T00:00:00"/>
    <x v="1"/>
    <x v="2"/>
    <n v="1"/>
    <n v="228.7"/>
    <n v="0.05"/>
    <n v="217.26"/>
    <n v="39.200000000000003"/>
    <x v="1"/>
    <x v="1"/>
    <x v="0"/>
    <x v="8"/>
  </r>
  <r>
    <x v="5301"/>
    <d v="2024-12-19T00:00:00"/>
    <x v="0"/>
    <x v="21"/>
    <n v="1"/>
    <n v="2091.0500000000002"/>
    <n v="0.1"/>
    <n v="1881.95"/>
    <n v="522.75"/>
    <x v="1"/>
    <x v="1"/>
    <x v="0"/>
    <x v="5"/>
  </r>
  <r>
    <x v="5302"/>
    <d v="2024-09-29T00:00:00"/>
    <x v="4"/>
    <x v="17"/>
    <n v="3"/>
    <n v="1023.79"/>
    <n v="0"/>
    <n v="3071.37"/>
    <n v="478.27"/>
    <x v="0"/>
    <x v="1"/>
    <x v="0"/>
    <x v="5"/>
  </r>
  <r>
    <x v="5303"/>
    <d v="2025-09-10T00:00:00"/>
    <x v="2"/>
    <x v="9"/>
    <n v="2"/>
    <n v="20196.02"/>
    <n v="0.1"/>
    <n v="36352.839999999997"/>
    <n v="0"/>
    <x v="1"/>
    <x v="1"/>
    <x v="2"/>
    <x v="7"/>
  </r>
  <r>
    <x v="5304"/>
    <d v="2026-03-21T00:00:00"/>
    <x v="4"/>
    <x v="12"/>
    <n v="2"/>
    <n v="938.39"/>
    <n v="0.1"/>
    <n v="1689.1"/>
    <n v="298.52"/>
    <x v="1"/>
    <x v="1"/>
    <x v="0"/>
    <x v="0"/>
  </r>
  <r>
    <x v="5305"/>
    <d v="2024-09-01T00:00:00"/>
    <x v="2"/>
    <x v="9"/>
    <n v="2"/>
    <n v="11758.6"/>
    <n v="0"/>
    <n v="23517.200000000001"/>
    <n v="8122.56"/>
    <x v="2"/>
    <x v="1"/>
    <x v="0"/>
    <x v="8"/>
  </r>
  <r>
    <x v="5306"/>
    <d v="2026-04-27T00:00:00"/>
    <x v="2"/>
    <x v="3"/>
    <n v="3"/>
    <n v="25029.41"/>
    <n v="0.2"/>
    <n v="60070.58"/>
    <n v="9986.8700000000008"/>
    <x v="2"/>
    <x v="1"/>
    <x v="0"/>
    <x v="4"/>
  </r>
  <r>
    <x v="5307"/>
    <d v="2025-03-25T00:00:00"/>
    <x v="2"/>
    <x v="10"/>
    <n v="2"/>
    <n v="34694.92"/>
    <n v="0"/>
    <n v="69389.84"/>
    <n v="23472.560000000001"/>
    <x v="2"/>
    <x v="1"/>
    <x v="0"/>
    <x v="8"/>
  </r>
  <r>
    <x v="5308"/>
    <d v="2026-07-18T00:00:00"/>
    <x v="3"/>
    <x v="24"/>
    <n v="2"/>
    <n v="4689.38"/>
    <n v="0.2"/>
    <n v="7503.01"/>
    <n v="2504.0700000000002"/>
    <x v="2"/>
    <x v="1"/>
    <x v="0"/>
    <x v="4"/>
  </r>
  <r>
    <x v="5309"/>
    <d v="2024-09-03T00:00:00"/>
    <x v="1"/>
    <x v="2"/>
    <n v="4"/>
    <n v="1252.58"/>
    <n v="0.15"/>
    <n v="4258.7700000000004"/>
    <n v="859.94"/>
    <x v="1"/>
    <x v="1"/>
    <x v="0"/>
    <x v="3"/>
  </r>
  <r>
    <x v="5310"/>
    <d v="2025-06-03T00:00:00"/>
    <x v="0"/>
    <x v="0"/>
    <n v="2"/>
    <n v="1432.29"/>
    <n v="0.15"/>
    <n v="2434.89"/>
    <n v="302.79000000000002"/>
    <x v="2"/>
    <x v="0"/>
    <x v="0"/>
    <x v="5"/>
  </r>
  <r>
    <x v="5311"/>
    <d v="2024-05-20T00:00:00"/>
    <x v="4"/>
    <x v="17"/>
    <n v="1"/>
    <n v="928.42"/>
    <n v="0.1"/>
    <n v="835.58"/>
    <n v="0"/>
    <x v="4"/>
    <x v="1"/>
    <x v="2"/>
    <x v="8"/>
  </r>
  <r>
    <x v="5312"/>
    <d v="2024-12-27T00:00:00"/>
    <x v="3"/>
    <x v="16"/>
    <n v="2"/>
    <n v="6922.37"/>
    <n v="0.05"/>
    <n v="13152.5"/>
    <n v="2054.4699999999998"/>
    <x v="1"/>
    <x v="2"/>
    <x v="0"/>
    <x v="6"/>
  </r>
  <r>
    <x v="5313"/>
    <d v="2024-01-08T00:00:00"/>
    <x v="3"/>
    <x v="5"/>
    <n v="3"/>
    <n v="6407.15"/>
    <n v="0.05"/>
    <n v="18260.38"/>
    <n v="4871.83"/>
    <x v="1"/>
    <x v="0"/>
    <x v="0"/>
    <x v="6"/>
  </r>
  <r>
    <x v="5314"/>
    <d v="2025-04-22T00:00:00"/>
    <x v="1"/>
    <x v="15"/>
    <n v="3"/>
    <n v="268.48"/>
    <n v="0.15"/>
    <n v="684.62"/>
    <n v="0"/>
    <x v="1"/>
    <x v="1"/>
    <x v="3"/>
    <x v="7"/>
  </r>
  <r>
    <x v="5315"/>
    <d v="2024-12-17T00:00:00"/>
    <x v="2"/>
    <x v="10"/>
    <n v="2"/>
    <n v="17315.89"/>
    <n v="0"/>
    <n v="34631.78"/>
    <n v="4329.22"/>
    <x v="1"/>
    <x v="1"/>
    <x v="1"/>
    <x v="5"/>
  </r>
  <r>
    <x v="5316"/>
    <d v="2025-05-09T00:00:00"/>
    <x v="0"/>
    <x v="1"/>
    <n v="3"/>
    <n v="820.79"/>
    <n v="0"/>
    <n v="2462.37"/>
    <n v="315.43"/>
    <x v="1"/>
    <x v="1"/>
    <x v="0"/>
    <x v="6"/>
  </r>
  <r>
    <x v="5317"/>
    <d v="2025-08-28T00:00:00"/>
    <x v="4"/>
    <x v="17"/>
    <n v="3"/>
    <n v="1192.22"/>
    <n v="0"/>
    <n v="3576.66"/>
    <n v="955.95"/>
    <x v="1"/>
    <x v="1"/>
    <x v="0"/>
    <x v="9"/>
  </r>
  <r>
    <x v="5318"/>
    <d v="2026-04-12T00:00:00"/>
    <x v="4"/>
    <x v="7"/>
    <n v="2"/>
    <n v="590.20000000000005"/>
    <n v="0.15"/>
    <n v="1003.34"/>
    <n v="311.64999999999998"/>
    <x v="2"/>
    <x v="1"/>
    <x v="0"/>
    <x v="5"/>
  </r>
  <r>
    <x v="5319"/>
    <d v="2025-03-02T00:00:00"/>
    <x v="4"/>
    <x v="17"/>
    <n v="4"/>
    <n v="439.22"/>
    <n v="0.15"/>
    <n v="1493.35"/>
    <n v="477.89"/>
    <x v="2"/>
    <x v="0"/>
    <x v="0"/>
    <x v="7"/>
  </r>
  <r>
    <x v="5320"/>
    <d v="2024-02-08T00:00:00"/>
    <x v="4"/>
    <x v="17"/>
    <n v="4"/>
    <n v="152.72999999999999"/>
    <n v="0"/>
    <n v="610.91999999999996"/>
    <n v="160.32"/>
    <x v="2"/>
    <x v="1"/>
    <x v="0"/>
    <x v="2"/>
  </r>
  <r>
    <x v="5321"/>
    <d v="2025-08-15T00:00:00"/>
    <x v="2"/>
    <x v="11"/>
    <n v="4"/>
    <n v="18732.95"/>
    <n v="0.05"/>
    <n v="71185.210000000006"/>
    <n v="0"/>
    <x v="1"/>
    <x v="1"/>
    <x v="2"/>
    <x v="2"/>
  </r>
  <r>
    <x v="5322"/>
    <d v="2024-07-05T00:00:00"/>
    <x v="1"/>
    <x v="15"/>
    <n v="4"/>
    <n v="1363.99"/>
    <n v="0.1"/>
    <n v="4910.3599999999997"/>
    <n v="0"/>
    <x v="4"/>
    <x v="1"/>
    <x v="3"/>
    <x v="5"/>
  </r>
  <r>
    <x v="5323"/>
    <d v="2025-08-18T00:00:00"/>
    <x v="0"/>
    <x v="0"/>
    <n v="1"/>
    <n v="2296.35"/>
    <n v="0"/>
    <n v="2296.35"/>
    <n v="629.34"/>
    <x v="2"/>
    <x v="1"/>
    <x v="0"/>
    <x v="0"/>
  </r>
  <r>
    <x v="5324"/>
    <d v="2025-08-22T00:00:00"/>
    <x v="4"/>
    <x v="12"/>
    <n v="2"/>
    <n v="408.83"/>
    <n v="0.1"/>
    <n v="735.89"/>
    <n v="193.11"/>
    <x v="3"/>
    <x v="1"/>
    <x v="0"/>
    <x v="0"/>
  </r>
  <r>
    <x v="5325"/>
    <d v="2026-01-23T00:00:00"/>
    <x v="0"/>
    <x v="13"/>
    <n v="3"/>
    <n v="411.92"/>
    <n v="0"/>
    <n v="1235.76"/>
    <n v="215.6"/>
    <x v="1"/>
    <x v="1"/>
    <x v="0"/>
    <x v="7"/>
  </r>
  <r>
    <x v="5326"/>
    <d v="2026-05-03T00:00:00"/>
    <x v="3"/>
    <x v="16"/>
    <n v="3"/>
    <n v="3826.3"/>
    <n v="0"/>
    <n v="11478.9"/>
    <n v="2990.77"/>
    <x v="0"/>
    <x v="1"/>
    <x v="0"/>
    <x v="6"/>
  </r>
  <r>
    <x v="5327"/>
    <d v="2024-04-02T00:00:00"/>
    <x v="0"/>
    <x v="13"/>
    <n v="2"/>
    <n v="490.13"/>
    <n v="0"/>
    <n v="980.26"/>
    <n v="211.03"/>
    <x v="1"/>
    <x v="1"/>
    <x v="1"/>
    <x v="5"/>
  </r>
  <r>
    <x v="5328"/>
    <d v="2024-03-26T00:00:00"/>
    <x v="0"/>
    <x v="8"/>
    <n v="3"/>
    <n v="570.89"/>
    <n v="0"/>
    <n v="1712.67"/>
    <n v="383.78"/>
    <x v="2"/>
    <x v="1"/>
    <x v="0"/>
    <x v="5"/>
  </r>
  <r>
    <x v="5329"/>
    <d v="2024-02-13T00:00:00"/>
    <x v="2"/>
    <x v="6"/>
    <n v="1"/>
    <n v="26086.73"/>
    <n v="0"/>
    <n v="26086.73"/>
    <n v="7297.82"/>
    <x v="0"/>
    <x v="1"/>
    <x v="0"/>
    <x v="8"/>
  </r>
  <r>
    <x v="5330"/>
    <d v="2024-05-16T00:00:00"/>
    <x v="1"/>
    <x v="19"/>
    <n v="4"/>
    <n v="889.33"/>
    <n v="0.25"/>
    <n v="2667.99"/>
    <n v="723.06"/>
    <x v="1"/>
    <x v="1"/>
    <x v="0"/>
    <x v="6"/>
  </r>
  <r>
    <x v="5331"/>
    <d v="2025-02-24T00:00:00"/>
    <x v="1"/>
    <x v="20"/>
    <n v="2"/>
    <n v="559.20000000000005"/>
    <n v="0.1"/>
    <n v="1006.56"/>
    <n v="167.08"/>
    <x v="4"/>
    <x v="1"/>
    <x v="0"/>
    <x v="4"/>
  </r>
  <r>
    <x v="5332"/>
    <d v="2024-03-14T00:00:00"/>
    <x v="2"/>
    <x v="3"/>
    <n v="3"/>
    <n v="11990.16"/>
    <n v="0"/>
    <n v="35970.480000000003"/>
    <n v="4326.97"/>
    <x v="1"/>
    <x v="0"/>
    <x v="0"/>
    <x v="5"/>
  </r>
  <r>
    <x v="5333"/>
    <d v="2025-07-01T00:00:00"/>
    <x v="1"/>
    <x v="19"/>
    <n v="1"/>
    <n v="994.57"/>
    <n v="0.05"/>
    <n v="944.84"/>
    <n v="299.17"/>
    <x v="1"/>
    <x v="1"/>
    <x v="0"/>
    <x v="1"/>
  </r>
  <r>
    <x v="5334"/>
    <d v="2025-09-04T00:00:00"/>
    <x v="3"/>
    <x v="18"/>
    <n v="3"/>
    <n v="3624.39"/>
    <n v="0"/>
    <n v="10873.17"/>
    <n v="3053.95"/>
    <x v="1"/>
    <x v="1"/>
    <x v="1"/>
    <x v="4"/>
  </r>
  <r>
    <x v="5335"/>
    <d v="2025-05-26T00:00:00"/>
    <x v="0"/>
    <x v="0"/>
    <n v="1"/>
    <n v="1492.67"/>
    <n v="0.1"/>
    <n v="1343.4"/>
    <n v="436.91"/>
    <x v="1"/>
    <x v="1"/>
    <x v="0"/>
    <x v="8"/>
  </r>
  <r>
    <x v="5336"/>
    <d v="2024-06-04T00:00:00"/>
    <x v="2"/>
    <x v="11"/>
    <n v="3"/>
    <n v="13025.73"/>
    <n v="0.2"/>
    <n v="31261.75"/>
    <n v="5688.23"/>
    <x v="1"/>
    <x v="1"/>
    <x v="0"/>
    <x v="5"/>
  </r>
  <r>
    <x v="5337"/>
    <d v="2026-07-26T00:00:00"/>
    <x v="1"/>
    <x v="4"/>
    <n v="4"/>
    <n v="1467.21"/>
    <n v="0.05"/>
    <n v="5575.4"/>
    <n v="0"/>
    <x v="2"/>
    <x v="1"/>
    <x v="3"/>
    <x v="8"/>
  </r>
  <r>
    <x v="5338"/>
    <d v="2024-09-11T00:00:00"/>
    <x v="3"/>
    <x v="24"/>
    <n v="2"/>
    <n v="1528.43"/>
    <n v="0.05"/>
    <n v="2904.02"/>
    <n v="0"/>
    <x v="2"/>
    <x v="0"/>
    <x v="3"/>
    <x v="8"/>
  </r>
  <r>
    <x v="5339"/>
    <d v="2024-06-19T00:00:00"/>
    <x v="0"/>
    <x v="1"/>
    <n v="4"/>
    <n v="1457.36"/>
    <n v="0.05"/>
    <n v="5537.97"/>
    <n v="1831.76"/>
    <x v="2"/>
    <x v="1"/>
    <x v="0"/>
    <x v="1"/>
  </r>
  <r>
    <x v="5340"/>
    <d v="2025-12-28T00:00:00"/>
    <x v="3"/>
    <x v="5"/>
    <n v="4"/>
    <n v="7900.5"/>
    <n v="0.05"/>
    <n v="30021.9"/>
    <n v="8038.5"/>
    <x v="3"/>
    <x v="1"/>
    <x v="1"/>
    <x v="8"/>
  </r>
  <r>
    <x v="5341"/>
    <d v="2024-06-18T00:00:00"/>
    <x v="2"/>
    <x v="3"/>
    <n v="3"/>
    <n v="20267.650000000001"/>
    <n v="0"/>
    <n v="60802.95"/>
    <n v="0"/>
    <x v="1"/>
    <x v="0"/>
    <x v="3"/>
    <x v="5"/>
  </r>
  <r>
    <x v="5342"/>
    <d v="2026-02-02T00:00:00"/>
    <x v="0"/>
    <x v="13"/>
    <n v="4"/>
    <n v="1410.79"/>
    <n v="0.1"/>
    <n v="5078.84"/>
    <n v="1000.2"/>
    <x v="1"/>
    <x v="0"/>
    <x v="0"/>
    <x v="3"/>
  </r>
  <r>
    <x v="5343"/>
    <d v="2026-05-21T00:00:00"/>
    <x v="2"/>
    <x v="3"/>
    <n v="2"/>
    <n v="28419.25"/>
    <n v="0.25"/>
    <n v="42628.88"/>
    <n v="11329.05"/>
    <x v="3"/>
    <x v="1"/>
    <x v="1"/>
    <x v="5"/>
  </r>
  <r>
    <x v="5344"/>
    <d v="2024-11-17T00:00:00"/>
    <x v="2"/>
    <x v="6"/>
    <n v="1"/>
    <n v="2524.5"/>
    <n v="0.15"/>
    <n v="2145.8200000000002"/>
    <n v="592.9"/>
    <x v="1"/>
    <x v="1"/>
    <x v="0"/>
    <x v="4"/>
  </r>
  <r>
    <x v="5345"/>
    <d v="2025-07-20T00:00:00"/>
    <x v="3"/>
    <x v="16"/>
    <n v="1"/>
    <n v="7586.68"/>
    <n v="0.2"/>
    <n v="6069.34"/>
    <n v="1497.01"/>
    <x v="1"/>
    <x v="2"/>
    <x v="0"/>
    <x v="0"/>
  </r>
  <r>
    <x v="5346"/>
    <d v="2025-03-31T00:00:00"/>
    <x v="4"/>
    <x v="14"/>
    <n v="3"/>
    <n v="804.78"/>
    <n v="0"/>
    <n v="2414.34"/>
    <n v="816.15"/>
    <x v="1"/>
    <x v="1"/>
    <x v="0"/>
    <x v="0"/>
  </r>
  <r>
    <x v="5347"/>
    <d v="2026-08-01T00:00:00"/>
    <x v="0"/>
    <x v="1"/>
    <n v="2"/>
    <n v="1440.62"/>
    <n v="0.1"/>
    <n v="2593.12"/>
    <n v="0"/>
    <x v="0"/>
    <x v="1"/>
    <x v="3"/>
    <x v="0"/>
  </r>
  <r>
    <x v="5348"/>
    <d v="2025-08-25T00:00:00"/>
    <x v="2"/>
    <x v="9"/>
    <n v="2"/>
    <n v="1155.43"/>
    <n v="0.2"/>
    <n v="1848.69"/>
    <n v="292.05"/>
    <x v="2"/>
    <x v="1"/>
    <x v="0"/>
    <x v="6"/>
  </r>
  <r>
    <x v="5349"/>
    <d v="2026-02-28T00:00:00"/>
    <x v="3"/>
    <x v="5"/>
    <n v="1"/>
    <n v="2152.81"/>
    <n v="0"/>
    <n v="2152.81"/>
    <n v="284.81"/>
    <x v="2"/>
    <x v="1"/>
    <x v="0"/>
    <x v="6"/>
  </r>
  <r>
    <x v="5350"/>
    <d v="2025-09-04T00:00:00"/>
    <x v="1"/>
    <x v="19"/>
    <n v="1"/>
    <n v="771.1"/>
    <n v="0.2"/>
    <n v="616.88"/>
    <n v="191.42"/>
    <x v="3"/>
    <x v="1"/>
    <x v="0"/>
    <x v="8"/>
  </r>
  <r>
    <x v="5351"/>
    <d v="2024-06-03T00:00:00"/>
    <x v="3"/>
    <x v="23"/>
    <n v="4"/>
    <n v="5106.4399999999996"/>
    <n v="0"/>
    <n v="20425.759999999998"/>
    <n v="3822.92"/>
    <x v="1"/>
    <x v="1"/>
    <x v="0"/>
    <x v="4"/>
  </r>
  <r>
    <x v="5352"/>
    <d v="2026-06-07T00:00:00"/>
    <x v="1"/>
    <x v="15"/>
    <n v="3"/>
    <n v="711.33"/>
    <n v="0.25"/>
    <n v="1600.49"/>
    <n v="551.63"/>
    <x v="3"/>
    <x v="1"/>
    <x v="0"/>
    <x v="4"/>
  </r>
  <r>
    <x v="5353"/>
    <d v="2024-12-14T00:00:00"/>
    <x v="0"/>
    <x v="21"/>
    <n v="1"/>
    <n v="2515.6"/>
    <n v="0"/>
    <n v="2515.6"/>
    <n v="726.02"/>
    <x v="1"/>
    <x v="1"/>
    <x v="0"/>
    <x v="5"/>
  </r>
  <r>
    <x v="5354"/>
    <d v="2025-03-26T00:00:00"/>
    <x v="1"/>
    <x v="4"/>
    <n v="1"/>
    <n v="819.61"/>
    <n v="0.05"/>
    <n v="778.63"/>
    <n v="146.18"/>
    <x v="1"/>
    <x v="1"/>
    <x v="0"/>
    <x v="6"/>
  </r>
  <r>
    <x v="5355"/>
    <d v="2026-05-25T00:00:00"/>
    <x v="2"/>
    <x v="9"/>
    <n v="2"/>
    <n v="6388.16"/>
    <n v="0"/>
    <n v="12776.32"/>
    <n v="4329.67"/>
    <x v="0"/>
    <x v="1"/>
    <x v="0"/>
    <x v="9"/>
  </r>
  <r>
    <x v="5356"/>
    <d v="2025-10-14T00:00:00"/>
    <x v="0"/>
    <x v="21"/>
    <n v="2"/>
    <n v="1124.99"/>
    <n v="0"/>
    <n v="2249.98"/>
    <n v="301.32"/>
    <x v="1"/>
    <x v="1"/>
    <x v="1"/>
    <x v="1"/>
  </r>
  <r>
    <x v="5357"/>
    <d v="2024-06-21T00:00:00"/>
    <x v="0"/>
    <x v="8"/>
    <n v="2"/>
    <n v="2827.18"/>
    <n v="0.2"/>
    <n v="4523.49"/>
    <n v="0"/>
    <x v="1"/>
    <x v="1"/>
    <x v="3"/>
    <x v="9"/>
  </r>
  <r>
    <x v="5358"/>
    <d v="2024-01-10T00:00:00"/>
    <x v="0"/>
    <x v="21"/>
    <n v="1"/>
    <n v="1653.45"/>
    <n v="0"/>
    <n v="1653.45"/>
    <n v="260.47000000000003"/>
    <x v="1"/>
    <x v="0"/>
    <x v="0"/>
    <x v="4"/>
  </r>
  <r>
    <x v="5359"/>
    <d v="2026-01-09T00:00:00"/>
    <x v="4"/>
    <x v="12"/>
    <n v="3"/>
    <n v="371.44"/>
    <n v="0.15"/>
    <n v="947.17"/>
    <n v="314.95999999999998"/>
    <x v="3"/>
    <x v="0"/>
    <x v="0"/>
    <x v="8"/>
  </r>
  <r>
    <x v="5360"/>
    <d v="2024-09-21T00:00:00"/>
    <x v="1"/>
    <x v="4"/>
    <n v="4"/>
    <n v="697.28"/>
    <n v="0.2"/>
    <n v="2231.3000000000002"/>
    <n v="284.52999999999997"/>
    <x v="1"/>
    <x v="1"/>
    <x v="0"/>
    <x v="8"/>
  </r>
  <r>
    <x v="5361"/>
    <d v="2025-03-13T00:00:00"/>
    <x v="2"/>
    <x v="9"/>
    <n v="3"/>
    <n v="18439.07"/>
    <n v="0.2"/>
    <n v="44253.77"/>
    <n v="12779.35"/>
    <x v="4"/>
    <x v="1"/>
    <x v="0"/>
    <x v="6"/>
  </r>
  <r>
    <x v="5362"/>
    <d v="2026-01-29T00:00:00"/>
    <x v="2"/>
    <x v="11"/>
    <n v="1"/>
    <n v="21922.94"/>
    <n v="0.2"/>
    <n v="17538.349999999999"/>
    <n v="5583.02"/>
    <x v="2"/>
    <x v="0"/>
    <x v="0"/>
    <x v="7"/>
  </r>
  <r>
    <x v="5363"/>
    <d v="2024-09-03T00:00:00"/>
    <x v="0"/>
    <x v="0"/>
    <n v="4"/>
    <n v="848.08"/>
    <n v="0.25"/>
    <n v="2544.2399999999998"/>
    <n v="467.75"/>
    <x v="1"/>
    <x v="1"/>
    <x v="1"/>
    <x v="5"/>
  </r>
  <r>
    <x v="5364"/>
    <d v="2025-10-28T00:00:00"/>
    <x v="2"/>
    <x v="11"/>
    <n v="3"/>
    <n v="33392.720000000001"/>
    <n v="0"/>
    <n v="100178.16"/>
    <n v="0"/>
    <x v="1"/>
    <x v="1"/>
    <x v="2"/>
    <x v="9"/>
  </r>
  <r>
    <x v="5365"/>
    <d v="2025-06-29T00:00:00"/>
    <x v="3"/>
    <x v="18"/>
    <n v="1"/>
    <n v="4815.54"/>
    <n v="0.25"/>
    <n v="3611.66"/>
    <n v="506.01"/>
    <x v="2"/>
    <x v="1"/>
    <x v="0"/>
    <x v="5"/>
  </r>
  <r>
    <x v="5366"/>
    <d v="2025-05-13T00:00:00"/>
    <x v="4"/>
    <x v="7"/>
    <n v="3"/>
    <n v="263.83"/>
    <n v="0"/>
    <n v="791.49"/>
    <n v="124"/>
    <x v="1"/>
    <x v="1"/>
    <x v="0"/>
    <x v="2"/>
  </r>
  <r>
    <x v="5367"/>
    <d v="2024-05-08T00:00:00"/>
    <x v="4"/>
    <x v="7"/>
    <n v="1"/>
    <n v="568.58000000000004"/>
    <n v="0"/>
    <n v="568.58000000000004"/>
    <n v="193.65"/>
    <x v="0"/>
    <x v="2"/>
    <x v="0"/>
    <x v="5"/>
  </r>
  <r>
    <x v="5368"/>
    <d v="2025-11-02T00:00:00"/>
    <x v="3"/>
    <x v="18"/>
    <n v="2"/>
    <n v="6949.58"/>
    <n v="0"/>
    <n v="13899.16"/>
    <n v="2390.08"/>
    <x v="2"/>
    <x v="1"/>
    <x v="0"/>
    <x v="6"/>
  </r>
  <r>
    <x v="5369"/>
    <d v="2025-08-23T00:00:00"/>
    <x v="1"/>
    <x v="20"/>
    <n v="3"/>
    <n v="495.91"/>
    <n v="0.15"/>
    <n v="1264.57"/>
    <n v="236.55"/>
    <x v="4"/>
    <x v="1"/>
    <x v="0"/>
    <x v="4"/>
  </r>
  <r>
    <x v="5370"/>
    <d v="2025-08-27T00:00:00"/>
    <x v="0"/>
    <x v="0"/>
    <n v="2"/>
    <n v="886.37"/>
    <n v="0"/>
    <n v="1772.74"/>
    <n v="576.96"/>
    <x v="1"/>
    <x v="1"/>
    <x v="0"/>
    <x v="5"/>
  </r>
  <r>
    <x v="5371"/>
    <d v="2024-11-22T00:00:00"/>
    <x v="2"/>
    <x v="9"/>
    <n v="2"/>
    <n v="1849.89"/>
    <n v="0"/>
    <n v="3699.78"/>
    <n v="692.98"/>
    <x v="3"/>
    <x v="1"/>
    <x v="0"/>
    <x v="8"/>
  </r>
  <r>
    <x v="5372"/>
    <d v="2026-01-22T00:00:00"/>
    <x v="0"/>
    <x v="21"/>
    <n v="4"/>
    <n v="1896.79"/>
    <n v="0.1"/>
    <n v="6828.44"/>
    <n v="1630.09"/>
    <x v="1"/>
    <x v="2"/>
    <x v="0"/>
    <x v="9"/>
  </r>
  <r>
    <x v="5373"/>
    <d v="2026-04-14T00:00:00"/>
    <x v="3"/>
    <x v="24"/>
    <n v="4"/>
    <n v="2205.84"/>
    <n v="0.05"/>
    <n v="8382.19"/>
    <n v="1578.75"/>
    <x v="2"/>
    <x v="1"/>
    <x v="0"/>
    <x v="2"/>
  </r>
  <r>
    <x v="5374"/>
    <d v="2025-02-07T00:00:00"/>
    <x v="3"/>
    <x v="5"/>
    <n v="3"/>
    <n v="7209.76"/>
    <n v="0"/>
    <n v="21629.279999999999"/>
    <n v="6147.44"/>
    <x v="3"/>
    <x v="2"/>
    <x v="0"/>
    <x v="4"/>
  </r>
  <r>
    <x v="5375"/>
    <d v="2025-09-20T00:00:00"/>
    <x v="2"/>
    <x v="11"/>
    <n v="1"/>
    <n v="21379.439999999999"/>
    <n v="0.1"/>
    <n v="19241.5"/>
    <n v="6608.77"/>
    <x v="2"/>
    <x v="1"/>
    <x v="0"/>
    <x v="8"/>
  </r>
  <r>
    <x v="5376"/>
    <d v="2025-08-28T00:00:00"/>
    <x v="0"/>
    <x v="1"/>
    <n v="4"/>
    <n v="1714.36"/>
    <n v="0.05"/>
    <n v="6514.57"/>
    <n v="955.73"/>
    <x v="3"/>
    <x v="1"/>
    <x v="0"/>
    <x v="4"/>
  </r>
  <r>
    <x v="5377"/>
    <d v="2025-11-05T00:00:00"/>
    <x v="0"/>
    <x v="21"/>
    <n v="4"/>
    <n v="2315.98"/>
    <n v="0.1"/>
    <n v="8337.5300000000007"/>
    <n v="0"/>
    <x v="4"/>
    <x v="1"/>
    <x v="3"/>
    <x v="5"/>
  </r>
  <r>
    <x v="5378"/>
    <d v="2025-09-02T00:00:00"/>
    <x v="4"/>
    <x v="22"/>
    <n v="2"/>
    <n v="333.62"/>
    <n v="0.1"/>
    <n v="600.52"/>
    <n v="150.88"/>
    <x v="2"/>
    <x v="1"/>
    <x v="1"/>
    <x v="5"/>
  </r>
  <r>
    <x v="5379"/>
    <d v="2025-09-16T00:00:00"/>
    <x v="0"/>
    <x v="0"/>
    <n v="2"/>
    <n v="1104.98"/>
    <n v="0.25"/>
    <n v="1657.47"/>
    <n v="0"/>
    <x v="2"/>
    <x v="1"/>
    <x v="3"/>
    <x v="5"/>
  </r>
  <r>
    <x v="5380"/>
    <d v="2024-12-24T00:00:00"/>
    <x v="1"/>
    <x v="2"/>
    <n v="1"/>
    <n v="215.33"/>
    <n v="0.2"/>
    <n v="172.26"/>
    <n v="45.23"/>
    <x v="1"/>
    <x v="0"/>
    <x v="0"/>
    <x v="8"/>
  </r>
  <r>
    <x v="5381"/>
    <d v="2025-08-25T00:00:00"/>
    <x v="1"/>
    <x v="4"/>
    <n v="4"/>
    <n v="474.46"/>
    <n v="0"/>
    <n v="1897.84"/>
    <n v="0"/>
    <x v="1"/>
    <x v="1"/>
    <x v="2"/>
    <x v="5"/>
  </r>
  <r>
    <x v="5382"/>
    <d v="2026-05-07T00:00:00"/>
    <x v="2"/>
    <x v="6"/>
    <n v="4"/>
    <n v="16017.21"/>
    <n v="0"/>
    <n v="64068.84"/>
    <n v="18120.599999999999"/>
    <x v="1"/>
    <x v="1"/>
    <x v="0"/>
    <x v="7"/>
  </r>
  <r>
    <x v="5383"/>
    <d v="2025-12-18T00:00:00"/>
    <x v="3"/>
    <x v="24"/>
    <n v="1"/>
    <n v="3530.27"/>
    <n v="0.2"/>
    <n v="2824.22"/>
    <n v="666.12"/>
    <x v="0"/>
    <x v="2"/>
    <x v="1"/>
    <x v="5"/>
  </r>
  <r>
    <x v="5384"/>
    <d v="2024-01-17T00:00:00"/>
    <x v="1"/>
    <x v="19"/>
    <n v="4"/>
    <n v="1095.06"/>
    <n v="0.1"/>
    <n v="3942.22"/>
    <n v="499.33"/>
    <x v="2"/>
    <x v="1"/>
    <x v="0"/>
    <x v="0"/>
  </r>
  <r>
    <x v="5385"/>
    <d v="2024-09-30T00:00:00"/>
    <x v="0"/>
    <x v="8"/>
    <n v="3"/>
    <n v="1315.16"/>
    <n v="0.15"/>
    <n v="3353.66"/>
    <n v="0"/>
    <x v="0"/>
    <x v="1"/>
    <x v="2"/>
    <x v="4"/>
  </r>
  <r>
    <x v="5386"/>
    <d v="2025-11-15T00:00:00"/>
    <x v="4"/>
    <x v="7"/>
    <n v="3"/>
    <n v="672.75"/>
    <n v="0.1"/>
    <n v="1816.42"/>
    <n v="593.35"/>
    <x v="0"/>
    <x v="0"/>
    <x v="0"/>
    <x v="7"/>
  </r>
  <r>
    <x v="5387"/>
    <d v="2024-04-25T00:00:00"/>
    <x v="2"/>
    <x v="10"/>
    <n v="1"/>
    <n v="22942.46"/>
    <n v="0.15"/>
    <n v="19501.09"/>
    <n v="4929.62"/>
    <x v="3"/>
    <x v="1"/>
    <x v="0"/>
    <x v="6"/>
  </r>
  <r>
    <x v="5388"/>
    <d v="2026-05-10T00:00:00"/>
    <x v="2"/>
    <x v="10"/>
    <n v="2"/>
    <n v="16039.31"/>
    <n v="0"/>
    <n v="32078.62"/>
    <n v="0"/>
    <x v="1"/>
    <x v="0"/>
    <x v="2"/>
    <x v="7"/>
  </r>
  <r>
    <x v="5389"/>
    <d v="2025-11-23T00:00:00"/>
    <x v="1"/>
    <x v="4"/>
    <n v="1"/>
    <n v="777.62"/>
    <n v="0.15"/>
    <n v="660.98"/>
    <n v="89.44"/>
    <x v="3"/>
    <x v="1"/>
    <x v="0"/>
    <x v="4"/>
  </r>
  <r>
    <x v="5390"/>
    <d v="2024-03-31T00:00:00"/>
    <x v="1"/>
    <x v="4"/>
    <n v="3"/>
    <n v="1255.3499999999999"/>
    <n v="0.2"/>
    <n v="3012.84"/>
    <n v="1032.47"/>
    <x v="2"/>
    <x v="1"/>
    <x v="0"/>
    <x v="8"/>
  </r>
  <r>
    <x v="5391"/>
    <d v="2024-03-22T00:00:00"/>
    <x v="4"/>
    <x v="12"/>
    <n v="4"/>
    <n v="1105.8800000000001"/>
    <n v="0"/>
    <n v="4423.5200000000004"/>
    <n v="766.03"/>
    <x v="3"/>
    <x v="1"/>
    <x v="0"/>
    <x v="9"/>
  </r>
  <r>
    <x v="5392"/>
    <d v="2024-11-19T00:00:00"/>
    <x v="3"/>
    <x v="18"/>
    <n v="4"/>
    <n v="1151.53"/>
    <n v="0.05"/>
    <n v="4375.8100000000004"/>
    <n v="0"/>
    <x v="3"/>
    <x v="2"/>
    <x v="2"/>
    <x v="7"/>
  </r>
  <r>
    <x v="5393"/>
    <d v="2026-08-18T00:00:00"/>
    <x v="4"/>
    <x v="12"/>
    <n v="2"/>
    <n v="992"/>
    <n v="0.1"/>
    <n v="1785.6"/>
    <n v="457.85"/>
    <x v="1"/>
    <x v="1"/>
    <x v="0"/>
    <x v="6"/>
  </r>
  <r>
    <x v="5394"/>
    <d v="2024-04-23T00:00:00"/>
    <x v="1"/>
    <x v="19"/>
    <n v="2"/>
    <n v="719.84"/>
    <n v="0.2"/>
    <n v="1151.74"/>
    <n v="182.27"/>
    <x v="0"/>
    <x v="1"/>
    <x v="0"/>
    <x v="7"/>
  </r>
  <r>
    <x v="5395"/>
    <d v="2026-02-07T00:00:00"/>
    <x v="1"/>
    <x v="19"/>
    <n v="3"/>
    <n v="532.79"/>
    <n v="0.2"/>
    <n v="1278.7"/>
    <n v="215.09"/>
    <x v="0"/>
    <x v="1"/>
    <x v="0"/>
    <x v="6"/>
  </r>
  <r>
    <x v="5396"/>
    <d v="2024-02-27T00:00:00"/>
    <x v="3"/>
    <x v="5"/>
    <n v="2"/>
    <n v="3957.31"/>
    <n v="0.1"/>
    <n v="7123.16"/>
    <n v="2395.12"/>
    <x v="1"/>
    <x v="0"/>
    <x v="0"/>
    <x v="4"/>
  </r>
  <r>
    <x v="5397"/>
    <d v="2024-06-02T00:00:00"/>
    <x v="0"/>
    <x v="1"/>
    <n v="1"/>
    <n v="2439.4699999999998"/>
    <n v="0.1"/>
    <n v="2195.52"/>
    <n v="766.65"/>
    <x v="1"/>
    <x v="1"/>
    <x v="0"/>
    <x v="6"/>
  </r>
  <r>
    <x v="5398"/>
    <d v="2026-05-26T00:00:00"/>
    <x v="4"/>
    <x v="22"/>
    <n v="3"/>
    <n v="168.3"/>
    <n v="0.2"/>
    <n v="403.92"/>
    <n v="82.56"/>
    <x v="1"/>
    <x v="0"/>
    <x v="0"/>
    <x v="6"/>
  </r>
  <r>
    <x v="5399"/>
    <d v="2025-02-07T00:00:00"/>
    <x v="0"/>
    <x v="1"/>
    <n v="4"/>
    <n v="470.56"/>
    <n v="0"/>
    <n v="1882.24"/>
    <n v="442.47"/>
    <x v="1"/>
    <x v="0"/>
    <x v="0"/>
    <x v="0"/>
  </r>
  <r>
    <x v="5400"/>
    <d v="2025-09-19T00:00:00"/>
    <x v="0"/>
    <x v="0"/>
    <n v="4"/>
    <n v="2537.73"/>
    <n v="0.15"/>
    <n v="8628.2800000000007"/>
    <n v="2066.48"/>
    <x v="2"/>
    <x v="1"/>
    <x v="0"/>
    <x v="4"/>
  </r>
  <r>
    <x v="5401"/>
    <d v="2026-05-04T00:00:00"/>
    <x v="0"/>
    <x v="21"/>
    <n v="4"/>
    <n v="1152.01"/>
    <n v="0"/>
    <n v="4608.04"/>
    <n v="686.72"/>
    <x v="2"/>
    <x v="0"/>
    <x v="0"/>
    <x v="6"/>
  </r>
  <r>
    <x v="5402"/>
    <d v="2024-09-22T00:00:00"/>
    <x v="3"/>
    <x v="5"/>
    <n v="2"/>
    <n v="4842.62"/>
    <n v="0.1"/>
    <n v="8716.7199999999993"/>
    <n v="2998.16"/>
    <x v="1"/>
    <x v="0"/>
    <x v="0"/>
    <x v="8"/>
  </r>
  <r>
    <x v="5403"/>
    <d v="2024-11-10T00:00:00"/>
    <x v="0"/>
    <x v="21"/>
    <n v="3"/>
    <n v="2932.08"/>
    <n v="0.2"/>
    <n v="7036.99"/>
    <n v="1339.21"/>
    <x v="1"/>
    <x v="0"/>
    <x v="1"/>
    <x v="2"/>
  </r>
  <r>
    <x v="5404"/>
    <d v="2025-12-15T00:00:00"/>
    <x v="2"/>
    <x v="6"/>
    <n v="2"/>
    <n v="2277.4499999999998"/>
    <n v="0.1"/>
    <n v="4099.41"/>
    <n v="905.82"/>
    <x v="1"/>
    <x v="1"/>
    <x v="0"/>
    <x v="9"/>
  </r>
  <r>
    <x v="5405"/>
    <d v="2024-02-10T00:00:00"/>
    <x v="1"/>
    <x v="15"/>
    <n v="1"/>
    <n v="330.92"/>
    <n v="0"/>
    <n v="330.92"/>
    <n v="106.8"/>
    <x v="1"/>
    <x v="0"/>
    <x v="0"/>
    <x v="8"/>
  </r>
  <r>
    <x v="5406"/>
    <d v="2024-04-14T00:00:00"/>
    <x v="0"/>
    <x v="0"/>
    <n v="3"/>
    <n v="2864.54"/>
    <n v="0.2"/>
    <n v="6874.9"/>
    <n v="1936.04"/>
    <x v="4"/>
    <x v="1"/>
    <x v="0"/>
    <x v="6"/>
  </r>
  <r>
    <x v="5407"/>
    <d v="2026-06-19T00:00:00"/>
    <x v="3"/>
    <x v="24"/>
    <n v="2"/>
    <n v="6372.76"/>
    <n v="0.1"/>
    <n v="11470.97"/>
    <n v="2157.1"/>
    <x v="4"/>
    <x v="1"/>
    <x v="1"/>
    <x v="8"/>
  </r>
  <r>
    <x v="5408"/>
    <d v="2026-06-08T00:00:00"/>
    <x v="2"/>
    <x v="10"/>
    <n v="4"/>
    <n v="6918.85"/>
    <n v="0"/>
    <n v="27675.4"/>
    <n v="3725.57"/>
    <x v="0"/>
    <x v="2"/>
    <x v="0"/>
    <x v="5"/>
  </r>
  <r>
    <x v="5409"/>
    <d v="2024-07-11T00:00:00"/>
    <x v="2"/>
    <x v="11"/>
    <n v="4"/>
    <n v="28976.57"/>
    <n v="0"/>
    <n v="115906.28"/>
    <n v="17517.41"/>
    <x v="1"/>
    <x v="1"/>
    <x v="0"/>
    <x v="7"/>
  </r>
  <r>
    <x v="5410"/>
    <d v="2025-02-04T00:00:00"/>
    <x v="2"/>
    <x v="3"/>
    <n v="1"/>
    <n v="28252.82"/>
    <n v="0"/>
    <n v="28252.82"/>
    <n v="0"/>
    <x v="0"/>
    <x v="0"/>
    <x v="3"/>
    <x v="4"/>
  </r>
  <r>
    <x v="5411"/>
    <d v="2024-10-04T00:00:00"/>
    <x v="3"/>
    <x v="23"/>
    <n v="1"/>
    <n v="4187.5200000000004"/>
    <n v="0"/>
    <n v="4187.5200000000004"/>
    <n v="929.91"/>
    <x v="0"/>
    <x v="1"/>
    <x v="0"/>
    <x v="7"/>
  </r>
  <r>
    <x v="5412"/>
    <d v="2024-12-19T00:00:00"/>
    <x v="2"/>
    <x v="3"/>
    <n v="1"/>
    <n v="23646.66"/>
    <n v="0.1"/>
    <n v="21281.99"/>
    <n v="4904.6000000000004"/>
    <x v="3"/>
    <x v="1"/>
    <x v="0"/>
    <x v="4"/>
  </r>
  <r>
    <x v="5413"/>
    <d v="2026-01-18T00:00:00"/>
    <x v="4"/>
    <x v="12"/>
    <n v="4"/>
    <n v="600.70000000000005"/>
    <n v="0.1"/>
    <n v="2162.52"/>
    <n v="292.29000000000002"/>
    <x v="1"/>
    <x v="1"/>
    <x v="0"/>
    <x v="4"/>
  </r>
  <r>
    <x v="5414"/>
    <d v="2026-07-25T00:00:00"/>
    <x v="2"/>
    <x v="6"/>
    <n v="2"/>
    <n v="31741.94"/>
    <n v="0.15"/>
    <n v="53961.3"/>
    <n v="6967.55"/>
    <x v="2"/>
    <x v="1"/>
    <x v="0"/>
    <x v="4"/>
  </r>
  <r>
    <x v="5415"/>
    <d v="2026-01-02T00:00:00"/>
    <x v="2"/>
    <x v="9"/>
    <n v="4"/>
    <n v="2729.68"/>
    <n v="0.1"/>
    <n v="9826.85"/>
    <n v="2588.2600000000002"/>
    <x v="2"/>
    <x v="2"/>
    <x v="0"/>
    <x v="0"/>
  </r>
  <r>
    <x v="5416"/>
    <d v="2025-08-02T00:00:00"/>
    <x v="2"/>
    <x v="10"/>
    <n v="4"/>
    <n v="28610.73"/>
    <n v="0"/>
    <n v="114442.92"/>
    <n v="17998.2"/>
    <x v="2"/>
    <x v="1"/>
    <x v="0"/>
    <x v="6"/>
  </r>
  <r>
    <x v="5417"/>
    <d v="2025-12-09T00:00:00"/>
    <x v="2"/>
    <x v="3"/>
    <n v="4"/>
    <n v="6634.47"/>
    <n v="0"/>
    <n v="26537.88"/>
    <n v="7187.47"/>
    <x v="1"/>
    <x v="1"/>
    <x v="0"/>
    <x v="0"/>
  </r>
  <r>
    <x v="5418"/>
    <d v="2024-09-12T00:00:00"/>
    <x v="1"/>
    <x v="15"/>
    <n v="2"/>
    <n v="551.91999999999996"/>
    <n v="0"/>
    <n v="1103.8399999999999"/>
    <n v="170.6"/>
    <x v="1"/>
    <x v="1"/>
    <x v="0"/>
    <x v="0"/>
  </r>
  <r>
    <x v="5419"/>
    <d v="2025-10-12T00:00:00"/>
    <x v="1"/>
    <x v="19"/>
    <n v="4"/>
    <n v="381.19"/>
    <n v="0.2"/>
    <n v="1219.81"/>
    <n v="0"/>
    <x v="0"/>
    <x v="1"/>
    <x v="2"/>
    <x v="5"/>
  </r>
  <r>
    <x v="5420"/>
    <d v="2026-04-03T00:00:00"/>
    <x v="3"/>
    <x v="24"/>
    <n v="1"/>
    <n v="2635.55"/>
    <n v="0"/>
    <n v="2635.55"/>
    <n v="482.44"/>
    <x v="3"/>
    <x v="1"/>
    <x v="0"/>
    <x v="1"/>
  </r>
  <r>
    <x v="5421"/>
    <d v="2026-08-04T00:00:00"/>
    <x v="2"/>
    <x v="3"/>
    <n v="1"/>
    <n v="23998.76"/>
    <n v="0.05"/>
    <n v="22798.82"/>
    <n v="3792.19"/>
    <x v="2"/>
    <x v="1"/>
    <x v="0"/>
    <x v="5"/>
  </r>
  <r>
    <x v="5422"/>
    <d v="2025-10-22T00:00:00"/>
    <x v="2"/>
    <x v="6"/>
    <n v="1"/>
    <n v="19538.099999999999"/>
    <n v="0.15"/>
    <n v="16607.38"/>
    <n v="2836.54"/>
    <x v="0"/>
    <x v="1"/>
    <x v="0"/>
    <x v="7"/>
  </r>
  <r>
    <x v="5423"/>
    <d v="2024-04-08T00:00:00"/>
    <x v="0"/>
    <x v="21"/>
    <n v="1"/>
    <n v="1419.14"/>
    <n v="0.2"/>
    <n v="1135.31"/>
    <n v="247.92"/>
    <x v="2"/>
    <x v="2"/>
    <x v="0"/>
    <x v="3"/>
  </r>
  <r>
    <x v="5424"/>
    <d v="2025-08-10T00:00:00"/>
    <x v="4"/>
    <x v="12"/>
    <n v="4"/>
    <n v="950.87"/>
    <n v="0"/>
    <n v="3803.48"/>
    <n v="929.16"/>
    <x v="2"/>
    <x v="1"/>
    <x v="0"/>
    <x v="5"/>
  </r>
  <r>
    <x v="5425"/>
    <d v="2024-10-08T00:00:00"/>
    <x v="2"/>
    <x v="6"/>
    <n v="4"/>
    <n v="27354.32"/>
    <n v="0"/>
    <n v="109417.28"/>
    <n v="33887.96"/>
    <x v="4"/>
    <x v="1"/>
    <x v="0"/>
    <x v="4"/>
  </r>
  <r>
    <x v="5426"/>
    <d v="2026-06-01T00:00:00"/>
    <x v="3"/>
    <x v="5"/>
    <n v="4"/>
    <n v="3973.11"/>
    <n v="0"/>
    <n v="15892.44"/>
    <n v="4565.1000000000004"/>
    <x v="4"/>
    <x v="0"/>
    <x v="0"/>
    <x v="4"/>
  </r>
  <r>
    <x v="5427"/>
    <d v="2025-02-06T00:00:00"/>
    <x v="0"/>
    <x v="13"/>
    <n v="1"/>
    <n v="630.38"/>
    <n v="0"/>
    <n v="630.38"/>
    <n v="106.37"/>
    <x v="2"/>
    <x v="1"/>
    <x v="0"/>
    <x v="2"/>
  </r>
  <r>
    <x v="5428"/>
    <d v="2024-04-18T00:00:00"/>
    <x v="2"/>
    <x v="3"/>
    <n v="2"/>
    <n v="5985.63"/>
    <n v="0.05"/>
    <n v="11372.7"/>
    <n v="2501.87"/>
    <x v="1"/>
    <x v="0"/>
    <x v="0"/>
    <x v="9"/>
  </r>
  <r>
    <x v="5429"/>
    <d v="2025-11-30T00:00:00"/>
    <x v="0"/>
    <x v="8"/>
    <n v="3"/>
    <n v="2056.75"/>
    <n v="0.1"/>
    <n v="5553.22"/>
    <n v="0"/>
    <x v="1"/>
    <x v="1"/>
    <x v="2"/>
    <x v="1"/>
  </r>
  <r>
    <x v="5430"/>
    <d v="2024-07-17T00:00:00"/>
    <x v="2"/>
    <x v="11"/>
    <n v="3"/>
    <n v="24797.86"/>
    <n v="0.15"/>
    <n v="63234.54"/>
    <n v="15879.6"/>
    <x v="2"/>
    <x v="1"/>
    <x v="0"/>
    <x v="7"/>
  </r>
  <r>
    <x v="5431"/>
    <d v="2024-10-29T00:00:00"/>
    <x v="1"/>
    <x v="15"/>
    <n v="3"/>
    <n v="514.1"/>
    <n v="0.05"/>
    <n v="1465.19"/>
    <n v="413.04"/>
    <x v="1"/>
    <x v="1"/>
    <x v="1"/>
    <x v="1"/>
  </r>
  <r>
    <x v="5432"/>
    <d v="2024-11-22T00:00:00"/>
    <x v="2"/>
    <x v="10"/>
    <n v="2"/>
    <n v="25062.400000000001"/>
    <n v="0.1"/>
    <n v="45112.32"/>
    <n v="0"/>
    <x v="4"/>
    <x v="1"/>
    <x v="3"/>
    <x v="4"/>
  </r>
  <r>
    <x v="5433"/>
    <d v="2024-06-02T00:00:00"/>
    <x v="3"/>
    <x v="16"/>
    <n v="4"/>
    <n v="3157.46"/>
    <n v="0"/>
    <n v="12629.84"/>
    <n v="1876.4"/>
    <x v="0"/>
    <x v="1"/>
    <x v="0"/>
    <x v="8"/>
  </r>
  <r>
    <x v="5434"/>
    <d v="2025-07-05T00:00:00"/>
    <x v="2"/>
    <x v="3"/>
    <n v="3"/>
    <n v="23447.72"/>
    <n v="0.2"/>
    <n v="56274.53"/>
    <n v="13224.5"/>
    <x v="1"/>
    <x v="1"/>
    <x v="0"/>
    <x v="6"/>
  </r>
  <r>
    <x v="5435"/>
    <d v="2025-10-06T00:00:00"/>
    <x v="4"/>
    <x v="12"/>
    <n v="3"/>
    <n v="1188.32"/>
    <n v="0.2"/>
    <n v="2851.97"/>
    <n v="921.29"/>
    <x v="1"/>
    <x v="1"/>
    <x v="0"/>
    <x v="4"/>
  </r>
  <r>
    <x v="5436"/>
    <d v="2025-02-08T00:00:00"/>
    <x v="2"/>
    <x v="9"/>
    <n v="4"/>
    <n v="33101.629999999997"/>
    <n v="0.1"/>
    <n v="119165.87"/>
    <n v="19379.71"/>
    <x v="1"/>
    <x v="1"/>
    <x v="0"/>
    <x v="0"/>
  </r>
  <r>
    <x v="5437"/>
    <d v="2025-04-06T00:00:00"/>
    <x v="1"/>
    <x v="15"/>
    <n v="3"/>
    <n v="323.27999999999997"/>
    <n v="0"/>
    <n v="969.84"/>
    <n v="132.52000000000001"/>
    <x v="1"/>
    <x v="1"/>
    <x v="0"/>
    <x v="0"/>
  </r>
  <r>
    <x v="5438"/>
    <d v="2024-05-11T00:00:00"/>
    <x v="1"/>
    <x v="19"/>
    <n v="4"/>
    <n v="1293.06"/>
    <n v="0.25"/>
    <n v="3879.18"/>
    <n v="697.19"/>
    <x v="2"/>
    <x v="1"/>
    <x v="0"/>
    <x v="0"/>
  </r>
  <r>
    <x v="5439"/>
    <d v="2026-03-01T00:00:00"/>
    <x v="4"/>
    <x v="17"/>
    <n v="3"/>
    <n v="623.83000000000004"/>
    <n v="0.15"/>
    <n v="1590.77"/>
    <n v="228.98"/>
    <x v="1"/>
    <x v="1"/>
    <x v="0"/>
    <x v="8"/>
  </r>
  <r>
    <x v="5440"/>
    <d v="2026-05-23T00:00:00"/>
    <x v="0"/>
    <x v="0"/>
    <n v="4"/>
    <n v="384.45"/>
    <n v="0"/>
    <n v="1537.8"/>
    <n v="205.36"/>
    <x v="1"/>
    <x v="1"/>
    <x v="0"/>
    <x v="6"/>
  </r>
  <r>
    <x v="5441"/>
    <d v="2024-03-24T00:00:00"/>
    <x v="3"/>
    <x v="23"/>
    <n v="1"/>
    <n v="4792.55"/>
    <n v="0.05"/>
    <n v="4552.92"/>
    <n v="781.64"/>
    <x v="2"/>
    <x v="1"/>
    <x v="0"/>
    <x v="8"/>
  </r>
  <r>
    <x v="5442"/>
    <d v="2025-02-02T00:00:00"/>
    <x v="0"/>
    <x v="0"/>
    <n v="2"/>
    <n v="532.58000000000004"/>
    <n v="0"/>
    <n v="1065.1600000000001"/>
    <n v="217.93"/>
    <x v="1"/>
    <x v="1"/>
    <x v="0"/>
    <x v="4"/>
  </r>
  <r>
    <x v="5443"/>
    <d v="2026-01-23T00:00:00"/>
    <x v="2"/>
    <x v="11"/>
    <n v="3"/>
    <n v="15506.96"/>
    <n v="0"/>
    <n v="46520.88"/>
    <n v="13539.59"/>
    <x v="3"/>
    <x v="0"/>
    <x v="0"/>
    <x v="4"/>
  </r>
  <r>
    <x v="5444"/>
    <d v="2025-09-19T00:00:00"/>
    <x v="0"/>
    <x v="21"/>
    <n v="4"/>
    <n v="1842.27"/>
    <n v="0"/>
    <n v="7369.08"/>
    <n v="1009.61"/>
    <x v="1"/>
    <x v="1"/>
    <x v="0"/>
    <x v="3"/>
  </r>
  <r>
    <x v="5445"/>
    <d v="2024-04-18T00:00:00"/>
    <x v="2"/>
    <x v="11"/>
    <n v="1"/>
    <n v="23164.22"/>
    <n v="0.1"/>
    <n v="20847.8"/>
    <n v="7173.88"/>
    <x v="2"/>
    <x v="1"/>
    <x v="0"/>
    <x v="7"/>
  </r>
  <r>
    <x v="5446"/>
    <d v="2024-08-08T00:00:00"/>
    <x v="4"/>
    <x v="12"/>
    <n v="4"/>
    <n v="655.91"/>
    <n v="0"/>
    <n v="2623.64"/>
    <n v="321.99"/>
    <x v="3"/>
    <x v="1"/>
    <x v="0"/>
    <x v="0"/>
  </r>
  <r>
    <x v="5447"/>
    <d v="2026-06-22T00:00:00"/>
    <x v="2"/>
    <x v="10"/>
    <n v="3"/>
    <n v="5111.63"/>
    <n v="0.05"/>
    <n v="14568.15"/>
    <n v="4450.95"/>
    <x v="1"/>
    <x v="1"/>
    <x v="0"/>
    <x v="6"/>
  </r>
  <r>
    <x v="5448"/>
    <d v="2025-07-06T00:00:00"/>
    <x v="3"/>
    <x v="18"/>
    <n v="3"/>
    <n v="1264.97"/>
    <n v="0"/>
    <n v="3794.91"/>
    <n v="459.81"/>
    <x v="1"/>
    <x v="1"/>
    <x v="0"/>
    <x v="5"/>
  </r>
  <r>
    <x v="5449"/>
    <d v="2025-01-02T00:00:00"/>
    <x v="3"/>
    <x v="24"/>
    <n v="3"/>
    <n v="2052.69"/>
    <n v="0"/>
    <n v="6158.07"/>
    <n v="1095.5999999999999"/>
    <x v="1"/>
    <x v="1"/>
    <x v="0"/>
    <x v="7"/>
  </r>
  <r>
    <x v="5450"/>
    <d v="2024-05-26T00:00:00"/>
    <x v="0"/>
    <x v="13"/>
    <n v="3"/>
    <n v="396.71"/>
    <n v="0.15"/>
    <n v="1011.61"/>
    <n v="338.45"/>
    <x v="1"/>
    <x v="1"/>
    <x v="1"/>
    <x v="7"/>
  </r>
  <r>
    <x v="5451"/>
    <d v="2024-04-21T00:00:00"/>
    <x v="3"/>
    <x v="18"/>
    <n v="3"/>
    <n v="4098.8900000000003"/>
    <n v="0.1"/>
    <n v="11067"/>
    <n v="2432.62"/>
    <x v="2"/>
    <x v="1"/>
    <x v="0"/>
    <x v="5"/>
  </r>
  <r>
    <x v="5452"/>
    <d v="2025-09-06T00:00:00"/>
    <x v="2"/>
    <x v="9"/>
    <n v="1"/>
    <n v="30390.85"/>
    <n v="0.05"/>
    <n v="28871.31"/>
    <n v="5730.78"/>
    <x v="2"/>
    <x v="1"/>
    <x v="0"/>
    <x v="4"/>
  </r>
  <r>
    <x v="5453"/>
    <d v="2025-07-11T00:00:00"/>
    <x v="3"/>
    <x v="18"/>
    <n v="4"/>
    <n v="7999.79"/>
    <n v="0"/>
    <n v="31999.16"/>
    <n v="8674.5499999999993"/>
    <x v="1"/>
    <x v="0"/>
    <x v="0"/>
    <x v="5"/>
  </r>
  <r>
    <x v="5454"/>
    <d v="2026-07-12T00:00:00"/>
    <x v="2"/>
    <x v="3"/>
    <n v="4"/>
    <n v="18390.84"/>
    <n v="0.15"/>
    <n v="62528.86"/>
    <n v="18537.830000000002"/>
    <x v="2"/>
    <x v="0"/>
    <x v="1"/>
    <x v="9"/>
  </r>
  <r>
    <x v="5455"/>
    <d v="2025-05-08T00:00:00"/>
    <x v="4"/>
    <x v="22"/>
    <n v="3"/>
    <n v="473.55"/>
    <n v="0.2"/>
    <n v="1136.52"/>
    <n v="376.45"/>
    <x v="1"/>
    <x v="1"/>
    <x v="0"/>
    <x v="5"/>
  </r>
  <r>
    <x v="5456"/>
    <d v="2025-05-19T00:00:00"/>
    <x v="1"/>
    <x v="4"/>
    <n v="4"/>
    <n v="611.91"/>
    <n v="0.1"/>
    <n v="2202.88"/>
    <n v="726.37"/>
    <x v="1"/>
    <x v="1"/>
    <x v="0"/>
    <x v="0"/>
  </r>
  <r>
    <x v="5457"/>
    <d v="2025-04-19T00:00:00"/>
    <x v="4"/>
    <x v="7"/>
    <n v="1"/>
    <n v="679.67"/>
    <n v="0"/>
    <n v="679.67"/>
    <n v="190.74"/>
    <x v="1"/>
    <x v="0"/>
    <x v="0"/>
    <x v="6"/>
  </r>
  <r>
    <x v="5458"/>
    <d v="2026-04-15T00:00:00"/>
    <x v="2"/>
    <x v="6"/>
    <n v="3"/>
    <n v="5035.96"/>
    <n v="0.1"/>
    <n v="13597.09"/>
    <n v="1773.13"/>
    <x v="1"/>
    <x v="1"/>
    <x v="0"/>
    <x v="5"/>
  </r>
  <r>
    <x v="5459"/>
    <d v="2026-06-08T00:00:00"/>
    <x v="2"/>
    <x v="6"/>
    <n v="2"/>
    <n v="5910.09"/>
    <n v="0"/>
    <n v="11820.18"/>
    <n v="2260.5500000000002"/>
    <x v="2"/>
    <x v="1"/>
    <x v="0"/>
    <x v="6"/>
  </r>
  <r>
    <x v="5460"/>
    <d v="2024-09-27T00:00:00"/>
    <x v="2"/>
    <x v="9"/>
    <n v="1"/>
    <n v="27206.400000000001"/>
    <n v="0"/>
    <n v="27206.400000000001"/>
    <n v="5153.93"/>
    <x v="1"/>
    <x v="1"/>
    <x v="0"/>
    <x v="3"/>
  </r>
  <r>
    <x v="5461"/>
    <d v="2025-02-24T00:00:00"/>
    <x v="2"/>
    <x v="6"/>
    <n v="3"/>
    <n v="26473.67"/>
    <n v="0.05"/>
    <n v="75449.960000000006"/>
    <n v="14630.19"/>
    <x v="1"/>
    <x v="0"/>
    <x v="0"/>
    <x v="6"/>
  </r>
  <r>
    <x v="5462"/>
    <d v="2026-06-15T00:00:00"/>
    <x v="2"/>
    <x v="10"/>
    <n v="4"/>
    <n v="29622.83"/>
    <n v="0"/>
    <n v="118491.32"/>
    <n v="17117.87"/>
    <x v="1"/>
    <x v="1"/>
    <x v="0"/>
    <x v="4"/>
  </r>
  <r>
    <x v="5463"/>
    <d v="2025-12-07T00:00:00"/>
    <x v="3"/>
    <x v="18"/>
    <n v="1"/>
    <n v="4982.03"/>
    <n v="0.2"/>
    <n v="3985.62"/>
    <n v="515.88"/>
    <x v="1"/>
    <x v="0"/>
    <x v="0"/>
    <x v="1"/>
  </r>
  <r>
    <x v="5464"/>
    <d v="2025-01-01T00:00:00"/>
    <x v="2"/>
    <x v="11"/>
    <n v="3"/>
    <n v="7576.55"/>
    <n v="0.15"/>
    <n v="19320.2"/>
    <n v="3349.15"/>
    <x v="1"/>
    <x v="1"/>
    <x v="0"/>
    <x v="5"/>
  </r>
  <r>
    <x v="5465"/>
    <d v="2024-10-06T00:00:00"/>
    <x v="0"/>
    <x v="8"/>
    <n v="4"/>
    <n v="2664.71"/>
    <n v="0"/>
    <n v="10658.84"/>
    <n v="2709.79"/>
    <x v="1"/>
    <x v="0"/>
    <x v="1"/>
    <x v="0"/>
  </r>
  <r>
    <x v="5466"/>
    <d v="2024-10-09T00:00:00"/>
    <x v="1"/>
    <x v="4"/>
    <n v="4"/>
    <n v="1383.27"/>
    <n v="0.25"/>
    <n v="4149.8100000000004"/>
    <n v="500.86"/>
    <x v="4"/>
    <x v="1"/>
    <x v="0"/>
    <x v="4"/>
  </r>
  <r>
    <x v="5467"/>
    <d v="2024-02-09T00:00:00"/>
    <x v="3"/>
    <x v="24"/>
    <n v="3"/>
    <n v="7639.58"/>
    <n v="0.05"/>
    <n v="21772.799999999999"/>
    <n v="7057.66"/>
    <x v="1"/>
    <x v="0"/>
    <x v="0"/>
    <x v="0"/>
  </r>
  <r>
    <x v="5468"/>
    <d v="2026-08-16T00:00:00"/>
    <x v="0"/>
    <x v="0"/>
    <n v="1"/>
    <n v="2932.2"/>
    <n v="0.1"/>
    <n v="2638.98"/>
    <n v="0"/>
    <x v="1"/>
    <x v="1"/>
    <x v="3"/>
    <x v="5"/>
  </r>
  <r>
    <x v="5469"/>
    <d v="2024-07-07T00:00:00"/>
    <x v="0"/>
    <x v="21"/>
    <n v="3"/>
    <n v="418.84"/>
    <n v="0.1"/>
    <n v="1130.8699999999999"/>
    <n v="295.38"/>
    <x v="3"/>
    <x v="1"/>
    <x v="0"/>
    <x v="5"/>
  </r>
  <r>
    <x v="5470"/>
    <d v="2024-06-12T00:00:00"/>
    <x v="0"/>
    <x v="21"/>
    <n v="3"/>
    <n v="753.77"/>
    <n v="0.1"/>
    <n v="2035.18"/>
    <n v="268.27"/>
    <x v="1"/>
    <x v="1"/>
    <x v="0"/>
    <x v="0"/>
  </r>
  <r>
    <x v="5471"/>
    <d v="2025-06-19T00:00:00"/>
    <x v="2"/>
    <x v="3"/>
    <n v="3"/>
    <n v="11428.27"/>
    <n v="0"/>
    <n v="34284.81"/>
    <n v="0"/>
    <x v="2"/>
    <x v="1"/>
    <x v="2"/>
    <x v="6"/>
  </r>
  <r>
    <x v="5472"/>
    <d v="2025-06-19T00:00:00"/>
    <x v="3"/>
    <x v="23"/>
    <n v="3"/>
    <n v="4080.73"/>
    <n v="0.2"/>
    <n v="9793.75"/>
    <n v="2569.4499999999998"/>
    <x v="3"/>
    <x v="1"/>
    <x v="0"/>
    <x v="3"/>
  </r>
  <r>
    <x v="5473"/>
    <d v="2024-01-04T00:00:00"/>
    <x v="0"/>
    <x v="21"/>
    <n v="3"/>
    <n v="2561.33"/>
    <n v="0"/>
    <n v="7683.99"/>
    <n v="1859.77"/>
    <x v="1"/>
    <x v="1"/>
    <x v="0"/>
    <x v="7"/>
  </r>
  <r>
    <x v="5474"/>
    <d v="2026-04-14T00:00:00"/>
    <x v="1"/>
    <x v="19"/>
    <n v="4"/>
    <n v="726.82"/>
    <n v="0.1"/>
    <n v="2616.5500000000002"/>
    <n v="0"/>
    <x v="0"/>
    <x v="1"/>
    <x v="3"/>
    <x v="5"/>
  </r>
  <r>
    <x v="5475"/>
    <d v="2024-10-16T00:00:00"/>
    <x v="1"/>
    <x v="19"/>
    <n v="3"/>
    <n v="252.8"/>
    <n v="0.15"/>
    <n v="644.64"/>
    <n v="96.81"/>
    <x v="2"/>
    <x v="0"/>
    <x v="0"/>
    <x v="5"/>
  </r>
  <r>
    <x v="5476"/>
    <d v="2026-08-10T00:00:00"/>
    <x v="3"/>
    <x v="5"/>
    <n v="1"/>
    <n v="7635.82"/>
    <n v="0.2"/>
    <n v="6108.66"/>
    <n v="1853.64"/>
    <x v="0"/>
    <x v="1"/>
    <x v="0"/>
    <x v="9"/>
  </r>
  <r>
    <x v="5477"/>
    <d v="2025-03-08T00:00:00"/>
    <x v="0"/>
    <x v="21"/>
    <n v="2"/>
    <n v="1858.27"/>
    <n v="0.05"/>
    <n v="3530.71"/>
    <n v="826.13"/>
    <x v="1"/>
    <x v="1"/>
    <x v="0"/>
    <x v="5"/>
  </r>
  <r>
    <x v="5478"/>
    <d v="2025-04-15T00:00:00"/>
    <x v="2"/>
    <x v="3"/>
    <n v="3"/>
    <n v="1894.35"/>
    <n v="0.15"/>
    <n v="4830.59"/>
    <n v="601.80999999999995"/>
    <x v="1"/>
    <x v="2"/>
    <x v="0"/>
    <x v="7"/>
  </r>
  <r>
    <x v="5479"/>
    <d v="2024-06-29T00:00:00"/>
    <x v="1"/>
    <x v="15"/>
    <n v="1"/>
    <n v="937.84"/>
    <n v="0"/>
    <n v="937.84"/>
    <n v="145.46"/>
    <x v="1"/>
    <x v="1"/>
    <x v="0"/>
    <x v="5"/>
  </r>
  <r>
    <x v="5480"/>
    <d v="2024-09-04T00:00:00"/>
    <x v="0"/>
    <x v="13"/>
    <n v="2"/>
    <n v="2858.13"/>
    <n v="0.15"/>
    <n v="4858.82"/>
    <n v="903"/>
    <x v="4"/>
    <x v="1"/>
    <x v="0"/>
    <x v="0"/>
  </r>
  <r>
    <x v="5481"/>
    <d v="2025-09-19T00:00:00"/>
    <x v="2"/>
    <x v="11"/>
    <n v="1"/>
    <n v="3758.14"/>
    <n v="0.15"/>
    <n v="3194.42"/>
    <n v="1055.21"/>
    <x v="3"/>
    <x v="1"/>
    <x v="0"/>
    <x v="5"/>
  </r>
  <r>
    <x v="5482"/>
    <d v="2024-10-05T00:00:00"/>
    <x v="2"/>
    <x v="9"/>
    <n v="4"/>
    <n v="18506.669999999998"/>
    <n v="0.05"/>
    <n v="70325.350000000006"/>
    <n v="15872.52"/>
    <x v="2"/>
    <x v="2"/>
    <x v="0"/>
    <x v="5"/>
  </r>
  <r>
    <x v="5483"/>
    <d v="2026-05-26T00:00:00"/>
    <x v="2"/>
    <x v="10"/>
    <n v="4"/>
    <n v="6251.19"/>
    <n v="0.05"/>
    <n v="23754.52"/>
    <n v="7990.01"/>
    <x v="2"/>
    <x v="1"/>
    <x v="0"/>
    <x v="4"/>
  </r>
  <r>
    <x v="5484"/>
    <d v="2025-08-03T00:00:00"/>
    <x v="1"/>
    <x v="4"/>
    <n v="2"/>
    <n v="649.01"/>
    <n v="0.05"/>
    <n v="1233.1199999999999"/>
    <n v="0"/>
    <x v="1"/>
    <x v="1"/>
    <x v="2"/>
    <x v="5"/>
  </r>
  <r>
    <x v="5485"/>
    <d v="2026-05-12T00:00:00"/>
    <x v="2"/>
    <x v="11"/>
    <n v="2"/>
    <n v="29266.22"/>
    <n v="0"/>
    <n v="58532.44"/>
    <n v="20273.12"/>
    <x v="1"/>
    <x v="0"/>
    <x v="0"/>
    <x v="7"/>
  </r>
  <r>
    <x v="5486"/>
    <d v="2024-09-10T00:00:00"/>
    <x v="0"/>
    <x v="0"/>
    <n v="2"/>
    <n v="1480.77"/>
    <n v="0.1"/>
    <n v="2665.39"/>
    <n v="905.41"/>
    <x v="1"/>
    <x v="2"/>
    <x v="0"/>
    <x v="3"/>
  </r>
  <r>
    <x v="5487"/>
    <d v="2024-06-29T00:00:00"/>
    <x v="0"/>
    <x v="21"/>
    <n v="4"/>
    <n v="1130.45"/>
    <n v="0.2"/>
    <n v="3617.44"/>
    <n v="1026.32"/>
    <x v="0"/>
    <x v="1"/>
    <x v="0"/>
    <x v="0"/>
  </r>
  <r>
    <x v="5488"/>
    <d v="2026-04-09T00:00:00"/>
    <x v="3"/>
    <x v="5"/>
    <n v="4"/>
    <n v="6086.5"/>
    <n v="0.1"/>
    <n v="21911.4"/>
    <n v="6442.84"/>
    <x v="2"/>
    <x v="1"/>
    <x v="0"/>
    <x v="3"/>
  </r>
  <r>
    <x v="5489"/>
    <d v="2025-11-11T00:00:00"/>
    <x v="1"/>
    <x v="19"/>
    <n v="1"/>
    <n v="921.08"/>
    <n v="0.1"/>
    <n v="828.97"/>
    <n v="104.1"/>
    <x v="2"/>
    <x v="0"/>
    <x v="0"/>
    <x v="5"/>
  </r>
  <r>
    <x v="5490"/>
    <d v="2026-04-04T00:00:00"/>
    <x v="1"/>
    <x v="20"/>
    <n v="4"/>
    <n v="594.62"/>
    <n v="0.25"/>
    <n v="1783.86"/>
    <n v="308.41000000000003"/>
    <x v="0"/>
    <x v="1"/>
    <x v="0"/>
    <x v="4"/>
  </r>
  <r>
    <x v="5491"/>
    <d v="2025-05-23T00:00:00"/>
    <x v="0"/>
    <x v="8"/>
    <n v="2"/>
    <n v="2625.79"/>
    <n v="0.1"/>
    <n v="4726.42"/>
    <n v="779.06"/>
    <x v="1"/>
    <x v="1"/>
    <x v="0"/>
    <x v="6"/>
  </r>
  <r>
    <x v="5492"/>
    <d v="2026-01-30T00:00:00"/>
    <x v="2"/>
    <x v="9"/>
    <n v="3"/>
    <n v="20940.27"/>
    <n v="0.05"/>
    <n v="59679.77"/>
    <n v="20330.73"/>
    <x v="1"/>
    <x v="1"/>
    <x v="1"/>
    <x v="0"/>
  </r>
  <r>
    <x v="5493"/>
    <d v="2025-11-30T00:00:00"/>
    <x v="0"/>
    <x v="0"/>
    <n v="3"/>
    <n v="518.71"/>
    <n v="0.15"/>
    <n v="1322.71"/>
    <n v="283.08"/>
    <x v="0"/>
    <x v="0"/>
    <x v="0"/>
    <x v="3"/>
  </r>
  <r>
    <x v="5494"/>
    <d v="2025-07-19T00:00:00"/>
    <x v="3"/>
    <x v="24"/>
    <n v="2"/>
    <n v="6056.48"/>
    <n v="0.1"/>
    <n v="10901.66"/>
    <n v="2816.86"/>
    <x v="1"/>
    <x v="1"/>
    <x v="0"/>
    <x v="9"/>
  </r>
  <r>
    <x v="5495"/>
    <d v="2024-11-21T00:00:00"/>
    <x v="3"/>
    <x v="24"/>
    <n v="4"/>
    <n v="2146.73"/>
    <n v="0.25"/>
    <n v="6440.19"/>
    <n v="1172.3499999999999"/>
    <x v="2"/>
    <x v="0"/>
    <x v="0"/>
    <x v="8"/>
  </r>
  <r>
    <x v="5496"/>
    <d v="2024-12-22T00:00:00"/>
    <x v="3"/>
    <x v="5"/>
    <n v="2"/>
    <n v="1232.73"/>
    <n v="0.2"/>
    <n v="1972.37"/>
    <n v="352.18"/>
    <x v="1"/>
    <x v="0"/>
    <x v="0"/>
    <x v="8"/>
  </r>
  <r>
    <x v="5497"/>
    <d v="2026-04-04T00:00:00"/>
    <x v="2"/>
    <x v="6"/>
    <n v="4"/>
    <n v="6198.18"/>
    <n v="0.2"/>
    <n v="19834.18"/>
    <n v="4291.41"/>
    <x v="1"/>
    <x v="1"/>
    <x v="0"/>
    <x v="2"/>
  </r>
  <r>
    <x v="5498"/>
    <d v="2025-10-11T00:00:00"/>
    <x v="3"/>
    <x v="23"/>
    <n v="3"/>
    <n v="1059.57"/>
    <n v="0"/>
    <n v="3178.71"/>
    <n v="613.71"/>
    <x v="1"/>
    <x v="1"/>
    <x v="0"/>
    <x v="4"/>
  </r>
  <r>
    <x v="5499"/>
    <d v="2025-11-10T00:00:00"/>
    <x v="2"/>
    <x v="10"/>
    <n v="1"/>
    <n v="20486.580000000002"/>
    <n v="0.05"/>
    <n v="19462.25"/>
    <n v="5699.29"/>
    <x v="2"/>
    <x v="1"/>
    <x v="0"/>
    <x v="2"/>
  </r>
  <r>
    <x v="5500"/>
    <d v="2025-01-25T00:00:00"/>
    <x v="1"/>
    <x v="20"/>
    <n v="4"/>
    <n v="1140.01"/>
    <n v="0.1"/>
    <n v="4104.04"/>
    <n v="1079.8"/>
    <x v="1"/>
    <x v="2"/>
    <x v="0"/>
    <x v="0"/>
  </r>
  <r>
    <x v="5501"/>
    <d v="2025-09-06T00:00:00"/>
    <x v="0"/>
    <x v="1"/>
    <n v="1"/>
    <n v="1773.94"/>
    <n v="0.05"/>
    <n v="1685.24"/>
    <n v="471.14"/>
    <x v="1"/>
    <x v="1"/>
    <x v="0"/>
    <x v="5"/>
  </r>
  <r>
    <x v="5502"/>
    <d v="2026-07-22T00:00:00"/>
    <x v="3"/>
    <x v="16"/>
    <n v="3"/>
    <n v="7734.01"/>
    <n v="0.1"/>
    <n v="20881.830000000002"/>
    <n v="5098.5200000000004"/>
    <x v="1"/>
    <x v="1"/>
    <x v="0"/>
    <x v="5"/>
  </r>
  <r>
    <x v="5503"/>
    <d v="2024-03-25T00:00:00"/>
    <x v="2"/>
    <x v="9"/>
    <n v="1"/>
    <n v="800.19"/>
    <n v="0.15"/>
    <n v="680.16"/>
    <n v="222.85"/>
    <x v="1"/>
    <x v="0"/>
    <x v="0"/>
    <x v="5"/>
  </r>
  <r>
    <x v="5504"/>
    <d v="2024-11-12T00:00:00"/>
    <x v="0"/>
    <x v="0"/>
    <n v="1"/>
    <n v="1100.43"/>
    <n v="0.1"/>
    <n v="990.39"/>
    <n v="133.55000000000001"/>
    <x v="3"/>
    <x v="0"/>
    <x v="0"/>
    <x v="8"/>
  </r>
  <r>
    <x v="5505"/>
    <d v="2024-07-30T00:00:00"/>
    <x v="3"/>
    <x v="16"/>
    <n v="2"/>
    <n v="6113.84"/>
    <n v="0.05"/>
    <n v="11616.3"/>
    <n v="3397.18"/>
    <x v="4"/>
    <x v="0"/>
    <x v="0"/>
    <x v="3"/>
  </r>
  <r>
    <x v="5506"/>
    <d v="2025-05-29T00:00:00"/>
    <x v="2"/>
    <x v="6"/>
    <n v="1"/>
    <n v="2343.86"/>
    <n v="0.1"/>
    <n v="2109.4699999999998"/>
    <n v="369.6"/>
    <x v="1"/>
    <x v="1"/>
    <x v="0"/>
    <x v="5"/>
  </r>
  <r>
    <x v="5507"/>
    <d v="2025-01-18T00:00:00"/>
    <x v="1"/>
    <x v="20"/>
    <n v="3"/>
    <n v="673.34"/>
    <n v="0.15"/>
    <n v="1717.02"/>
    <n v="452.13"/>
    <x v="3"/>
    <x v="1"/>
    <x v="0"/>
    <x v="8"/>
  </r>
  <r>
    <x v="5508"/>
    <d v="2025-11-21T00:00:00"/>
    <x v="3"/>
    <x v="16"/>
    <n v="4"/>
    <n v="6505.96"/>
    <n v="0.1"/>
    <n v="23421.46"/>
    <n v="7797.42"/>
    <x v="3"/>
    <x v="1"/>
    <x v="0"/>
    <x v="8"/>
  </r>
  <r>
    <x v="5509"/>
    <d v="2024-12-07T00:00:00"/>
    <x v="3"/>
    <x v="24"/>
    <n v="1"/>
    <n v="1635.34"/>
    <n v="0.15"/>
    <n v="1390.04"/>
    <n v="266.17"/>
    <x v="2"/>
    <x v="1"/>
    <x v="0"/>
    <x v="5"/>
  </r>
  <r>
    <x v="5510"/>
    <d v="2026-03-25T00:00:00"/>
    <x v="0"/>
    <x v="13"/>
    <n v="4"/>
    <n v="1075.78"/>
    <n v="0.2"/>
    <n v="3442.5"/>
    <n v="1176.3399999999999"/>
    <x v="1"/>
    <x v="1"/>
    <x v="0"/>
    <x v="4"/>
  </r>
  <r>
    <x v="5511"/>
    <d v="2026-08-21T00:00:00"/>
    <x v="0"/>
    <x v="0"/>
    <n v="2"/>
    <n v="1834.17"/>
    <n v="0"/>
    <n v="3668.34"/>
    <n v="588.9"/>
    <x v="1"/>
    <x v="1"/>
    <x v="0"/>
    <x v="7"/>
  </r>
  <r>
    <x v="5512"/>
    <d v="2026-04-23T00:00:00"/>
    <x v="3"/>
    <x v="5"/>
    <n v="3"/>
    <n v="2925.3"/>
    <n v="0.2"/>
    <n v="7020.72"/>
    <n v="0"/>
    <x v="2"/>
    <x v="1"/>
    <x v="3"/>
    <x v="6"/>
  </r>
  <r>
    <x v="5513"/>
    <d v="2024-02-07T00:00:00"/>
    <x v="0"/>
    <x v="1"/>
    <n v="3"/>
    <n v="855.32"/>
    <n v="0"/>
    <n v="2565.96"/>
    <n v="332.44"/>
    <x v="1"/>
    <x v="1"/>
    <x v="0"/>
    <x v="5"/>
  </r>
  <r>
    <x v="5514"/>
    <d v="2025-05-25T00:00:00"/>
    <x v="3"/>
    <x v="5"/>
    <n v="4"/>
    <n v="704.51"/>
    <n v="0.1"/>
    <n v="2536.2399999999998"/>
    <n v="495.97"/>
    <x v="1"/>
    <x v="1"/>
    <x v="1"/>
    <x v="6"/>
  </r>
  <r>
    <x v="5515"/>
    <d v="2025-02-23T00:00:00"/>
    <x v="0"/>
    <x v="1"/>
    <n v="3"/>
    <n v="2977.43"/>
    <n v="0.2"/>
    <n v="7145.83"/>
    <n v="2005.45"/>
    <x v="4"/>
    <x v="1"/>
    <x v="0"/>
    <x v="5"/>
  </r>
  <r>
    <x v="5516"/>
    <d v="2026-01-20T00:00:00"/>
    <x v="2"/>
    <x v="9"/>
    <n v="2"/>
    <n v="31180.2"/>
    <n v="0.1"/>
    <n v="56124.36"/>
    <n v="17634.240000000002"/>
    <x v="0"/>
    <x v="2"/>
    <x v="1"/>
    <x v="8"/>
  </r>
  <r>
    <x v="5517"/>
    <d v="2024-06-17T00:00:00"/>
    <x v="2"/>
    <x v="10"/>
    <n v="4"/>
    <n v="4307.9799999999996"/>
    <n v="0"/>
    <n v="17231.919999999998"/>
    <n v="2730.19"/>
    <x v="1"/>
    <x v="1"/>
    <x v="0"/>
    <x v="5"/>
  </r>
  <r>
    <x v="5518"/>
    <d v="2026-08-22T00:00:00"/>
    <x v="2"/>
    <x v="10"/>
    <n v="3"/>
    <n v="34992.800000000003"/>
    <n v="0.05"/>
    <n v="99729.48"/>
    <n v="33398.36"/>
    <x v="1"/>
    <x v="1"/>
    <x v="0"/>
    <x v="0"/>
  </r>
  <r>
    <x v="5519"/>
    <d v="2026-06-27T00:00:00"/>
    <x v="0"/>
    <x v="1"/>
    <n v="2"/>
    <n v="1849.17"/>
    <n v="0.2"/>
    <n v="2958.67"/>
    <n v="461.62"/>
    <x v="4"/>
    <x v="0"/>
    <x v="0"/>
    <x v="7"/>
  </r>
  <r>
    <x v="5520"/>
    <d v="2024-12-08T00:00:00"/>
    <x v="3"/>
    <x v="18"/>
    <n v="2"/>
    <n v="5383.38"/>
    <n v="0.05"/>
    <n v="10228.42"/>
    <n v="3270.39"/>
    <x v="1"/>
    <x v="1"/>
    <x v="0"/>
    <x v="5"/>
  </r>
  <r>
    <x v="5521"/>
    <d v="2026-04-05T00:00:00"/>
    <x v="1"/>
    <x v="15"/>
    <n v="1"/>
    <n v="546.20000000000005"/>
    <n v="0.15"/>
    <n v="464.27"/>
    <n v="150.19"/>
    <x v="1"/>
    <x v="1"/>
    <x v="0"/>
    <x v="4"/>
  </r>
  <r>
    <x v="5522"/>
    <d v="2024-11-01T00:00:00"/>
    <x v="2"/>
    <x v="10"/>
    <n v="3"/>
    <n v="13190.29"/>
    <n v="0.15"/>
    <n v="33635.24"/>
    <n v="9743.92"/>
    <x v="1"/>
    <x v="1"/>
    <x v="0"/>
    <x v="6"/>
  </r>
  <r>
    <x v="5523"/>
    <d v="2025-06-25T00:00:00"/>
    <x v="4"/>
    <x v="22"/>
    <n v="4"/>
    <n v="1002.88"/>
    <n v="0.2"/>
    <n v="3209.22"/>
    <n v="1042.72"/>
    <x v="0"/>
    <x v="0"/>
    <x v="0"/>
    <x v="6"/>
  </r>
  <r>
    <x v="5524"/>
    <d v="2025-12-02T00:00:00"/>
    <x v="0"/>
    <x v="1"/>
    <n v="1"/>
    <n v="1837.47"/>
    <n v="0"/>
    <n v="1837.47"/>
    <n v="255.64"/>
    <x v="0"/>
    <x v="2"/>
    <x v="0"/>
    <x v="2"/>
  </r>
  <r>
    <x v="5525"/>
    <d v="2026-05-18T00:00:00"/>
    <x v="4"/>
    <x v="17"/>
    <n v="4"/>
    <n v="812.75"/>
    <n v="0.05"/>
    <n v="3088.45"/>
    <n v="0"/>
    <x v="2"/>
    <x v="1"/>
    <x v="2"/>
    <x v="8"/>
  </r>
  <r>
    <x v="5526"/>
    <d v="2025-06-20T00:00:00"/>
    <x v="3"/>
    <x v="5"/>
    <n v="1"/>
    <n v="7297.73"/>
    <n v="0.05"/>
    <n v="6932.84"/>
    <n v="1571.35"/>
    <x v="1"/>
    <x v="1"/>
    <x v="1"/>
    <x v="9"/>
  </r>
  <r>
    <x v="5527"/>
    <d v="2024-04-21T00:00:00"/>
    <x v="3"/>
    <x v="18"/>
    <n v="2"/>
    <n v="7134.12"/>
    <n v="0.1"/>
    <n v="12841.42"/>
    <n v="2413.59"/>
    <x v="1"/>
    <x v="1"/>
    <x v="0"/>
    <x v="7"/>
  </r>
  <r>
    <x v="5528"/>
    <d v="2025-02-14T00:00:00"/>
    <x v="2"/>
    <x v="6"/>
    <n v="1"/>
    <n v="9602.64"/>
    <n v="0"/>
    <n v="9602.64"/>
    <n v="0"/>
    <x v="1"/>
    <x v="1"/>
    <x v="2"/>
    <x v="4"/>
  </r>
  <r>
    <x v="5529"/>
    <d v="2026-08-04T00:00:00"/>
    <x v="2"/>
    <x v="3"/>
    <n v="1"/>
    <n v="10484.01"/>
    <n v="0"/>
    <n v="10484.01"/>
    <n v="2633.55"/>
    <x v="1"/>
    <x v="0"/>
    <x v="0"/>
    <x v="5"/>
  </r>
  <r>
    <x v="5530"/>
    <d v="2024-07-24T00:00:00"/>
    <x v="2"/>
    <x v="6"/>
    <n v="1"/>
    <n v="34964.769999999997"/>
    <n v="0.25"/>
    <n v="26223.58"/>
    <n v="3523.27"/>
    <x v="1"/>
    <x v="1"/>
    <x v="0"/>
    <x v="4"/>
  </r>
  <r>
    <x v="5531"/>
    <d v="2024-07-03T00:00:00"/>
    <x v="3"/>
    <x v="5"/>
    <n v="3"/>
    <n v="4158.6499999999996"/>
    <n v="0.1"/>
    <n v="11228.36"/>
    <n v="1379.1"/>
    <x v="1"/>
    <x v="1"/>
    <x v="0"/>
    <x v="4"/>
  </r>
  <r>
    <x v="5532"/>
    <d v="2025-01-16T00:00:00"/>
    <x v="0"/>
    <x v="13"/>
    <n v="1"/>
    <n v="2156.0100000000002"/>
    <n v="0"/>
    <n v="2156.0100000000002"/>
    <n v="465.77"/>
    <x v="3"/>
    <x v="1"/>
    <x v="0"/>
    <x v="5"/>
  </r>
  <r>
    <x v="5533"/>
    <d v="2025-05-10T00:00:00"/>
    <x v="1"/>
    <x v="2"/>
    <n v="2"/>
    <n v="1114.3599999999999"/>
    <n v="0.1"/>
    <n v="2005.85"/>
    <n v="268.75"/>
    <x v="0"/>
    <x v="1"/>
    <x v="0"/>
    <x v="7"/>
  </r>
  <r>
    <x v="5534"/>
    <d v="2025-01-13T00:00:00"/>
    <x v="0"/>
    <x v="8"/>
    <n v="4"/>
    <n v="2238.91"/>
    <n v="0.1"/>
    <n v="8060.08"/>
    <n v="2536.4699999999998"/>
    <x v="1"/>
    <x v="1"/>
    <x v="0"/>
    <x v="8"/>
  </r>
  <r>
    <x v="5535"/>
    <d v="2024-02-16T00:00:00"/>
    <x v="1"/>
    <x v="19"/>
    <n v="3"/>
    <n v="785.28"/>
    <n v="0.1"/>
    <n v="2120.2600000000002"/>
    <n v="276.79000000000002"/>
    <x v="3"/>
    <x v="1"/>
    <x v="0"/>
    <x v="5"/>
  </r>
  <r>
    <x v="5536"/>
    <d v="2026-06-04T00:00:00"/>
    <x v="2"/>
    <x v="10"/>
    <n v="2"/>
    <n v="29107.83"/>
    <n v="0.1"/>
    <n v="52394.09"/>
    <n v="0"/>
    <x v="1"/>
    <x v="1"/>
    <x v="2"/>
    <x v="6"/>
  </r>
  <r>
    <x v="5537"/>
    <d v="2026-01-09T00:00:00"/>
    <x v="2"/>
    <x v="3"/>
    <n v="3"/>
    <n v="11468.02"/>
    <n v="0.1"/>
    <n v="30963.65"/>
    <n v="7477.93"/>
    <x v="4"/>
    <x v="0"/>
    <x v="0"/>
    <x v="5"/>
  </r>
  <r>
    <x v="5538"/>
    <d v="2025-07-04T00:00:00"/>
    <x v="0"/>
    <x v="8"/>
    <n v="4"/>
    <n v="1988.23"/>
    <n v="0"/>
    <n v="7952.92"/>
    <n v="1981.65"/>
    <x v="1"/>
    <x v="1"/>
    <x v="0"/>
    <x v="0"/>
  </r>
  <r>
    <x v="5539"/>
    <d v="2025-06-11T00:00:00"/>
    <x v="0"/>
    <x v="21"/>
    <n v="4"/>
    <n v="2726.33"/>
    <n v="0.05"/>
    <n v="10360.049999999999"/>
    <n v="1558.16"/>
    <x v="0"/>
    <x v="1"/>
    <x v="0"/>
    <x v="7"/>
  </r>
  <r>
    <x v="5540"/>
    <d v="2025-05-18T00:00:00"/>
    <x v="0"/>
    <x v="13"/>
    <n v="4"/>
    <n v="2770.9"/>
    <n v="0.15"/>
    <n v="9421.06"/>
    <n v="3041.95"/>
    <x v="1"/>
    <x v="1"/>
    <x v="0"/>
    <x v="0"/>
  </r>
  <r>
    <x v="5541"/>
    <d v="2024-01-22T00:00:00"/>
    <x v="1"/>
    <x v="20"/>
    <n v="3"/>
    <n v="498.37"/>
    <n v="0.1"/>
    <n v="1345.6"/>
    <n v="0"/>
    <x v="1"/>
    <x v="1"/>
    <x v="3"/>
    <x v="8"/>
  </r>
  <r>
    <x v="5542"/>
    <d v="2024-07-31T00:00:00"/>
    <x v="2"/>
    <x v="3"/>
    <n v="3"/>
    <n v="13587.93"/>
    <n v="0.2"/>
    <n v="32611.03"/>
    <n v="9782.67"/>
    <x v="2"/>
    <x v="1"/>
    <x v="0"/>
    <x v="9"/>
  </r>
  <r>
    <x v="5543"/>
    <d v="2024-11-05T00:00:00"/>
    <x v="0"/>
    <x v="8"/>
    <n v="4"/>
    <n v="1503.46"/>
    <n v="0.05"/>
    <n v="5713.15"/>
    <n v="1799.41"/>
    <x v="2"/>
    <x v="1"/>
    <x v="0"/>
    <x v="9"/>
  </r>
  <r>
    <x v="5544"/>
    <d v="2025-10-22T00:00:00"/>
    <x v="1"/>
    <x v="2"/>
    <n v="4"/>
    <n v="813.62"/>
    <n v="0"/>
    <n v="3254.48"/>
    <n v="1060.19"/>
    <x v="3"/>
    <x v="0"/>
    <x v="0"/>
    <x v="7"/>
  </r>
  <r>
    <x v="5545"/>
    <d v="2026-08-25T00:00:00"/>
    <x v="2"/>
    <x v="11"/>
    <n v="2"/>
    <n v="23176.63"/>
    <n v="0"/>
    <n v="46353.26"/>
    <n v="0"/>
    <x v="1"/>
    <x v="1"/>
    <x v="3"/>
    <x v="6"/>
  </r>
  <r>
    <x v="5546"/>
    <d v="2026-01-22T00:00:00"/>
    <x v="4"/>
    <x v="14"/>
    <n v="4"/>
    <n v="791.68"/>
    <n v="0.05"/>
    <n v="3008.38"/>
    <n v="0"/>
    <x v="0"/>
    <x v="1"/>
    <x v="2"/>
    <x v="3"/>
  </r>
  <r>
    <x v="5547"/>
    <d v="2024-09-28T00:00:00"/>
    <x v="4"/>
    <x v="14"/>
    <n v="1"/>
    <n v="721.92"/>
    <n v="0.05"/>
    <n v="685.82"/>
    <n v="105.85"/>
    <x v="3"/>
    <x v="1"/>
    <x v="0"/>
    <x v="4"/>
  </r>
  <r>
    <x v="5548"/>
    <d v="2025-07-24T00:00:00"/>
    <x v="2"/>
    <x v="9"/>
    <n v="3"/>
    <n v="18048.32"/>
    <n v="0"/>
    <n v="54144.959999999999"/>
    <n v="8607.01"/>
    <x v="1"/>
    <x v="1"/>
    <x v="0"/>
    <x v="8"/>
  </r>
  <r>
    <x v="5549"/>
    <d v="2026-03-09T00:00:00"/>
    <x v="2"/>
    <x v="3"/>
    <n v="2"/>
    <n v="8227.89"/>
    <n v="0.1"/>
    <n v="14810.2"/>
    <n v="4343.8"/>
    <x v="1"/>
    <x v="1"/>
    <x v="0"/>
    <x v="8"/>
  </r>
  <r>
    <x v="5550"/>
    <d v="2026-07-26T00:00:00"/>
    <x v="0"/>
    <x v="8"/>
    <n v="3"/>
    <n v="1181.6199999999999"/>
    <n v="0"/>
    <n v="3544.86"/>
    <n v="604.63"/>
    <x v="1"/>
    <x v="1"/>
    <x v="0"/>
    <x v="3"/>
  </r>
  <r>
    <x v="5551"/>
    <d v="2024-07-20T00:00:00"/>
    <x v="1"/>
    <x v="4"/>
    <n v="4"/>
    <n v="1058.8800000000001"/>
    <n v="0"/>
    <n v="4235.5200000000004"/>
    <n v="1046.8800000000001"/>
    <x v="4"/>
    <x v="1"/>
    <x v="0"/>
    <x v="5"/>
  </r>
  <r>
    <x v="5552"/>
    <d v="2024-02-01T00:00:00"/>
    <x v="3"/>
    <x v="24"/>
    <n v="1"/>
    <n v="5137.6000000000004"/>
    <n v="0.1"/>
    <n v="4623.84"/>
    <n v="0"/>
    <x v="2"/>
    <x v="2"/>
    <x v="2"/>
    <x v="1"/>
  </r>
  <r>
    <x v="5553"/>
    <d v="2025-03-18T00:00:00"/>
    <x v="3"/>
    <x v="24"/>
    <n v="4"/>
    <n v="4267.4399999999996"/>
    <n v="0.2"/>
    <n v="13655.81"/>
    <n v="2440.96"/>
    <x v="3"/>
    <x v="1"/>
    <x v="0"/>
    <x v="0"/>
  </r>
  <r>
    <x v="5554"/>
    <d v="2024-06-10T00:00:00"/>
    <x v="1"/>
    <x v="15"/>
    <n v="3"/>
    <n v="865.29"/>
    <n v="0"/>
    <n v="2595.87"/>
    <n v="580.66999999999996"/>
    <x v="1"/>
    <x v="1"/>
    <x v="0"/>
    <x v="5"/>
  </r>
  <r>
    <x v="5555"/>
    <d v="2026-02-05T00:00:00"/>
    <x v="2"/>
    <x v="6"/>
    <n v="2"/>
    <n v="6477.2"/>
    <n v="0"/>
    <n v="12954.4"/>
    <n v="2046.77"/>
    <x v="3"/>
    <x v="1"/>
    <x v="0"/>
    <x v="4"/>
  </r>
  <r>
    <x v="5556"/>
    <d v="2024-09-10T00:00:00"/>
    <x v="1"/>
    <x v="15"/>
    <n v="3"/>
    <n v="522.35"/>
    <n v="0.1"/>
    <n v="1410.35"/>
    <n v="443.67"/>
    <x v="1"/>
    <x v="1"/>
    <x v="1"/>
    <x v="4"/>
  </r>
  <r>
    <x v="5557"/>
    <d v="2025-06-04T00:00:00"/>
    <x v="3"/>
    <x v="23"/>
    <n v="2"/>
    <n v="5323.88"/>
    <n v="0"/>
    <n v="10647.76"/>
    <n v="1640.17"/>
    <x v="1"/>
    <x v="1"/>
    <x v="0"/>
    <x v="8"/>
  </r>
  <r>
    <x v="5558"/>
    <d v="2025-10-12T00:00:00"/>
    <x v="3"/>
    <x v="18"/>
    <n v="1"/>
    <n v="7679.34"/>
    <n v="0"/>
    <n v="7679.34"/>
    <n v="2296.58"/>
    <x v="2"/>
    <x v="1"/>
    <x v="0"/>
    <x v="0"/>
  </r>
  <r>
    <x v="5559"/>
    <d v="2025-04-24T00:00:00"/>
    <x v="1"/>
    <x v="2"/>
    <n v="4"/>
    <n v="307.7"/>
    <n v="0.25"/>
    <n v="923.1"/>
    <n v="210.35"/>
    <x v="3"/>
    <x v="1"/>
    <x v="0"/>
    <x v="0"/>
  </r>
  <r>
    <x v="5560"/>
    <d v="2024-01-10T00:00:00"/>
    <x v="3"/>
    <x v="23"/>
    <n v="4"/>
    <n v="3638"/>
    <n v="0.15"/>
    <n v="12369.2"/>
    <n v="2072.0100000000002"/>
    <x v="1"/>
    <x v="1"/>
    <x v="0"/>
    <x v="8"/>
  </r>
  <r>
    <x v="5561"/>
    <d v="2025-12-26T00:00:00"/>
    <x v="2"/>
    <x v="11"/>
    <n v="1"/>
    <n v="2373.5100000000002"/>
    <n v="0.15"/>
    <n v="2017.48"/>
    <n v="401.02"/>
    <x v="1"/>
    <x v="1"/>
    <x v="0"/>
    <x v="5"/>
  </r>
  <r>
    <x v="5562"/>
    <d v="2025-05-19T00:00:00"/>
    <x v="0"/>
    <x v="0"/>
    <n v="3"/>
    <n v="428.05"/>
    <n v="0"/>
    <n v="1284.1500000000001"/>
    <n v="280.07"/>
    <x v="3"/>
    <x v="0"/>
    <x v="0"/>
    <x v="5"/>
  </r>
  <r>
    <x v="5563"/>
    <d v="2026-02-23T00:00:00"/>
    <x v="0"/>
    <x v="21"/>
    <n v="1"/>
    <n v="2632.05"/>
    <n v="0"/>
    <n v="2632.05"/>
    <n v="484.55"/>
    <x v="1"/>
    <x v="1"/>
    <x v="0"/>
    <x v="4"/>
  </r>
  <r>
    <x v="5564"/>
    <d v="2026-04-15T00:00:00"/>
    <x v="2"/>
    <x v="3"/>
    <n v="4"/>
    <n v="3826.28"/>
    <n v="0.1"/>
    <n v="13774.61"/>
    <n v="4218.37"/>
    <x v="1"/>
    <x v="1"/>
    <x v="0"/>
    <x v="8"/>
  </r>
  <r>
    <x v="5565"/>
    <d v="2025-07-13T00:00:00"/>
    <x v="4"/>
    <x v="22"/>
    <n v="2"/>
    <n v="1075.48"/>
    <n v="0.15"/>
    <n v="1828.32"/>
    <n v="367.97"/>
    <x v="1"/>
    <x v="1"/>
    <x v="1"/>
    <x v="6"/>
  </r>
  <r>
    <x v="5566"/>
    <d v="2025-03-11T00:00:00"/>
    <x v="2"/>
    <x v="3"/>
    <n v="4"/>
    <n v="13747.49"/>
    <n v="0.1"/>
    <n v="49490.96"/>
    <n v="11524.28"/>
    <x v="1"/>
    <x v="1"/>
    <x v="0"/>
    <x v="9"/>
  </r>
  <r>
    <x v="5567"/>
    <d v="2024-04-20T00:00:00"/>
    <x v="3"/>
    <x v="5"/>
    <n v="3"/>
    <n v="2715.33"/>
    <n v="0"/>
    <n v="8145.99"/>
    <n v="0"/>
    <x v="1"/>
    <x v="1"/>
    <x v="3"/>
    <x v="2"/>
  </r>
  <r>
    <x v="5568"/>
    <d v="2024-06-01T00:00:00"/>
    <x v="0"/>
    <x v="21"/>
    <n v="2"/>
    <n v="1926.7"/>
    <n v="0.05"/>
    <n v="3660.73"/>
    <n v="628.91999999999996"/>
    <x v="3"/>
    <x v="1"/>
    <x v="0"/>
    <x v="4"/>
  </r>
  <r>
    <x v="5569"/>
    <d v="2025-09-26T00:00:00"/>
    <x v="2"/>
    <x v="11"/>
    <n v="3"/>
    <n v="3245.94"/>
    <n v="0"/>
    <n v="9737.82"/>
    <n v="1351.23"/>
    <x v="1"/>
    <x v="1"/>
    <x v="1"/>
    <x v="8"/>
  </r>
  <r>
    <x v="5570"/>
    <d v="2026-07-05T00:00:00"/>
    <x v="4"/>
    <x v="12"/>
    <n v="4"/>
    <n v="1030.5999999999999"/>
    <n v="0.2"/>
    <n v="3297.92"/>
    <n v="1084.95"/>
    <x v="0"/>
    <x v="1"/>
    <x v="0"/>
    <x v="2"/>
  </r>
  <r>
    <x v="5571"/>
    <d v="2026-05-18T00:00:00"/>
    <x v="1"/>
    <x v="2"/>
    <n v="4"/>
    <n v="850.21"/>
    <n v="0.1"/>
    <n v="3060.76"/>
    <n v="973.63"/>
    <x v="1"/>
    <x v="1"/>
    <x v="0"/>
    <x v="1"/>
  </r>
  <r>
    <x v="5572"/>
    <d v="2024-04-11T00:00:00"/>
    <x v="0"/>
    <x v="8"/>
    <n v="2"/>
    <n v="1474.68"/>
    <n v="0.05"/>
    <n v="2801.89"/>
    <n v="517.17999999999995"/>
    <x v="1"/>
    <x v="1"/>
    <x v="0"/>
    <x v="6"/>
  </r>
  <r>
    <x v="5573"/>
    <d v="2026-01-22T00:00:00"/>
    <x v="2"/>
    <x v="6"/>
    <n v="3"/>
    <n v="17488.560000000001"/>
    <n v="0.2"/>
    <n v="41972.54"/>
    <n v="9746.23"/>
    <x v="0"/>
    <x v="0"/>
    <x v="0"/>
    <x v="1"/>
  </r>
  <r>
    <x v="5574"/>
    <d v="2026-04-12T00:00:00"/>
    <x v="2"/>
    <x v="11"/>
    <n v="2"/>
    <n v="16495.740000000002"/>
    <n v="0.2"/>
    <n v="26393.18"/>
    <n v="5138.34"/>
    <x v="1"/>
    <x v="1"/>
    <x v="1"/>
    <x v="0"/>
  </r>
  <r>
    <x v="5575"/>
    <d v="2024-07-09T00:00:00"/>
    <x v="0"/>
    <x v="0"/>
    <n v="2"/>
    <n v="2509.1799999999998"/>
    <n v="0.1"/>
    <n v="4516.5200000000004"/>
    <n v="0"/>
    <x v="0"/>
    <x v="2"/>
    <x v="2"/>
    <x v="4"/>
  </r>
  <r>
    <x v="5576"/>
    <d v="2025-12-29T00:00:00"/>
    <x v="2"/>
    <x v="11"/>
    <n v="3"/>
    <n v="13155.2"/>
    <n v="0.1"/>
    <n v="35519.040000000001"/>
    <n v="6159.04"/>
    <x v="2"/>
    <x v="1"/>
    <x v="0"/>
    <x v="6"/>
  </r>
  <r>
    <x v="5577"/>
    <d v="2025-07-16T00:00:00"/>
    <x v="0"/>
    <x v="1"/>
    <n v="2"/>
    <n v="1016.36"/>
    <n v="0.05"/>
    <n v="1931.08"/>
    <n v="592.42999999999995"/>
    <x v="2"/>
    <x v="1"/>
    <x v="0"/>
    <x v="5"/>
  </r>
  <r>
    <x v="5578"/>
    <d v="2026-03-14T00:00:00"/>
    <x v="4"/>
    <x v="7"/>
    <n v="1"/>
    <n v="960.51"/>
    <n v="0.05"/>
    <n v="912.48"/>
    <n v="147.25"/>
    <x v="1"/>
    <x v="1"/>
    <x v="0"/>
    <x v="6"/>
  </r>
  <r>
    <x v="5579"/>
    <d v="2024-03-21T00:00:00"/>
    <x v="3"/>
    <x v="18"/>
    <n v="2"/>
    <n v="4842.55"/>
    <n v="0.1"/>
    <n v="8716.59"/>
    <n v="1630.52"/>
    <x v="2"/>
    <x v="1"/>
    <x v="0"/>
    <x v="6"/>
  </r>
  <r>
    <x v="5580"/>
    <d v="2025-05-03T00:00:00"/>
    <x v="1"/>
    <x v="15"/>
    <n v="4"/>
    <n v="1372.34"/>
    <n v="0.15"/>
    <n v="4665.96"/>
    <n v="1513.53"/>
    <x v="1"/>
    <x v="1"/>
    <x v="0"/>
    <x v="8"/>
  </r>
  <r>
    <x v="5581"/>
    <d v="2026-06-13T00:00:00"/>
    <x v="3"/>
    <x v="5"/>
    <n v="3"/>
    <n v="2082.54"/>
    <n v="0.1"/>
    <n v="5622.86"/>
    <n v="1044.53"/>
    <x v="1"/>
    <x v="2"/>
    <x v="0"/>
    <x v="4"/>
  </r>
  <r>
    <x v="5582"/>
    <d v="2024-03-28T00:00:00"/>
    <x v="0"/>
    <x v="21"/>
    <n v="4"/>
    <n v="1677.98"/>
    <n v="0.05"/>
    <n v="6376.32"/>
    <n v="2100.9299999999998"/>
    <x v="1"/>
    <x v="1"/>
    <x v="0"/>
    <x v="6"/>
  </r>
  <r>
    <x v="5583"/>
    <d v="2024-07-12T00:00:00"/>
    <x v="1"/>
    <x v="15"/>
    <n v="1"/>
    <n v="485.05"/>
    <n v="0.1"/>
    <n v="436.54"/>
    <n v="65.98"/>
    <x v="2"/>
    <x v="1"/>
    <x v="0"/>
    <x v="5"/>
  </r>
  <r>
    <x v="5584"/>
    <d v="2024-04-13T00:00:00"/>
    <x v="0"/>
    <x v="21"/>
    <n v="1"/>
    <n v="749.12"/>
    <n v="0.15"/>
    <n v="636.75"/>
    <n v="168.93"/>
    <x v="0"/>
    <x v="2"/>
    <x v="1"/>
    <x v="0"/>
  </r>
  <r>
    <x v="5585"/>
    <d v="2026-02-21T00:00:00"/>
    <x v="1"/>
    <x v="19"/>
    <n v="2"/>
    <n v="804.2"/>
    <n v="0.15"/>
    <n v="1367.14"/>
    <n v="251.67"/>
    <x v="2"/>
    <x v="0"/>
    <x v="0"/>
    <x v="5"/>
  </r>
  <r>
    <x v="5586"/>
    <d v="2024-04-05T00:00:00"/>
    <x v="2"/>
    <x v="6"/>
    <n v="4"/>
    <n v="15017.69"/>
    <n v="0.05"/>
    <n v="57067.22"/>
    <n v="11058.64"/>
    <x v="0"/>
    <x v="1"/>
    <x v="0"/>
    <x v="0"/>
  </r>
  <r>
    <x v="5587"/>
    <d v="2025-02-26T00:00:00"/>
    <x v="2"/>
    <x v="3"/>
    <n v="2"/>
    <n v="28890.87"/>
    <n v="0.2"/>
    <n v="46225.39"/>
    <n v="14409.38"/>
    <x v="3"/>
    <x v="1"/>
    <x v="0"/>
    <x v="5"/>
  </r>
  <r>
    <x v="5588"/>
    <d v="2026-06-09T00:00:00"/>
    <x v="1"/>
    <x v="19"/>
    <n v="2"/>
    <n v="670.34"/>
    <n v="0"/>
    <n v="1340.68"/>
    <n v="337.51"/>
    <x v="0"/>
    <x v="0"/>
    <x v="1"/>
    <x v="3"/>
  </r>
  <r>
    <x v="5589"/>
    <d v="2024-07-16T00:00:00"/>
    <x v="3"/>
    <x v="18"/>
    <n v="4"/>
    <n v="3070.51"/>
    <n v="0.05"/>
    <n v="11667.94"/>
    <n v="1986.8"/>
    <x v="1"/>
    <x v="1"/>
    <x v="1"/>
    <x v="3"/>
  </r>
  <r>
    <x v="5590"/>
    <d v="2024-01-01T00:00:00"/>
    <x v="1"/>
    <x v="15"/>
    <n v="1"/>
    <n v="437.53"/>
    <n v="0.2"/>
    <n v="350.02"/>
    <n v="118.12"/>
    <x v="1"/>
    <x v="1"/>
    <x v="0"/>
    <x v="3"/>
  </r>
  <r>
    <x v="5591"/>
    <d v="2025-02-10T00:00:00"/>
    <x v="4"/>
    <x v="22"/>
    <n v="1"/>
    <n v="830.98"/>
    <n v="0.1"/>
    <n v="747.88"/>
    <n v="0"/>
    <x v="1"/>
    <x v="0"/>
    <x v="3"/>
    <x v="5"/>
  </r>
  <r>
    <x v="5592"/>
    <d v="2025-01-12T00:00:00"/>
    <x v="2"/>
    <x v="6"/>
    <n v="1"/>
    <n v="18988.91"/>
    <n v="0.15"/>
    <n v="16140.57"/>
    <n v="5201.6099999999997"/>
    <x v="1"/>
    <x v="1"/>
    <x v="0"/>
    <x v="4"/>
  </r>
  <r>
    <x v="5593"/>
    <d v="2024-06-15T00:00:00"/>
    <x v="0"/>
    <x v="8"/>
    <n v="3"/>
    <n v="850.03"/>
    <n v="0"/>
    <n v="2550.09"/>
    <n v="840.85"/>
    <x v="1"/>
    <x v="1"/>
    <x v="0"/>
    <x v="7"/>
  </r>
  <r>
    <x v="5594"/>
    <d v="2025-05-23T00:00:00"/>
    <x v="0"/>
    <x v="1"/>
    <n v="3"/>
    <n v="1314.27"/>
    <n v="0.1"/>
    <n v="3548.53"/>
    <n v="767.27"/>
    <x v="1"/>
    <x v="1"/>
    <x v="0"/>
    <x v="0"/>
  </r>
  <r>
    <x v="5595"/>
    <d v="2025-09-29T00:00:00"/>
    <x v="3"/>
    <x v="23"/>
    <n v="2"/>
    <n v="7599.84"/>
    <n v="0.25"/>
    <n v="11399.76"/>
    <n v="2452.4299999999998"/>
    <x v="0"/>
    <x v="1"/>
    <x v="0"/>
    <x v="2"/>
  </r>
  <r>
    <x v="5596"/>
    <d v="2024-11-08T00:00:00"/>
    <x v="1"/>
    <x v="4"/>
    <n v="3"/>
    <n v="1071.55"/>
    <n v="0"/>
    <n v="3214.65"/>
    <n v="794.48"/>
    <x v="1"/>
    <x v="1"/>
    <x v="0"/>
    <x v="5"/>
  </r>
  <r>
    <x v="5597"/>
    <d v="2025-08-15T00:00:00"/>
    <x v="2"/>
    <x v="11"/>
    <n v="3"/>
    <n v="22931.86"/>
    <n v="0.05"/>
    <n v="65355.8"/>
    <n v="17416.509999999998"/>
    <x v="0"/>
    <x v="1"/>
    <x v="0"/>
    <x v="9"/>
  </r>
  <r>
    <x v="5598"/>
    <d v="2025-02-21T00:00:00"/>
    <x v="3"/>
    <x v="24"/>
    <n v="4"/>
    <n v="3343.14"/>
    <n v="0.05"/>
    <n v="12703.93"/>
    <n v="1683.76"/>
    <x v="1"/>
    <x v="1"/>
    <x v="0"/>
    <x v="0"/>
  </r>
  <r>
    <x v="5599"/>
    <d v="2026-02-01T00:00:00"/>
    <x v="3"/>
    <x v="23"/>
    <n v="2"/>
    <n v="4593.96"/>
    <n v="0.05"/>
    <n v="8728.52"/>
    <n v="1183.28"/>
    <x v="1"/>
    <x v="0"/>
    <x v="1"/>
    <x v="4"/>
  </r>
  <r>
    <x v="5600"/>
    <d v="2025-11-11T00:00:00"/>
    <x v="2"/>
    <x v="9"/>
    <n v="2"/>
    <n v="24030.99"/>
    <n v="0.1"/>
    <n v="43255.78"/>
    <n v="7683.25"/>
    <x v="1"/>
    <x v="1"/>
    <x v="0"/>
    <x v="5"/>
  </r>
  <r>
    <x v="5601"/>
    <d v="2025-04-21T00:00:00"/>
    <x v="1"/>
    <x v="2"/>
    <n v="4"/>
    <n v="1142.6400000000001"/>
    <n v="0"/>
    <n v="4570.5600000000004"/>
    <n v="1002.51"/>
    <x v="0"/>
    <x v="0"/>
    <x v="0"/>
    <x v="1"/>
  </r>
  <r>
    <x v="5602"/>
    <d v="2024-03-13T00:00:00"/>
    <x v="3"/>
    <x v="18"/>
    <n v="1"/>
    <n v="7889.6"/>
    <n v="0.1"/>
    <n v="7100.64"/>
    <n v="0"/>
    <x v="1"/>
    <x v="0"/>
    <x v="3"/>
    <x v="4"/>
  </r>
  <r>
    <x v="5603"/>
    <d v="2024-05-20T00:00:00"/>
    <x v="4"/>
    <x v="22"/>
    <n v="4"/>
    <n v="765.07"/>
    <n v="0.05"/>
    <n v="2907.27"/>
    <n v="480.09"/>
    <x v="4"/>
    <x v="1"/>
    <x v="0"/>
    <x v="6"/>
  </r>
  <r>
    <x v="5604"/>
    <d v="2025-08-04T00:00:00"/>
    <x v="0"/>
    <x v="21"/>
    <n v="1"/>
    <n v="894.61"/>
    <n v="0.1"/>
    <n v="805.15"/>
    <n v="153.15"/>
    <x v="2"/>
    <x v="1"/>
    <x v="0"/>
    <x v="9"/>
  </r>
  <r>
    <x v="5605"/>
    <d v="2024-09-18T00:00:00"/>
    <x v="2"/>
    <x v="9"/>
    <n v="2"/>
    <n v="26889.53"/>
    <n v="0"/>
    <n v="53779.06"/>
    <n v="11495.7"/>
    <x v="1"/>
    <x v="1"/>
    <x v="0"/>
    <x v="8"/>
  </r>
  <r>
    <x v="5606"/>
    <d v="2024-12-05T00:00:00"/>
    <x v="0"/>
    <x v="8"/>
    <n v="2"/>
    <n v="852.59"/>
    <n v="0.1"/>
    <n v="1534.66"/>
    <n v="282.81"/>
    <x v="0"/>
    <x v="0"/>
    <x v="0"/>
    <x v="5"/>
  </r>
  <r>
    <x v="5607"/>
    <d v="2024-11-03T00:00:00"/>
    <x v="2"/>
    <x v="9"/>
    <n v="3"/>
    <n v="7350.09"/>
    <n v="0.15"/>
    <n v="18742.73"/>
    <n v="3909.98"/>
    <x v="2"/>
    <x v="1"/>
    <x v="0"/>
    <x v="3"/>
  </r>
  <r>
    <x v="5608"/>
    <d v="2024-09-01T00:00:00"/>
    <x v="4"/>
    <x v="17"/>
    <n v="3"/>
    <n v="396.58"/>
    <n v="0.1"/>
    <n v="1070.77"/>
    <n v="159.91"/>
    <x v="1"/>
    <x v="1"/>
    <x v="0"/>
    <x v="4"/>
  </r>
  <r>
    <x v="5609"/>
    <d v="2025-05-29T00:00:00"/>
    <x v="2"/>
    <x v="9"/>
    <n v="4"/>
    <n v="17925.580000000002"/>
    <n v="0.15"/>
    <n v="60946.97"/>
    <n v="7526.74"/>
    <x v="1"/>
    <x v="1"/>
    <x v="0"/>
    <x v="8"/>
  </r>
  <r>
    <x v="5610"/>
    <d v="2024-12-02T00:00:00"/>
    <x v="1"/>
    <x v="2"/>
    <n v="3"/>
    <n v="1063.05"/>
    <n v="0.25"/>
    <n v="2391.86"/>
    <n v="395.49"/>
    <x v="1"/>
    <x v="1"/>
    <x v="0"/>
    <x v="8"/>
  </r>
  <r>
    <x v="5611"/>
    <d v="2025-07-28T00:00:00"/>
    <x v="0"/>
    <x v="21"/>
    <n v="2"/>
    <n v="541.84"/>
    <n v="0.2"/>
    <n v="866.94"/>
    <n v="158.37"/>
    <x v="2"/>
    <x v="1"/>
    <x v="0"/>
    <x v="7"/>
  </r>
  <r>
    <x v="5612"/>
    <d v="2025-07-14T00:00:00"/>
    <x v="0"/>
    <x v="21"/>
    <n v="2"/>
    <n v="1509.52"/>
    <n v="0.2"/>
    <n v="2415.23"/>
    <n v="728.6"/>
    <x v="3"/>
    <x v="1"/>
    <x v="0"/>
    <x v="7"/>
  </r>
  <r>
    <x v="5613"/>
    <d v="2024-03-16T00:00:00"/>
    <x v="2"/>
    <x v="11"/>
    <n v="1"/>
    <n v="2066.6999999999998"/>
    <n v="0"/>
    <n v="2066.6999999999998"/>
    <n v="605.28"/>
    <x v="1"/>
    <x v="0"/>
    <x v="1"/>
    <x v="4"/>
  </r>
  <r>
    <x v="5614"/>
    <d v="2026-05-29T00:00:00"/>
    <x v="3"/>
    <x v="18"/>
    <n v="3"/>
    <n v="5902.04"/>
    <n v="0.1"/>
    <n v="15935.51"/>
    <n v="4574.28"/>
    <x v="1"/>
    <x v="1"/>
    <x v="0"/>
    <x v="3"/>
  </r>
  <r>
    <x v="5615"/>
    <d v="2024-06-23T00:00:00"/>
    <x v="3"/>
    <x v="5"/>
    <n v="1"/>
    <n v="1445.05"/>
    <n v="0"/>
    <n v="1445.05"/>
    <n v="492.61"/>
    <x v="2"/>
    <x v="1"/>
    <x v="1"/>
    <x v="7"/>
  </r>
  <r>
    <x v="5616"/>
    <d v="2024-04-18T00:00:00"/>
    <x v="2"/>
    <x v="3"/>
    <n v="2"/>
    <n v="30339.1"/>
    <n v="0.15"/>
    <n v="51576.47"/>
    <n v="11045.84"/>
    <x v="1"/>
    <x v="0"/>
    <x v="0"/>
    <x v="5"/>
  </r>
  <r>
    <x v="5617"/>
    <d v="2024-07-01T00:00:00"/>
    <x v="4"/>
    <x v="12"/>
    <n v="3"/>
    <n v="409.04"/>
    <n v="0.15"/>
    <n v="1043.05"/>
    <n v="150.22"/>
    <x v="1"/>
    <x v="2"/>
    <x v="0"/>
    <x v="9"/>
  </r>
  <r>
    <x v="5618"/>
    <d v="2024-07-10T00:00:00"/>
    <x v="0"/>
    <x v="21"/>
    <n v="1"/>
    <n v="1835.94"/>
    <n v="0"/>
    <n v="1835.94"/>
    <n v="565.94000000000005"/>
    <x v="2"/>
    <x v="2"/>
    <x v="0"/>
    <x v="5"/>
  </r>
  <r>
    <x v="5619"/>
    <d v="2024-03-05T00:00:00"/>
    <x v="0"/>
    <x v="13"/>
    <n v="2"/>
    <n v="1034.2"/>
    <n v="0.1"/>
    <n v="1861.56"/>
    <n v="473.11"/>
    <x v="1"/>
    <x v="1"/>
    <x v="0"/>
    <x v="9"/>
  </r>
  <r>
    <x v="5620"/>
    <d v="2026-04-28T00:00:00"/>
    <x v="0"/>
    <x v="0"/>
    <n v="1"/>
    <n v="940.34"/>
    <n v="0.2"/>
    <n v="752.27"/>
    <n v="263.25"/>
    <x v="2"/>
    <x v="1"/>
    <x v="0"/>
    <x v="7"/>
  </r>
  <r>
    <x v="5621"/>
    <d v="2026-08-20T00:00:00"/>
    <x v="2"/>
    <x v="9"/>
    <n v="3"/>
    <n v="5525.51"/>
    <n v="0.1"/>
    <n v="14918.88"/>
    <n v="2955.06"/>
    <x v="2"/>
    <x v="1"/>
    <x v="0"/>
    <x v="5"/>
  </r>
  <r>
    <x v="5622"/>
    <d v="2025-04-18T00:00:00"/>
    <x v="4"/>
    <x v="17"/>
    <n v="1"/>
    <n v="324.47000000000003"/>
    <n v="0.05"/>
    <n v="308.25"/>
    <n v="98.96"/>
    <x v="1"/>
    <x v="1"/>
    <x v="0"/>
    <x v="5"/>
  </r>
  <r>
    <x v="5623"/>
    <d v="2026-02-21T00:00:00"/>
    <x v="0"/>
    <x v="8"/>
    <n v="1"/>
    <n v="1347.86"/>
    <n v="0"/>
    <n v="1347.86"/>
    <n v="428.37"/>
    <x v="1"/>
    <x v="1"/>
    <x v="0"/>
    <x v="1"/>
  </r>
  <r>
    <x v="5624"/>
    <d v="2024-04-09T00:00:00"/>
    <x v="2"/>
    <x v="9"/>
    <n v="2"/>
    <n v="4437.42"/>
    <n v="0.15"/>
    <n v="7543.61"/>
    <n v="2611.37"/>
    <x v="1"/>
    <x v="2"/>
    <x v="0"/>
    <x v="5"/>
  </r>
  <r>
    <x v="5625"/>
    <d v="2025-06-27T00:00:00"/>
    <x v="0"/>
    <x v="1"/>
    <n v="3"/>
    <n v="1102.3"/>
    <n v="0"/>
    <n v="3306.9"/>
    <n v="1145.3800000000001"/>
    <x v="1"/>
    <x v="0"/>
    <x v="0"/>
    <x v="8"/>
  </r>
  <r>
    <x v="5626"/>
    <d v="2026-05-13T00:00:00"/>
    <x v="3"/>
    <x v="18"/>
    <n v="4"/>
    <n v="2295.2399999999998"/>
    <n v="0.1"/>
    <n v="8262.86"/>
    <n v="2876.51"/>
    <x v="1"/>
    <x v="1"/>
    <x v="0"/>
    <x v="4"/>
  </r>
  <r>
    <x v="5627"/>
    <d v="2024-05-07T00:00:00"/>
    <x v="0"/>
    <x v="13"/>
    <n v="4"/>
    <n v="1215.95"/>
    <n v="0.2"/>
    <n v="3891.04"/>
    <n v="1284.93"/>
    <x v="1"/>
    <x v="1"/>
    <x v="0"/>
    <x v="2"/>
  </r>
  <r>
    <x v="5628"/>
    <d v="2025-03-27T00:00:00"/>
    <x v="3"/>
    <x v="23"/>
    <n v="1"/>
    <n v="670.37"/>
    <n v="0.05"/>
    <n v="636.85"/>
    <n v="114.64"/>
    <x v="1"/>
    <x v="1"/>
    <x v="0"/>
    <x v="2"/>
  </r>
  <r>
    <x v="5629"/>
    <d v="2026-07-02T00:00:00"/>
    <x v="2"/>
    <x v="11"/>
    <n v="2"/>
    <n v="15656.32"/>
    <n v="0.15"/>
    <n v="26615.74"/>
    <n v="0"/>
    <x v="3"/>
    <x v="1"/>
    <x v="2"/>
    <x v="2"/>
  </r>
  <r>
    <x v="5630"/>
    <d v="2025-01-03T00:00:00"/>
    <x v="2"/>
    <x v="11"/>
    <n v="3"/>
    <n v="31507.15"/>
    <n v="0.15"/>
    <n v="80343.23"/>
    <n v="27574.74"/>
    <x v="1"/>
    <x v="0"/>
    <x v="0"/>
    <x v="4"/>
  </r>
  <r>
    <x v="5631"/>
    <d v="2026-04-30T00:00:00"/>
    <x v="1"/>
    <x v="15"/>
    <n v="2"/>
    <n v="922.71"/>
    <n v="0"/>
    <n v="1845.42"/>
    <n v="0"/>
    <x v="2"/>
    <x v="1"/>
    <x v="3"/>
    <x v="0"/>
  </r>
  <r>
    <x v="5632"/>
    <d v="2024-02-12T00:00:00"/>
    <x v="2"/>
    <x v="10"/>
    <n v="3"/>
    <n v="4832.33"/>
    <n v="0.2"/>
    <n v="11597.59"/>
    <n v="3841.19"/>
    <x v="0"/>
    <x v="1"/>
    <x v="0"/>
    <x v="5"/>
  </r>
  <r>
    <x v="5633"/>
    <d v="2026-06-02T00:00:00"/>
    <x v="1"/>
    <x v="20"/>
    <n v="2"/>
    <n v="269.86"/>
    <n v="0"/>
    <n v="539.72"/>
    <n v="158.68"/>
    <x v="2"/>
    <x v="1"/>
    <x v="0"/>
    <x v="5"/>
  </r>
  <r>
    <x v="5634"/>
    <d v="2025-02-22T00:00:00"/>
    <x v="2"/>
    <x v="6"/>
    <n v="4"/>
    <n v="13502.16"/>
    <n v="0"/>
    <n v="54008.639999999999"/>
    <n v="0"/>
    <x v="2"/>
    <x v="2"/>
    <x v="3"/>
    <x v="6"/>
  </r>
  <r>
    <x v="5635"/>
    <d v="2025-05-02T00:00:00"/>
    <x v="1"/>
    <x v="19"/>
    <n v="4"/>
    <n v="1265.21"/>
    <n v="0.2"/>
    <n v="4048.67"/>
    <n v="1191.0899999999999"/>
    <x v="1"/>
    <x v="1"/>
    <x v="0"/>
    <x v="8"/>
  </r>
  <r>
    <x v="5636"/>
    <d v="2024-03-18T00:00:00"/>
    <x v="0"/>
    <x v="1"/>
    <n v="4"/>
    <n v="1649.48"/>
    <n v="0.1"/>
    <n v="5938.13"/>
    <n v="1233.93"/>
    <x v="2"/>
    <x v="2"/>
    <x v="0"/>
    <x v="4"/>
  </r>
  <r>
    <x v="5637"/>
    <d v="2026-04-05T00:00:00"/>
    <x v="3"/>
    <x v="18"/>
    <n v="2"/>
    <n v="3448.22"/>
    <n v="0.05"/>
    <n v="6551.62"/>
    <n v="1197.19"/>
    <x v="2"/>
    <x v="1"/>
    <x v="0"/>
    <x v="4"/>
  </r>
  <r>
    <x v="5638"/>
    <d v="2026-03-11T00:00:00"/>
    <x v="2"/>
    <x v="9"/>
    <n v="2"/>
    <n v="20381.490000000002"/>
    <n v="0"/>
    <n v="40762.980000000003"/>
    <n v="11484.99"/>
    <x v="3"/>
    <x v="1"/>
    <x v="0"/>
    <x v="5"/>
  </r>
  <r>
    <x v="5639"/>
    <d v="2024-09-26T00:00:00"/>
    <x v="2"/>
    <x v="6"/>
    <n v="1"/>
    <n v="11041.36"/>
    <n v="0.05"/>
    <n v="10489.29"/>
    <n v="1469.87"/>
    <x v="3"/>
    <x v="1"/>
    <x v="0"/>
    <x v="4"/>
  </r>
  <r>
    <x v="5640"/>
    <d v="2025-11-04T00:00:00"/>
    <x v="2"/>
    <x v="10"/>
    <n v="4"/>
    <n v="27604.51"/>
    <n v="0.25"/>
    <n v="82813.53"/>
    <n v="13455.11"/>
    <x v="1"/>
    <x v="1"/>
    <x v="0"/>
    <x v="8"/>
  </r>
  <r>
    <x v="5641"/>
    <d v="2025-12-01T00:00:00"/>
    <x v="2"/>
    <x v="3"/>
    <n v="1"/>
    <n v="11483.68"/>
    <n v="0"/>
    <n v="11483.68"/>
    <n v="1457"/>
    <x v="4"/>
    <x v="0"/>
    <x v="0"/>
    <x v="0"/>
  </r>
  <r>
    <x v="5642"/>
    <d v="2026-01-28T00:00:00"/>
    <x v="0"/>
    <x v="1"/>
    <n v="2"/>
    <n v="1585.74"/>
    <n v="0.15"/>
    <n v="2695.76"/>
    <n v="499.37"/>
    <x v="2"/>
    <x v="2"/>
    <x v="0"/>
    <x v="1"/>
  </r>
  <r>
    <x v="5643"/>
    <d v="2026-06-18T00:00:00"/>
    <x v="0"/>
    <x v="1"/>
    <n v="3"/>
    <n v="2621.12"/>
    <n v="0.05"/>
    <n v="7470.19"/>
    <n v="1433.06"/>
    <x v="3"/>
    <x v="1"/>
    <x v="0"/>
    <x v="6"/>
  </r>
  <r>
    <x v="5644"/>
    <d v="2025-12-28T00:00:00"/>
    <x v="3"/>
    <x v="18"/>
    <n v="4"/>
    <n v="2875.94"/>
    <n v="0.1"/>
    <n v="10353.379999999999"/>
    <n v="3369.86"/>
    <x v="1"/>
    <x v="1"/>
    <x v="0"/>
    <x v="4"/>
  </r>
  <r>
    <x v="5645"/>
    <d v="2024-11-10T00:00:00"/>
    <x v="1"/>
    <x v="19"/>
    <n v="4"/>
    <n v="440.15"/>
    <n v="0.1"/>
    <n v="1584.54"/>
    <n v="467.66"/>
    <x v="2"/>
    <x v="1"/>
    <x v="0"/>
    <x v="0"/>
  </r>
  <r>
    <x v="5646"/>
    <d v="2026-07-13T00:00:00"/>
    <x v="3"/>
    <x v="16"/>
    <n v="4"/>
    <n v="1057.0899999999999"/>
    <n v="0.05"/>
    <n v="4016.94"/>
    <n v="1115.78"/>
    <x v="1"/>
    <x v="1"/>
    <x v="0"/>
    <x v="8"/>
  </r>
  <r>
    <x v="5647"/>
    <d v="2026-04-30T00:00:00"/>
    <x v="3"/>
    <x v="18"/>
    <n v="4"/>
    <n v="4579.76"/>
    <n v="0"/>
    <n v="18319.04"/>
    <n v="5556.18"/>
    <x v="1"/>
    <x v="1"/>
    <x v="0"/>
    <x v="4"/>
  </r>
  <r>
    <x v="5648"/>
    <d v="2026-06-20T00:00:00"/>
    <x v="0"/>
    <x v="13"/>
    <n v="4"/>
    <n v="723.64"/>
    <n v="0"/>
    <n v="2894.56"/>
    <n v="772.09"/>
    <x v="1"/>
    <x v="1"/>
    <x v="0"/>
    <x v="0"/>
  </r>
  <r>
    <x v="5649"/>
    <d v="2026-06-07T00:00:00"/>
    <x v="0"/>
    <x v="1"/>
    <n v="2"/>
    <n v="2812.25"/>
    <n v="0.1"/>
    <n v="5062.05"/>
    <n v="0"/>
    <x v="1"/>
    <x v="1"/>
    <x v="3"/>
    <x v="4"/>
  </r>
  <r>
    <x v="5650"/>
    <d v="2026-08-02T00:00:00"/>
    <x v="0"/>
    <x v="1"/>
    <n v="4"/>
    <n v="1790.58"/>
    <n v="0.2"/>
    <n v="5729.86"/>
    <n v="1949.04"/>
    <x v="1"/>
    <x v="2"/>
    <x v="0"/>
    <x v="6"/>
  </r>
  <r>
    <x v="5651"/>
    <d v="2024-06-16T00:00:00"/>
    <x v="1"/>
    <x v="19"/>
    <n v="4"/>
    <n v="666.82"/>
    <n v="0.2"/>
    <n v="2133.8200000000002"/>
    <n v="322.83"/>
    <x v="2"/>
    <x v="0"/>
    <x v="1"/>
    <x v="4"/>
  </r>
  <r>
    <x v="5652"/>
    <d v="2024-12-04T00:00:00"/>
    <x v="2"/>
    <x v="10"/>
    <n v="1"/>
    <n v="24536.93"/>
    <n v="0"/>
    <n v="24536.93"/>
    <n v="3547.37"/>
    <x v="1"/>
    <x v="1"/>
    <x v="0"/>
    <x v="8"/>
  </r>
  <r>
    <x v="5653"/>
    <d v="2024-07-11T00:00:00"/>
    <x v="2"/>
    <x v="6"/>
    <n v="3"/>
    <n v="31205.21"/>
    <n v="0.2"/>
    <n v="74892.5"/>
    <n v="13106.24"/>
    <x v="4"/>
    <x v="2"/>
    <x v="0"/>
    <x v="7"/>
  </r>
  <r>
    <x v="5654"/>
    <d v="2025-03-28T00:00:00"/>
    <x v="3"/>
    <x v="16"/>
    <n v="4"/>
    <n v="1180.8"/>
    <n v="0"/>
    <n v="4723.2"/>
    <n v="1497.06"/>
    <x v="2"/>
    <x v="1"/>
    <x v="0"/>
    <x v="0"/>
  </r>
  <r>
    <x v="5655"/>
    <d v="2024-10-09T00:00:00"/>
    <x v="2"/>
    <x v="10"/>
    <n v="1"/>
    <n v="15068.13"/>
    <n v="0.2"/>
    <n v="12054.5"/>
    <n v="0"/>
    <x v="0"/>
    <x v="0"/>
    <x v="3"/>
    <x v="5"/>
  </r>
  <r>
    <x v="5656"/>
    <d v="2024-12-01T00:00:00"/>
    <x v="1"/>
    <x v="2"/>
    <n v="2"/>
    <n v="773.4"/>
    <n v="0.15"/>
    <n v="1314.78"/>
    <n v="277.58999999999997"/>
    <x v="1"/>
    <x v="1"/>
    <x v="0"/>
    <x v="4"/>
  </r>
  <r>
    <x v="5657"/>
    <d v="2025-01-24T00:00:00"/>
    <x v="1"/>
    <x v="2"/>
    <n v="1"/>
    <n v="1194.67"/>
    <n v="0.25"/>
    <n v="896"/>
    <n v="165.94"/>
    <x v="1"/>
    <x v="1"/>
    <x v="0"/>
    <x v="7"/>
  </r>
  <r>
    <x v="5658"/>
    <d v="2025-06-08T00:00:00"/>
    <x v="2"/>
    <x v="10"/>
    <n v="4"/>
    <n v="1468.11"/>
    <n v="0.05"/>
    <n v="5578.82"/>
    <n v="1900.94"/>
    <x v="0"/>
    <x v="2"/>
    <x v="0"/>
    <x v="5"/>
  </r>
  <r>
    <x v="5659"/>
    <d v="2024-08-27T00:00:00"/>
    <x v="2"/>
    <x v="9"/>
    <n v="1"/>
    <n v="8001.36"/>
    <n v="0.15"/>
    <n v="6801.16"/>
    <n v="2022.52"/>
    <x v="1"/>
    <x v="1"/>
    <x v="0"/>
    <x v="0"/>
  </r>
  <r>
    <x v="5660"/>
    <d v="2026-04-11T00:00:00"/>
    <x v="0"/>
    <x v="8"/>
    <n v="1"/>
    <n v="2632.55"/>
    <n v="0.15"/>
    <n v="2237.67"/>
    <n v="353.69"/>
    <x v="4"/>
    <x v="0"/>
    <x v="0"/>
    <x v="4"/>
  </r>
  <r>
    <x v="5661"/>
    <d v="2026-08-15T00:00:00"/>
    <x v="3"/>
    <x v="23"/>
    <n v="2"/>
    <n v="1870.08"/>
    <n v="0.05"/>
    <n v="3553.15"/>
    <n v="711.1"/>
    <x v="2"/>
    <x v="0"/>
    <x v="0"/>
    <x v="8"/>
  </r>
  <r>
    <x v="5662"/>
    <d v="2025-04-27T00:00:00"/>
    <x v="2"/>
    <x v="11"/>
    <n v="1"/>
    <n v="22872.33"/>
    <n v="0.25"/>
    <n v="17154.25"/>
    <n v="3481.52"/>
    <x v="0"/>
    <x v="1"/>
    <x v="0"/>
    <x v="1"/>
  </r>
  <r>
    <x v="5663"/>
    <d v="2025-10-20T00:00:00"/>
    <x v="3"/>
    <x v="24"/>
    <n v="2"/>
    <n v="5964.17"/>
    <n v="0"/>
    <n v="11928.34"/>
    <n v="2046.17"/>
    <x v="1"/>
    <x v="1"/>
    <x v="0"/>
    <x v="4"/>
  </r>
  <r>
    <x v="5664"/>
    <d v="2025-12-16T00:00:00"/>
    <x v="3"/>
    <x v="5"/>
    <n v="2"/>
    <n v="7663.04"/>
    <n v="0.25"/>
    <n v="11494.56"/>
    <n v="1717.15"/>
    <x v="1"/>
    <x v="1"/>
    <x v="0"/>
    <x v="0"/>
  </r>
  <r>
    <x v="5665"/>
    <d v="2025-08-14T00:00:00"/>
    <x v="0"/>
    <x v="13"/>
    <n v="1"/>
    <n v="1945.4"/>
    <n v="0.15"/>
    <n v="1653.59"/>
    <n v="517.13"/>
    <x v="1"/>
    <x v="1"/>
    <x v="0"/>
    <x v="8"/>
  </r>
  <r>
    <x v="5666"/>
    <d v="2026-06-09T00:00:00"/>
    <x v="2"/>
    <x v="3"/>
    <n v="4"/>
    <n v="28837.24"/>
    <n v="0.1"/>
    <n v="103814.06"/>
    <n v="24886.080000000002"/>
    <x v="0"/>
    <x v="1"/>
    <x v="0"/>
    <x v="5"/>
  </r>
  <r>
    <x v="5667"/>
    <d v="2025-07-08T00:00:00"/>
    <x v="1"/>
    <x v="15"/>
    <n v="3"/>
    <n v="940.46"/>
    <n v="0"/>
    <n v="2821.38"/>
    <n v="568.99"/>
    <x v="0"/>
    <x v="1"/>
    <x v="0"/>
    <x v="0"/>
  </r>
  <r>
    <x v="5668"/>
    <d v="2025-04-02T00:00:00"/>
    <x v="2"/>
    <x v="9"/>
    <n v="1"/>
    <n v="19552.34"/>
    <n v="0"/>
    <n v="19552.34"/>
    <n v="2619.83"/>
    <x v="2"/>
    <x v="1"/>
    <x v="1"/>
    <x v="5"/>
  </r>
  <r>
    <x v="5669"/>
    <d v="2024-03-29T00:00:00"/>
    <x v="1"/>
    <x v="19"/>
    <n v="1"/>
    <n v="889.72"/>
    <n v="0.15"/>
    <n v="756.26"/>
    <n v="134.63999999999999"/>
    <x v="0"/>
    <x v="2"/>
    <x v="0"/>
    <x v="7"/>
  </r>
  <r>
    <x v="5670"/>
    <d v="2025-10-21T00:00:00"/>
    <x v="0"/>
    <x v="0"/>
    <n v="1"/>
    <n v="2428.0500000000002"/>
    <n v="0.15"/>
    <n v="2063.84"/>
    <n v="0"/>
    <x v="1"/>
    <x v="0"/>
    <x v="3"/>
    <x v="5"/>
  </r>
  <r>
    <x v="5671"/>
    <d v="2024-04-04T00:00:00"/>
    <x v="3"/>
    <x v="24"/>
    <n v="3"/>
    <n v="7460.45"/>
    <n v="0.25"/>
    <n v="16786.009999999998"/>
    <n v="5468.47"/>
    <x v="3"/>
    <x v="1"/>
    <x v="0"/>
    <x v="0"/>
  </r>
  <r>
    <x v="5672"/>
    <d v="2025-03-27T00:00:00"/>
    <x v="1"/>
    <x v="20"/>
    <n v="3"/>
    <n v="824.86"/>
    <n v="0.05"/>
    <n v="2350.85"/>
    <n v="764.28"/>
    <x v="3"/>
    <x v="0"/>
    <x v="0"/>
    <x v="4"/>
  </r>
  <r>
    <x v="5673"/>
    <d v="2025-03-03T00:00:00"/>
    <x v="1"/>
    <x v="4"/>
    <n v="2"/>
    <n v="801.1"/>
    <n v="0.2"/>
    <n v="1281.76"/>
    <n v="246"/>
    <x v="2"/>
    <x v="1"/>
    <x v="0"/>
    <x v="2"/>
  </r>
  <r>
    <x v="5674"/>
    <d v="2024-05-30T00:00:00"/>
    <x v="0"/>
    <x v="21"/>
    <n v="3"/>
    <n v="2148"/>
    <n v="0.2"/>
    <n v="5155.2"/>
    <n v="1458.91"/>
    <x v="1"/>
    <x v="1"/>
    <x v="0"/>
    <x v="7"/>
  </r>
  <r>
    <x v="5675"/>
    <d v="2025-05-28T00:00:00"/>
    <x v="2"/>
    <x v="10"/>
    <n v="3"/>
    <n v="24892.84"/>
    <n v="0.25"/>
    <n v="56008.89"/>
    <n v="8618.08"/>
    <x v="0"/>
    <x v="2"/>
    <x v="0"/>
    <x v="5"/>
  </r>
  <r>
    <x v="5676"/>
    <d v="2025-01-10T00:00:00"/>
    <x v="1"/>
    <x v="4"/>
    <n v="1"/>
    <n v="1175.0899999999999"/>
    <n v="0"/>
    <n v="1175.0899999999999"/>
    <n v="217.88"/>
    <x v="4"/>
    <x v="1"/>
    <x v="1"/>
    <x v="8"/>
  </r>
  <r>
    <x v="5677"/>
    <d v="2024-01-22T00:00:00"/>
    <x v="0"/>
    <x v="0"/>
    <n v="2"/>
    <n v="2502.14"/>
    <n v="0.05"/>
    <n v="4754.07"/>
    <n v="1134.67"/>
    <x v="2"/>
    <x v="0"/>
    <x v="0"/>
    <x v="5"/>
  </r>
  <r>
    <x v="5678"/>
    <d v="2026-06-01T00:00:00"/>
    <x v="2"/>
    <x v="6"/>
    <n v="4"/>
    <n v="24581.49"/>
    <n v="0"/>
    <n v="98325.96"/>
    <n v="29343.79"/>
    <x v="2"/>
    <x v="0"/>
    <x v="0"/>
    <x v="4"/>
  </r>
  <r>
    <x v="5679"/>
    <d v="2024-11-08T00:00:00"/>
    <x v="4"/>
    <x v="17"/>
    <n v="2"/>
    <n v="641.69000000000005"/>
    <n v="0.1"/>
    <n v="1155.04"/>
    <n v="380.53"/>
    <x v="3"/>
    <x v="1"/>
    <x v="1"/>
    <x v="4"/>
  </r>
  <r>
    <x v="5680"/>
    <d v="2026-04-19T00:00:00"/>
    <x v="2"/>
    <x v="11"/>
    <n v="3"/>
    <n v="27261.360000000001"/>
    <n v="0.15"/>
    <n v="69516.47"/>
    <n v="23407.48"/>
    <x v="2"/>
    <x v="0"/>
    <x v="0"/>
    <x v="3"/>
  </r>
  <r>
    <x v="5681"/>
    <d v="2025-06-02T00:00:00"/>
    <x v="2"/>
    <x v="9"/>
    <n v="3"/>
    <n v="29236.46"/>
    <n v="0"/>
    <n v="87709.38"/>
    <n v="13803.26"/>
    <x v="1"/>
    <x v="1"/>
    <x v="0"/>
    <x v="4"/>
  </r>
  <r>
    <x v="5682"/>
    <d v="2024-07-24T00:00:00"/>
    <x v="2"/>
    <x v="9"/>
    <n v="1"/>
    <n v="19438.39"/>
    <n v="0"/>
    <n v="19438.39"/>
    <n v="4308.1499999999996"/>
    <x v="1"/>
    <x v="0"/>
    <x v="1"/>
    <x v="8"/>
  </r>
  <r>
    <x v="5683"/>
    <d v="2026-08-09T00:00:00"/>
    <x v="3"/>
    <x v="23"/>
    <n v="4"/>
    <n v="6088.14"/>
    <n v="0.1"/>
    <n v="21917.3"/>
    <n v="6036.56"/>
    <x v="2"/>
    <x v="1"/>
    <x v="0"/>
    <x v="4"/>
  </r>
  <r>
    <x v="5684"/>
    <d v="2025-01-09T00:00:00"/>
    <x v="3"/>
    <x v="24"/>
    <n v="4"/>
    <n v="4010.13"/>
    <n v="0.05"/>
    <n v="15238.49"/>
    <n v="4466.5600000000004"/>
    <x v="1"/>
    <x v="0"/>
    <x v="0"/>
    <x v="5"/>
  </r>
  <r>
    <x v="5685"/>
    <d v="2025-03-26T00:00:00"/>
    <x v="0"/>
    <x v="13"/>
    <n v="4"/>
    <n v="1002.53"/>
    <n v="0.05"/>
    <n v="3809.61"/>
    <n v="899.47"/>
    <x v="2"/>
    <x v="2"/>
    <x v="0"/>
    <x v="5"/>
  </r>
  <r>
    <x v="5686"/>
    <d v="2025-09-17T00:00:00"/>
    <x v="0"/>
    <x v="21"/>
    <n v="3"/>
    <n v="2124.58"/>
    <n v="0.05"/>
    <n v="6055.05"/>
    <n v="0"/>
    <x v="1"/>
    <x v="1"/>
    <x v="2"/>
    <x v="1"/>
  </r>
  <r>
    <x v="5687"/>
    <d v="2026-02-22T00:00:00"/>
    <x v="0"/>
    <x v="8"/>
    <n v="3"/>
    <n v="2251.12"/>
    <n v="0.1"/>
    <n v="6078.02"/>
    <n v="1849.63"/>
    <x v="1"/>
    <x v="1"/>
    <x v="0"/>
    <x v="5"/>
  </r>
  <r>
    <x v="5688"/>
    <d v="2025-08-17T00:00:00"/>
    <x v="3"/>
    <x v="16"/>
    <n v="2"/>
    <n v="5846.63"/>
    <n v="0"/>
    <n v="11693.26"/>
    <n v="3721.33"/>
    <x v="1"/>
    <x v="1"/>
    <x v="0"/>
    <x v="2"/>
  </r>
  <r>
    <x v="5689"/>
    <d v="2024-06-27T00:00:00"/>
    <x v="2"/>
    <x v="11"/>
    <n v="3"/>
    <n v="2156.29"/>
    <n v="0.1"/>
    <n v="5821.98"/>
    <n v="1891.73"/>
    <x v="1"/>
    <x v="1"/>
    <x v="0"/>
    <x v="7"/>
  </r>
  <r>
    <x v="5690"/>
    <d v="2024-07-28T00:00:00"/>
    <x v="4"/>
    <x v="14"/>
    <n v="4"/>
    <n v="642.25"/>
    <n v="0"/>
    <n v="2569"/>
    <n v="825.6"/>
    <x v="1"/>
    <x v="0"/>
    <x v="0"/>
    <x v="6"/>
  </r>
  <r>
    <x v="5691"/>
    <d v="2025-05-14T00:00:00"/>
    <x v="2"/>
    <x v="9"/>
    <n v="4"/>
    <n v="6289.07"/>
    <n v="0"/>
    <n v="25156.28"/>
    <n v="7380.4"/>
    <x v="1"/>
    <x v="1"/>
    <x v="0"/>
    <x v="3"/>
  </r>
  <r>
    <x v="5692"/>
    <d v="2025-04-08T00:00:00"/>
    <x v="4"/>
    <x v="17"/>
    <n v="4"/>
    <n v="921.9"/>
    <n v="0.15"/>
    <n v="3134.46"/>
    <n v="675.78"/>
    <x v="1"/>
    <x v="2"/>
    <x v="0"/>
    <x v="9"/>
  </r>
  <r>
    <x v="5693"/>
    <d v="2026-04-19T00:00:00"/>
    <x v="2"/>
    <x v="11"/>
    <n v="1"/>
    <n v="30663.59"/>
    <n v="0.15"/>
    <n v="26064.05"/>
    <n v="4205.45"/>
    <x v="2"/>
    <x v="0"/>
    <x v="0"/>
    <x v="4"/>
  </r>
  <r>
    <x v="5694"/>
    <d v="2024-05-03T00:00:00"/>
    <x v="1"/>
    <x v="20"/>
    <n v="2"/>
    <n v="1252.74"/>
    <n v="0"/>
    <n v="2505.48"/>
    <n v="376.51"/>
    <x v="0"/>
    <x v="1"/>
    <x v="0"/>
    <x v="8"/>
  </r>
  <r>
    <x v="5695"/>
    <d v="2024-04-22T00:00:00"/>
    <x v="2"/>
    <x v="6"/>
    <n v="2"/>
    <n v="29200.2"/>
    <n v="0"/>
    <n v="58400.4"/>
    <n v="16523.849999999999"/>
    <x v="2"/>
    <x v="1"/>
    <x v="0"/>
    <x v="5"/>
  </r>
  <r>
    <x v="5696"/>
    <d v="2024-01-12T00:00:00"/>
    <x v="2"/>
    <x v="3"/>
    <n v="3"/>
    <n v="12156.39"/>
    <n v="0"/>
    <n v="36469.17"/>
    <n v="10906.28"/>
    <x v="2"/>
    <x v="1"/>
    <x v="0"/>
    <x v="8"/>
  </r>
  <r>
    <x v="5697"/>
    <d v="2024-05-05T00:00:00"/>
    <x v="1"/>
    <x v="20"/>
    <n v="1"/>
    <n v="1413.08"/>
    <n v="0.05"/>
    <n v="1342.43"/>
    <n v="362.43"/>
    <x v="1"/>
    <x v="1"/>
    <x v="0"/>
    <x v="5"/>
  </r>
  <r>
    <x v="5698"/>
    <d v="2025-07-18T00:00:00"/>
    <x v="1"/>
    <x v="20"/>
    <n v="2"/>
    <n v="612.62"/>
    <n v="0.1"/>
    <n v="1102.72"/>
    <n v="277.60000000000002"/>
    <x v="1"/>
    <x v="1"/>
    <x v="0"/>
    <x v="8"/>
  </r>
  <r>
    <x v="5699"/>
    <d v="2024-11-26T00:00:00"/>
    <x v="0"/>
    <x v="1"/>
    <n v="1"/>
    <n v="2916.87"/>
    <n v="0.2"/>
    <n v="2333.5"/>
    <n v="596.49"/>
    <x v="1"/>
    <x v="1"/>
    <x v="0"/>
    <x v="3"/>
  </r>
  <r>
    <x v="5700"/>
    <d v="2026-06-19T00:00:00"/>
    <x v="3"/>
    <x v="24"/>
    <n v="1"/>
    <n v="7522.39"/>
    <n v="0"/>
    <n v="7522.39"/>
    <n v="1015.95"/>
    <x v="4"/>
    <x v="1"/>
    <x v="0"/>
    <x v="8"/>
  </r>
  <r>
    <x v="5701"/>
    <d v="2024-10-09T00:00:00"/>
    <x v="3"/>
    <x v="24"/>
    <n v="3"/>
    <n v="6031.57"/>
    <n v="0.05"/>
    <n v="17189.97"/>
    <n v="3179.1"/>
    <x v="3"/>
    <x v="0"/>
    <x v="0"/>
    <x v="5"/>
  </r>
  <r>
    <x v="5702"/>
    <d v="2024-05-19T00:00:00"/>
    <x v="1"/>
    <x v="19"/>
    <n v="1"/>
    <n v="1243.1400000000001"/>
    <n v="0.05"/>
    <n v="1180.98"/>
    <n v="188.01"/>
    <x v="1"/>
    <x v="1"/>
    <x v="0"/>
    <x v="2"/>
  </r>
  <r>
    <x v="5703"/>
    <d v="2025-02-04T00:00:00"/>
    <x v="0"/>
    <x v="21"/>
    <n v="2"/>
    <n v="1102.73"/>
    <n v="0.2"/>
    <n v="1764.37"/>
    <n v="396.15"/>
    <x v="1"/>
    <x v="1"/>
    <x v="0"/>
    <x v="6"/>
  </r>
  <r>
    <x v="5704"/>
    <d v="2026-06-20T00:00:00"/>
    <x v="0"/>
    <x v="13"/>
    <n v="3"/>
    <n v="455.08"/>
    <n v="0"/>
    <n v="1365.24"/>
    <n v="188.15"/>
    <x v="3"/>
    <x v="1"/>
    <x v="0"/>
    <x v="5"/>
  </r>
  <r>
    <x v="5705"/>
    <d v="2024-04-06T00:00:00"/>
    <x v="0"/>
    <x v="8"/>
    <n v="2"/>
    <n v="714.39"/>
    <n v="0"/>
    <n v="1428.78"/>
    <n v="280.16000000000003"/>
    <x v="1"/>
    <x v="0"/>
    <x v="0"/>
    <x v="8"/>
  </r>
  <r>
    <x v="5706"/>
    <d v="2025-05-31T00:00:00"/>
    <x v="0"/>
    <x v="13"/>
    <n v="1"/>
    <n v="2028.28"/>
    <n v="0.05"/>
    <n v="1926.87"/>
    <n v="619.28"/>
    <x v="1"/>
    <x v="2"/>
    <x v="0"/>
    <x v="2"/>
  </r>
  <r>
    <x v="5707"/>
    <d v="2025-07-22T00:00:00"/>
    <x v="1"/>
    <x v="2"/>
    <n v="1"/>
    <n v="1096.45"/>
    <n v="0.1"/>
    <n v="986.8"/>
    <n v="0"/>
    <x v="1"/>
    <x v="0"/>
    <x v="3"/>
    <x v="7"/>
  </r>
  <r>
    <x v="5708"/>
    <d v="2026-07-12T00:00:00"/>
    <x v="2"/>
    <x v="6"/>
    <n v="4"/>
    <n v="9819.86"/>
    <n v="0.2"/>
    <n v="31423.55"/>
    <n v="7856.8"/>
    <x v="3"/>
    <x v="1"/>
    <x v="0"/>
    <x v="1"/>
  </r>
  <r>
    <x v="5709"/>
    <d v="2026-04-25T00:00:00"/>
    <x v="2"/>
    <x v="11"/>
    <n v="3"/>
    <n v="34507.58"/>
    <n v="0"/>
    <n v="103522.74"/>
    <n v="0"/>
    <x v="1"/>
    <x v="1"/>
    <x v="3"/>
    <x v="0"/>
  </r>
  <r>
    <x v="5710"/>
    <d v="2024-03-09T00:00:00"/>
    <x v="3"/>
    <x v="5"/>
    <n v="3"/>
    <n v="1565.26"/>
    <n v="0"/>
    <n v="4695.78"/>
    <n v="964.09"/>
    <x v="1"/>
    <x v="1"/>
    <x v="0"/>
    <x v="8"/>
  </r>
  <r>
    <x v="5711"/>
    <d v="2024-04-27T00:00:00"/>
    <x v="3"/>
    <x v="24"/>
    <n v="4"/>
    <n v="4920.28"/>
    <n v="0.05"/>
    <n v="18697.060000000001"/>
    <n v="3532.35"/>
    <x v="0"/>
    <x v="1"/>
    <x v="0"/>
    <x v="6"/>
  </r>
  <r>
    <x v="5712"/>
    <d v="2026-06-06T00:00:00"/>
    <x v="2"/>
    <x v="3"/>
    <n v="2"/>
    <n v="10981.24"/>
    <n v="0"/>
    <n v="21962.48"/>
    <n v="0"/>
    <x v="2"/>
    <x v="0"/>
    <x v="2"/>
    <x v="4"/>
  </r>
  <r>
    <x v="5713"/>
    <d v="2024-02-28T00:00:00"/>
    <x v="0"/>
    <x v="21"/>
    <n v="2"/>
    <n v="2487.8000000000002"/>
    <n v="0.25"/>
    <n v="3731.7"/>
    <n v="507.15"/>
    <x v="2"/>
    <x v="2"/>
    <x v="0"/>
    <x v="4"/>
  </r>
  <r>
    <x v="5714"/>
    <d v="2024-02-02T00:00:00"/>
    <x v="4"/>
    <x v="7"/>
    <n v="1"/>
    <n v="391.78"/>
    <n v="0.1"/>
    <n v="352.6"/>
    <n v="80.41"/>
    <x v="3"/>
    <x v="1"/>
    <x v="0"/>
    <x v="3"/>
  </r>
  <r>
    <x v="5715"/>
    <d v="2024-11-13T00:00:00"/>
    <x v="2"/>
    <x v="6"/>
    <n v="3"/>
    <n v="13386.9"/>
    <n v="0"/>
    <n v="40160.699999999997"/>
    <n v="12641.79"/>
    <x v="1"/>
    <x v="1"/>
    <x v="0"/>
    <x v="8"/>
  </r>
  <r>
    <x v="5716"/>
    <d v="2024-02-19T00:00:00"/>
    <x v="3"/>
    <x v="24"/>
    <n v="1"/>
    <n v="942.25"/>
    <n v="0.05"/>
    <n v="895.14"/>
    <n v="299.39"/>
    <x v="1"/>
    <x v="1"/>
    <x v="0"/>
    <x v="8"/>
  </r>
  <r>
    <x v="5717"/>
    <d v="2026-05-29T00:00:00"/>
    <x v="3"/>
    <x v="23"/>
    <n v="4"/>
    <n v="3756.94"/>
    <n v="0.2"/>
    <n v="12022.21"/>
    <n v="2068.52"/>
    <x v="1"/>
    <x v="1"/>
    <x v="0"/>
    <x v="4"/>
  </r>
  <r>
    <x v="5718"/>
    <d v="2025-05-03T00:00:00"/>
    <x v="0"/>
    <x v="8"/>
    <n v="1"/>
    <n v="1273.73"/>
    <n v="0.1"/>
    <n v="1146.3599999999999"/>
    <n v="374.19"/>
    <x v="2"/>
    <x v="1"/>
    <x v="0"/>
    <x v="6"/>
  </r>
  <r>
    <x v="5719"/>
    <d v="2024-01-19T00:00:00"/>
    <x v="4"/>
    <x v="22"/>
    <n v="2"/>
    <n v="721.04"/>
    <n v="0.1"/>
    <n v="1297.8699999999999"/>
    <n v="170.09"/>
    <x v="1"/>
    <x v="1"/>
    <x v="0"/>
    <x v="4"/>
  </r>
  <r>
    <x v="5720"/>
    <d v="2025-12-26T00:00:00"/>
    <x v="3"/>
    <x v="18"/>
    <n v="2"/>
    <n v="6654.12"/>
    <n v="0.15"/>
    <n v="11312"/>
    <n v="3542.85"/>
    <x v="2"/>
    <x v="1"/>
    <x v="0"/>
    <x v="5"/>
  </r>
  <r>
    <x v="5721"/>
    <d v="2024-07-15T00:00:00"/>
    <x v="0"/>
    <x v="0"/>
    <n v="4"/>
    <n v="2859.05"/>
    <n v="0.15"/>
    <n v="9720.77"/>
    <n v="2395.5700000000002"/>
    <x v="0"/>
    <x v="2"/>
    <x v="0"/>
    <x v="1"/>
  </r>
  <r>
    <x v="5722"/>
    <d v="2026-06-09T00:00:00"/>
    <x v="3"/>
    <x v="24"/>
    <n v="2"/>
    <n v="6993.37"/>
    <n v="0"/>
    <n v="13986.74"/>
    <n v="1956.07"/>
    <x v="1"/>
    <x v="1"/>
    <x v="0"/>
    <x v="8"/>
  </r>
  <r>
    <x v="5723"/>
    <d v="2025-03-25T00:00:00"/>
    <x v="3"/>
    <x v="24"/>
    <n v="4"/>
    <n v="5924.47"/>
    <n v="0"/>
    <n v="23697.88"/>
    <n v="3263.27"/>
    <x v="2"/>
    <x v="1"/>
    <x v="0"/>
    <x v="0"/>
  </r>
  <r>
    <x v="5724"/>
    <d v="2025-07-12T00:00:00"/>
    <x v="3"/>
    <x v="24"/>
    <n v="3"/>
    <n v="3846.91"/>
    <n v="0.25"/>
    <n v="8655.5499999999993"/>
    <n v="1321.79"/>
    <x v="0"/>
    <x v="1"/>
    <x v="0"/>
    <x v="7"/>
  </r>
  <r>
    <x v="5725"/>
    <d v="2025-11-09T00:00:00"/>
    <x v="1"/>
    <x v="4"/>
    <n v="4"/>
    <n v="450.79"/>
    <n v="0"/>
    <n v="1803.16"/>
    <n v="236.36"/>
    <x v="4"/>
    <x v="1"/>
    <x v="0"/>
    <x v="5"/>
  </r>
  <r>
    <x v="5726"/>
    <d v="2025-03-27T00:00:00"/>
    <x v="0"/>
    <x v="0"/>
    <n v="4"/>
    <n v="1547.87"/>
    <n v="0.05"/>
    <n v="5881.91"/>
    <n v="1662.03"/>
    <x v="3"/>
    <x v="1"/>
    <x v="0"/>
    <x v="6"/>
  </r>
  <r>
    <x v="5727"/>
    <d v="2024-10-15T00:00:00"/>
    <x v="2"/>
    <x v="3"/>
    <n v="4"/>
    <n v="22154.68"/>
    <n v="0.25"/>
    <n v="66464.039999999994"/>
    <n v="17399.18"/>
    <x v="1"/>
    <x v="1"/>
    <x v="0"/>
    <x v="5"/>
  </r>
  <r>
    <x v="5728"/>
    <d v="2024-05-20T00:00:00"/>
    <x v="2"/>
    <x v="6"/>
    <n v="2"/>
    <n v="14020.29"/>
    <n v="0.05"/>
    <n v="26638.55"/>
    <n v="8335.35"/>
    <x v="2"/>
    <x v="1"/>
    <x v="0"/>
    <x v="1"/>
  </r>
  <r>
    <x v="5729"/>
    <d v="2024-03-24T00:00:00"/>
    <x v="2"/>
    <x v="9"/>
    <n v="3"/>
    <n v="25161.45"/>
    <n v="0.1"/>
    <n v="67935.92"/>
    <n v="15745.66"/>
    <x v="1"/>
    <x v="1"/>
    <x v="0"/>
    <x v="6"/>
  </r>
  <r>
    <x v="5730"/>
    <d v="2025-11-24T00:00:00"/>
    <x v="2"/>
    <x v="6"/>
    <n v="1"/>
    <n v="34554.65"/>
    <n v="0.15"/>
    <n v="29371.45"/>
    <n v="7464.43"/>
    <x v="1"/>
    <x v="1"/>
    <x v="0"/>
    <x v="5"/>
  </r>
  <r>
    <x v="5731"/>
    <d v="2025-01-25T00:00:00"/>
    <x v="1"/>
    <x v="15"/>
    <n v="3"/>
    <n v="537.22"/>
    <n v="0.05"/>
    <n v="1531.08"/>
    <n v="234.34"/>
    <x v="1"/>
    <x v="2"/>
    <x v="0"/>
    <x v="4"/>
  </r>
  <r>
    <x v="5732"/>
    <d v="2025-08-13T00:00:00"/>
    <x v="3"/>
    <x v="5"/>
    <n v="2"/>
    <n v="7313.71"/>
    <n v="0.05"/>
    <n v="13896.05"/>
    <n v="3332.79"/>
    <x v="4"/>
    <x v="1"/>
    <x v="0"/>
    <x v="1"/>
  </r>
  <r>
    <x v="5733"/>
    <d v="2024-08-02T00:00:00"/>
    <x v="3"/>
    <x v="18"/>
    <n v="3"/>
    <n v="5507.88"/>
    <n v="0.05"/>
    <n v="15697.46"/>
    <n v="3021.37"/>
    <x v="1"/>
    <x v="0"/>
    <x v="0"/>
    <x v="4"/>
  </r>
  <r>
    <x v="5734"/>
    <d v="2025-06-09T00:00:00"/>
    <x v="3"/>
    <x v="24"/>
    <n v="3"/>
    <n v="5131.8900000000003"/>
    <n v="0"/>
    <n v="15395.67"/>
    <n v="3445.7"/>
    <x v="3"/>
    <x v="1"/>
    <x v="1"/>
    <x v="5"/>
  </r>
  <r>
    <x v="5735"/>
    <d v="2024-08-02T00:00:00"/>
    <x v="1"/>
    <x v="19"/>
    <n v="4"/>
    <n v="1040.8900000000001"/>
    <n v="0.05"/>
    <n v="3955.38"/>
    <n v="1235.83"/>
    <x v="1"/>
    <x v="1"/>
    <x v="0"/>
    <x v="8"/>
  </r>
  <r>
    <x v="5736"/>
    <d v="2025-02-06T00:00:00"/>
    <x v="0"/>
    <x v="13"/>
    <n v="4"/>
    <n v="1392.76"/>
    <n v="0.15"/>
    <n v="4735.38"/>
    <n v="1299.8699999999999"/>
    <x v="2"/>
    <x v="1"/>
    <x v="0"/>
    <x v="5"/>
  </r>
  <r>
    <x v="5737"/>
    <d v="2024-05-07T00:00:00"/>
    <x v="1"/>
    <x v="4"/>
    <n v="2"/>
    <n v="802.43"/>
    <n v="0.2"/>
    <n v="1283.8900000000001"/>
    <n v="172.04"/>
    <x v="0"/>
    <x v="1"/>
    <x v="0"/>
    <x v="7"/>
  </r>
  <r>
    <x v="5738"/>
    <d v="2026-04-01T00:00:00"/>
    <x v="0"/>
    <x v="21"/>
    <n v="4"/>
    <n v="611.37"/>
    <n v="0.05"/>
    <n v="2323.21"/>
    <n v="791.13"/>
    <x v="1"/>
    <x v="1"/>
    <x v="0"/>
    <x v="8"/>
  </r>
  <r>
    <x v="5739"/>
    <d v="2025-04-21T00:00:00"/>
    <x v="4"/>
    <x v="17"/>
    <n v="2"/>
    <n v="1040.3"/>
    <n v="0.05"/>
    <n v="1976.57"/>
    <n v="354.23"/>
    <x v="4"/>
    <x v="1"/>
    <x v="0"/>
    <x v="5"/>
  </r>
  <r>
    <x v="5740"/>
    <d v="2026-01-29T00:00:00"/>
    <x v="3"/>
    <x v="16"/>
    <n v="1"/>
    <n v="3957.48"/>
    <n v="0.2"/>
    <n v="3165.98"/>
    <n v="714.33"/>
    <x v="3"/>
    <x v="2"/>
    <x v="0"/>
    <x v="2"/>
  </r>
  <r>
    <x v="5741"/>
    <d v="2025-02-07T00:00:00"/>
    <x v="2"/>
    <x v="3"/>
    <n v="3"/>
    <n v="33549.21"/>
    <n v="0.05"/>
    <n v="95615.25"/>
    <n v="21798.66"/>
    <x v="1"/>
    <x v="1"/>
    <x v="0"/>
    <x v="6"/>
  </r>
  <r>
    <x v="5742"/>
    <d v="2024-01-29T00:00:00"/>
    <x v="3"/>
    <x v="18"/>
    <n v="1"/>
    <n v="6876.97"/>
    <n v="0.15"/>
    <n v="5845.42"/>
    <n v="1573.02"/>
    <x v="2"/>
    <x v="1"/>
    <x v="1"/>
    <x v="0"/>
  </r>
  <r>
    <x v="5743"/>
    <d v="2026-03-02T00:00:00"/>
    <x v="0"/>
    <x v="0"/>
    <n v="1"/>
    <n v="2120.02"/>
    <n v="0.15"/>
    <n v="1802.02"/>
    <n v="566.38"/>
    <x v="1"/>
    <x v="1"/>
    <x v="1"/>
    <x v="4"/>
  </r>
  <r>
    <x v="5744"/>
    <d v="2024-12-03T00:00:00"/>
    <x v="2"/>
    <x v="10"/>
    <n v="3"/>
    <n v="2255.3000000000002"/>
    <n v="0"/>
    <n v="6765.9"/>
    <n v="1251.24"/>
    <x v="1"/>
    <x v="1"/>
    <x v="0"/>
    <x v="6"/>
  </r>
  <r>
    <x v="5745"/>
    <d v="2026-04-10T00:00:00"/>
    <x v="3"/>
    <x v="24"/>
    <n v="4"/>
    <n v="5495.31"/>
    <n v="0"/>
    <n v="21981.24"/>
    <n v="4128.68"/>
    <x v="1"/>
    <x v="0"/>
    <x v="0"/>
    <x v="7"/>
  </r>
  <r>
    <x v="5746"/>
    <d v="2025-12-14T00:00:00"/>
    <x v="0"/>
    <x v="13"/>
    <n v="1"/>
    <n v="820.18"/>
    <n v="0.1"/>
    <n v="738.16"/>
    <n v="126.39"/>
    <x v="1"/>
    <x v="2"/>
    <x v="0"/>
    <x v="4"/>
  </r>
  <r>
    <x v="5747"/>
    <d v="2024-12-26T00:00:00"/>
    <x v="2"/>
    <x v="9"/>
    <n v="3"/>
    <n v="18432.52"/>
    <n v="0.2"/>
    <n v="44238.05"/>
    <n v="13040.64"/>
    <x v="1"/>
    <x v="1"/>
    <x v="0"/>
    <x v="2"/>
  </r>
  <r>
    <x v="5748"/>
    <d v="2025-07-22T00:00:00"/>
    <x v="4"/>
    <x v="22"/>
    <n v="1"/>
    <n v="340.44"/>
    <n v="0.1"/>
    <n v="306.39999999999998"/>
    <n v="81.61"/>
    <x v="2"/>
    <x v="1"/>
    <x v="0"/>
    <x v="5"/>
  </r>
  <r>
    <x v="5749"/>
    <d v="2025-01-26T00:00:00"/>
    <x v="3"/>
    <x v="18"/>
    <n v="1"/>
    <n v="2091.59"/>
    <n v="0.15"/>
    <n v="1777.85"/>
    <n v="299.13"/>
    <x v="0"/>
    <x v="1"/>
    <x v="0"/>
    <x v="8"/>
  </r>
  <r>
    <x v="5750"/>
    <d v="2024-08-05T00:00:00"/>
    <x v="1"/>
    <x v="19"/>
    <n v="3"/>
    <n v="1041.02"/>
    <n v="0.15"/>
    <n v="2654.6"/>
    <n v="591.39"/>
    <x v="1"/>
    <x v="1"/>
    <x v="0"/>
    <x v="1"/>
  </r>
  <r>
    <x v="5751"/>
    <d v="2025-07-27T00:00:00"/>
    <x v="3"/>
    <x v="5"/>
    <n v="4"/>
    <n v="5901.79"/>
    <n v="0.05"/>
    <n v="22426.799999999999"/>
    <n v="4785.37"/>
    <x v="0"/>
    <x v="0"/>
    <x v="0"/>
    <x v="2"/>
  </r>
  <r>
    <x v="5752"/>
    <d v="2025-10-30T00:00:00"/>
    <x v="0"/>
    <x v="1"/>
    <n v="2"/>
    <n v="1063.2"/>
    <n v="0.1"/>
    <n v="1913.76"/>
    <n v="0"/>
    <x v="2"/>
    <x v="0"/>
    <x v="3"/>
    <x v="0"/>
  </r>
  <r>
    <x v="5753"/>
    <d v="2024-07-20T00:00:00"/>
    <x v="0"/>
    <x v="1"/>
    <n v="3"/>
    <n v="1084.46"/>
    <n v="0"/>
    <n v="3253.38"/>
    <n v="1004.86"/>
    <x v="1"/>
    <x v="0"/>
    <x v="0"/>
    <x v="5"/>
  </r>
  <r>
    <x v="5754"/>
    <d v="2024-01-17T00:00:00"/>
    <x v="3"/>
    <x v="5"/>
    <n v="2"/>
    <n v="649.95000000000005"/>
    <n v="0.2"/>
    <n v="1039.92"/>
    <n v="338.27"/>
    <x v="0"/>
    <x v="1"/>
    <x v="0"/>
    <x v="0"/>
  </r>
  <r>
    <x v="5755"/>
    <d v="2024-11-17T00:00:00"/>
    <x v="4"/>
    <x v="22"/>
    <n v="3"/>
    <n v="1062.8800000000001"/>
    <n v="0.1"/>
    <n v="2869.78"/>
    <n v="487.89"/>
    <x v="2"/>
    <x v="1"/>
    <x v="0"/>
    <x v="6"/>
  </r>
  <r>
    <x v="5756"/>
    <d v="2025-06-01T00:00:00"/>
    <x v="2"/>
    <x v="3"/>
    <n v="3"/>
    <n v="30810.57"/>
    <n v="0"/>
    <n v="92431.71"/>
    <n v="23911.82"/>
    <x v="4"/>
    <x v="0"/>
    <x v="0"/>
    <x v="5"/>
  </r>
  <r>
    <x v="5757"/>
    <d v="2025-07-23T00:00:00"/>
    <x v="1"/>
    <x v="15"/>
    <n v="2"/>
    <n v="900.6"/>
    <n v="0"/>
    <n v="1801.2"/>
    <n v="548.58000000000004"/>
    <x v="1"/>
    <x v="1"/>
    <x v="0"/>
    <x v="0"/>
  </r>
  <r>
    <x v="5758"/>
    <d v="2024-11-20T00:00:00"/>
    <x v="4"/>
    <x v="17"/>
    <n v="2"/>
    <n v="728.29"/>
    <n v="0"/>
    <n v="1456.58"/>
    <n v="220.76"/>
    <x v="4"/>
    <x v="1"/>
    <x v="0"/>
    <x v="5"/>
  </r>
  <r>
    <x v="5759"/>
    <d v="2025-02-15T00:00:00"/>
    <x v="3"/>
    <x v="18"/>
    <n v="4"/>
    <n v="3630.92"/>
    <n v="0"/>
    <n v="14523.68"/>
    <n v="2883.16"/>
    <x v="2"/>
    <x v="1"/>
    <x v="0"/>
    <x v="6"/>
  </r>
  <r>
    <x v="5760"/>
    <d v="2024-11-13T00:00:00"/>
    <x v="4"/>
    <x v="17"/>
    <n v="3"/>
    <n v="304.08999999999997"/>
    <n v="0.05"/>
    <n v="866.66"/>
    <n v="136.15"/>
    <x v="1"/>
    <x v="1"/>
    <x v="0"/>
    <x v="9"/>
  </r>
  <r>
    <x v="5761"/>
    <d v="2025-11-11T00:00:00"/>
    <x v="0"/>
    <x v="0"/>
    <n v="3"/>
    <n v="1481.56"/>
    <n v="0.1"/>
    <n v="4000.21"/>
    <n v="826.79"/>
    <x v="3"/>
    <x v="0"/>
    <x v="0"/>
    <x v="0"/>
  </r>
  <r>
    <x v="5762"/>
    <d v="2026-08-22T00:00:00"/>
    <x v="4"/>
    <x v="12"/>
    <n v="3"/>
    <n v="1009.07"/>
    <n v="0.05"/>
    <n v="2875.85"/>
    <n v="372.74"/>
    <x v="1"/>
    <x v="1"/>
    <x v="0"/>
    <x v="7"/>
  </r>
  <r>
    <x v="5763"/>
    <d v="2024-03-22T00:00:00"/>
    <x v="3"/>
    <x v="16"/>
    <n v="4"/>
    <n v="2997.94"/>
    <n v="0.15"/>
    <n v="10193"/>
    <n v="2381.36"/>
    <x v="1"/>
    <x v="0"/>
    <x v="0"/>
    <x v="9"/>
  </r>
  <r>
    <x v="5764"/>
    <d v="2025-04-18T00:00:00"/>
    <x v="2"/>
    <x v="9"/>
    <n v="2"/>
    <n v="33324.25"/>
    <n v="0"/>
    <n v="66648.5"/>
    <n v="23273.65"/>
    <x v="1"/>
    <x v="1"/>
    <x v="0"/>
    <x v="0"/>
  </r>
  <r>
    <x v="5765"/>
    <d v="2025-04-12T00:00:00"/>
    <x v="4"/>
    <x v="17"/>
    <n v="3"/>
    <n v="943.04"/>
    <n v="0.15"/>
    <n v="2404.75"/>
    <n v="772.56"/>
    <x v="2"/>
    <x v="1"/>
    <x v="0"/>
    <x v="6"/>
  </r>
  <r>
    <x v="5766"/>
    <d v="2025-02-28T00:00:00"/>
    <x v="0"/>
    <x v="0"/>
    <n v="2"/>
    <n v="525.29"/>
    <n v="0.2"/>
    <n v="840.46"/>
    <n v="199.21"/>
    <x v="1"/>
    <x v="1"/>
    <x v="0"/>
    <x v="0"/>
  </r>
  <r>
    <x v="5767"/>
    <d v="2026-08-02T00:00:00"/>
    <x v="0"/>
    <x v="8"/>
    <n v="4"/>
    <n v="1731.53"/>
    <n v="0.05"/>
    <n v="6579.81"/>
    <n v="1678"/>
    <x v="4"/>
    <x v="0"/>
    <x v="0"/>
    <x v="9"/>
  </r>
  <r>
    <x v="5768"/>
    <d v="2025-12-31T00:00:00"/>
    <x v="3"/>
    <x v="24"/>
    <n v="1"/>
    <n v="4082.07"/>
    <n v="0"/>
    <n v="4082.07"/>
    <n v="0"/>
    <x v="1"/>
    <x v="1"/>
    <x v="2"/>
    <x v="5"/>
  </r>
  <r>
    <x v="5769"/>
    <d v="2025-11-19T00:00:00"/>
    <x v="2"/>
    <x v="3"/>
    <n v="2"/>
    <n v="25041.97"/>
    <n v="0.05"/>
    <n v="47579.74"/>
    <n v="8248.3799999999992"/>
    <x v="3"/>
    <x v="1"/>
    <x v="0"/>
    <x v="4"/>
  </r>
  <r>
    <x v="5770"/>
    <d v="2024-07-22T00:00:00"/>
    <x v="0"/>
    <x v="21"/>
    <n v="4"/>
    <n v="454.76"/>
    <n v="0.15"/>
    <n v="1546.18"/>
    <n v="381.01"/>
    <x v="2"/>
    <x v="1"/>
    <x v="0"/>
    <x v="0"/>
  </r>
  <r>
    <x v="5771"/>
    <d v="2025-08-05T00:00:00"/>
    <x v="1"/>
    <x v="2"/>
    <n v="1"/>
    <n v="976.87"/>
    <n v="0.2"/>
    <n v="781.5"/>
    <n v="0"/>
    <x v="0"/>
    <x v="1"/>
    <x v="3"/>
    <x v="5"/>
  </r>
  <r>
    <x v="5772"/>
    <d v="2025-01-21T00:00:00"/>
    <x v="2"/>
    <x v="10"/>
    <n v="3"/>
    <n v="27334.43"/>
    <n v="0"/>
    <n v="82003.289999999994"/>
    <n v="17091.89"/>
    <x v="1"/>
    <x v="0"/>
    <x v="0"/>
    <x v="5"/>
  </r>
  <r>
    <x v="5773"/>
    <d v="2026-02-16T00:00:00"/>
    <x v="2"/>
    <x v="9"/>
    <n v="3"/>
    <n v="26476.65"/>
    <n v="0.1"/>
    <n v="71486.960000000006"/>
    <n v="0"/>
    <x v="1"/>
    <x v="0"/>
    <x v="3"/>
    <x v="8"/>
  </r>
  <r>
    <x v="5774"/>
    <d v="2024-04-07T00:00:00"/>
    <x v="2"/>
    <x v="3"/>
    <n v="2"/>
    <n v="11777.47"/>
    <n v="0.1"/>
    <n v="21199.45"/>
    <n v="6295.97"/>
    <x v="1"/>
    <x v="0"/>
    <x v="0"/>
    <x v="7"/>
  </r>
  <r>
    <x v="5775"/>
    <d v="2024-12-10T00:00:00"/>
    <x v="0"/>
    <x v="8"/>
    <n v="1"/>
    <n v="1257.1099999999999"/>
    <n v="0"/>
    <n v="1257.1099999999999"/>
    <n v="260.83999999999997"/>
    <x v="2"/>
    <x v="1"/>
    <x v="0"/>
    <x v="0"/>
  </r>
  <r>
    <x v="5776"/>
    <d v="2026-03-13T00:00:00"/>
    <x v="3"/>
    <x v="24"/>
    <n v="4"/>
    <n v="5021.5200000000004"/>
    <n v="0"/>
    <n v="20086.080000000002"/>
    <n v="6657.27"/>
    <x v="1"/>
    <x v="1"/>
    <x v="0"/>
    <x v="4"/>
  </r>
  <r>
    <x v="5777"/>
    <d v="2024-07-26T00:00:00"/>
    <x v="1"/>
    <x v="19"/>
    <n v="3"/>
    <n v="404.58"/>
    <n v="0"/>
    <n v="1213.74"/>
    <n v="396.32"/>
    <x v="3"/>
    <x v="1"/>
    <x v="0"/>
    <x v="8"/>
  </r>
  <r>
    <x v="5778"/>
    <d v="2025-05-28T00:00:00"/>
    <x v="4"/>
    <x v="17"/>
    <n v="3"/>
    <n v="911.58"/>
    <n v="0"/>
    <n v="2734.74"/>
    <n v="940.62"/>
    <x v="1"/>
    <x v="1"/>
    <x v="0"/>
    <x v="9"/>
  </r>
  <r>
    <x v="5779"/>
    <d v="2025-09-27T00:00:00"/>
    <x v="3"/>
    <x v="24"/>
    <n v="1"/>
    <n v="6221.76"/>
    <n v="0"/>
    <n v="6221.76"/>
    <n v="838.69"/>
    <x v="1"/>
    <x v="1"/>
    <x v="0"/>
    <x v="1"/>
  </r>
  <r>
    <x v="5780"/>
    <d v="2026-03-02T00:00:00"/>
    <x v="2"/>
    <x v="9"/>
    <n v="4"/>
    <n v="28742.46"/>
    <n v="0.05"/>
    <n v="109221.35"/>
    <n v="28359.61"/>
    <x v="1"/>
    <x v="2"/>
    <x v="0"/>
    <x v="8"/>
  </r>
  <r>
    <x v="5781"/>
    <d v="2025-08-08T00:00:00"/>
    <x v="4"/>
    <x v="22"/>
    <n v="3"/>
    <n v="1143.55"/>
    <n v="0.1"/>
    <n v="3087.58"/>
    <n v="517.14"/>
    <x v="1"/>
    <x v="1"/>
    <x v="1"/>
    <x v="5"/>
  </r>
  <r>
    <x v="5782"/>
    <d v="2024-06-14T00:00:00"/>
    <x v="1"/>
    <x v="19"/>
    <n v="3"/>
    <n v="342.26"/>
    <n v="0.15"/>
    <n v="872.76"/>
    <n v="120.82"/>
    <x v="0"/>
    <x v="0"/>
    <x v="0"/>
    <x v="7"/>
  </r>
  <r>
    <x v="5783"/>
    <d v="2024-01-22T00:00:00"/>
    <x v="3"/>
    <x v="16"/>
    <n v="2"/>
    <n v="2890.34"/>
    <n v="0.05"/>
    <n v="5491.65"/>
    <n v="1308.1300000000001"/>
    <x v="1"/>
    <x v="1"/>
    <x v="0"/>
    <x v="5"/>
  </r>
  <r>
    <x v="5784"/>
    <d v="2024-06-02T00:00:00"/>
    <x v="3"/>
    <x v="23"/>
    <n v="4"/>
    <n v="5427.84"/>
    <n v="0"/>
    <n v="21711.360000000001"/>
    <n v="7265.9"/>
    <x v="2"/>
    <x v="1"/>
    <x v="0"/>
    <x v="3"/>
  </r>
  <r>
    <x v="5785"/>
    <d v="2026-07-27T00:00:00"/>
    <x v="4"/>
    <x v="12"/>
    <n v="3"/>
    <n v="769.08"/>
    <n v="0"/>
    <n v="2307.2399999999998"/>
    <n v="0"/>
    <x v="1"/>
    <x v="0"/>
    <x v="3"/>
    <x v="3"/>
  </r>
  <r>
    <x v="5786"/>
    <d v="2025-03-14T00:00:00"/>
    <x v="3"/>
    <x v="24"/>
    <n v="1"/>
    <n v="6331.04"/>
    <n v="0.15"/>
    <n v="5381.38"/>
    <n v="0"/>
    <x v="0"/>
    <x v="1"/>
    <x v="3"/>
    <x v="5"/>
  </r>
  <r>
    <x v="5787"/>
    <d v="2024-10-21T00:00:00"/>
    <x v="0"/>
    <x v="13"/>
    <n v="3"/>
    <n v="2150.44"/>
    <n v="0.2"/>
    <n v="5161.0600000000004"/>
    <n v="1429.61"/>
    <x v="1"/>
    <x v="1"/>
    <x v="0"/>
    <x v="6"/>
  </r>
  <r>
    <x v="5788"/>
    <d v="2024-08-06T00:00:00"/>
    <x v="3"/>
    <x v="16"/>
    <n v="4"/>
    <n v="2162.06"/>
    <n v="0"/>
    <n v="8648.24"/>
    <n v="2778.43"/>
    <x v="2"/>
    <x v="0"/>
    <x v="0"/>
    <x v="9"/>
  </r>
  <r>
    <x v="5789"/>
    <d v="2025-10-30T00:00:00"/>
    <x v="2"/>
    <x v="3"/>
    <n v="2"/>
    <n v="31875.91"/>
    <n v="0"/>
    <n v="63751.82"/>
    <n v="9146.7900000000009"/>
    <x v="2"/>
    <x v="0"/>
    <x v="0"/>
    <x v="5"/>
  </r>
  <r>
    <x v="5790"/>
    <d v="2025-05-09T00:00:00"/>
    <x v="0"/>
    <x v="0"/>
    <n v="3"/>
    <n v="376.59"/>
    <n v="0.15"/>
    <n v="960.3"/>
    <n v="246.41"/>
    <x v="1"/>
    <x v="1"/>
    <x v="0"/>
    <x v="7"/>
  </r>
  <r>
    <x v="5791"/>
    <d v="2024-08-17T00:00:00"/>
    <x v="0"/>
    <x v="1"/>
    <n v="1"/>
    <n v="1049.32"/>
    <n v="0.1"/>
    <n v="944.39"/>
    <n v="165.23"/>
    <x v="1"/>
    <x v="0"/>
    <x v="0"/>
    <x v="4"/>
  </r>
  <r>
    <x v="5792"/>
    <d v="2024-01-20T00:00:00"/>
    <x v="2"/>
    <x v="10"/>
    <n v="3"/>
    <n v="18121.32"/>
    <n v="0.1"/>
    <n v="48927.56"/>
    <n v="14614.2"/>
    <x v="1"/>
    <x v="1"/>
    <x v="1"/>
    <x v="7"/>
  </r>
  <r>
    <x v="5793"/>
    <d v="2025-07-06T00:00:00"/>
    <x v="2"/>
    <x v="6"/>
    <n v="1"/>
    <n v="30242.62"/>
    <n v="0.1"/>
    <n v="27218.36"/>
    <n v="4927.5"/>
    <x v="3"/>
    <x v="1"/>
    <x v="0"/>
    <x v="4"/>
  </r>
  <r>
    <x v="5794"/>
    <d v="2026-08-07T00:00:00"/>
    <x v="2"/>
    <x v="10"/>
    <n v="4"/>
    <n v="29646.91"/>
    <n v="0.15"/>
    <n v="100799.49"/>
    <n v="0"/>
    <x v="0"/>
    <x v="1"/>
    <x v="2"/>
    <x v="7"/>
  </r>
  <r>
    <x v="5795"/>
    <d v="2024-05-27T00:00:00"/>
    <x v="3"/>
    <x v="5"/>
    <n v="2"/>
    <n v="3497.02"/>
    <n v="0"/>
    <n v="6994.04"/>
    <n v="1987.96"/>
    <x v="1"/>
    <x v="1"/>
    <x v="0"/>
    <x v="6"/>
  </r>
  <r>
    <x v="5796"/>
    <d v="2024-04-17T00:00:00"/>
    <x v="1"/>
    <x v="19"/>
    <n v="4"/>
    <n v="813.86"/>
    <n v="0.05"/>
    <n v="3092.67"/>
    <n v="1065.25"/>
    <x v="3"/>
    <x v="1"/>
    <x v="0"/>
    <x v="6"/>
  </r>
  <r>
    <x v="5797"/>
    <d v="2025-02-06T00:00:00"/>
    <x v="4"/>
    <x v="17"/>
    <n v="3"/>
    <n v="844.08"/>
    <n v="0"/>
    <n v="2532.2399999999998"/>
    <n v="591.83000000000004"/>
    <x v="1"/>
    <x v="1"/>
    <x v="0"/>
    <x v="5"/>
  </r>
  <r>
    <x v="5798"/>
    <d v="2025-08-18T00:00:00"/>
    <x v="0"/>
    <x v="13"/>
    <n v="3"/>
    <n v="2207.67"/>
    <n v="0.1"/>
    <n v="5960.71"/>
    <n v="934.19"/>
    <x v="1"/>
    <x v="1"/>
    <x v="0"/>
    <x v="8"/>
  </r>
  <r>
    <x v="5799"/>
    <d v="2025-04-27T00:00:00"/>
    <x v="3"/>
    <x v="5"/>
    <n v="2"/>
    <n v="4334.33"/>
    <n v="0.25"/>
    <n v="6501.5"/>
    <n v="1966.1"/>
    <x v="3"/>
    <x v="1"/>
    <x v="1"/>
    <x v="5"/>
  </r>
  <r>
    <x v="5800"/>
    <d v="2025-01-01T00:00:00"/>
    <x v="4"/>
    <x v="14"/>
    <n v="1"/>
    <n v="1065.83"/>
    <n v="0"/>
    <n v="1065.83"/>
    <n v="311.08999999999997"/>
    <x v="1"/>
    <x v="1"/>
    <x v="0"/>
    <x v="1"/>
  </r>
  <r>
    <x v="5801"/>
    <d v="2026-04-13T00:00:00"/>
    <x v="2"/>
    <x v="11"/>
    <n v="4"/>
    <n v="26191.05"/>
    <n v="0.2"/>
    <n v="83811.360000000001"/>
    <n v="26459.99"/>
    <x v="1"/>
    <x v="1"/>
    <x v="0"/>
    <x v="5"/>
  </r>
  <r>
    <x v="5802"/>
    <d v="2025-02-17T00:00:00"/>
    <x v="3"/>
    <x v="18"/>
    <n v="1"/>
    <n v="7720.99"/>
    <n v="0.15"/>
    <n v="6562.84"/>
    <n v="1630.69"/>
    <x v="1"/>
    <x v="2"/>
    <x v="0"/>
    <x v="6"/>
  </r>
  <r>
    <x v="5803"/>
    <d v="2024-11-04T00:00:00"/>
    <x v="1"/>
    <x v="20"/>
    <n v="3"/>
    <n v="378.01"/>
    <n v="0"/>
    <n v="1134.03"/>
    <n v="307.97000000000003"/>
    <x v="0"/>
    <x v="1"/>
    <x v="0"/>
    <x v="4"/>
  </r>
  <r>
    <x v="5804"/>
    <d v="2026-03-12T00:00:00"/>
    <x v="2"/>
    <x v="6"/>
    <n v="1"/>
    <n v="30860.59"/>
    <n v="0.1"/>
    <n v="27774.53"/>
    <n v="9487.1200000000008"/>
    <x v="2"/>
    <x v="1"/>
    <x v="0"/>
    <x v="7"/>
  </r>
  <r>
    <x v="5805"/>
    <d v="2026-07-06T00:00:00"/>
    <x v="1"/>
    <x v="15"/>
    <n v="4"/>
    <n v="446.5"/>
    <n v="0.05"/>
    <n v="1696.7"/>
    <n v="209.87"/>
    <x v="1"/>
    <x v="1"/>
    <x v="0"/>
    <x v="5"/>
  </r>
  <r>
    <x v="5806"/>
    <d v="2026-04-14T00:00:00"/>
    <x v="1"/>
    <x v="4"/>
    <n v="1"/>
    <n v="421.54"/>
    <n v="0"/>
    <n v="421.54"/>
    <n v="115.34"/>
    <x v="1"/>
    <x v="0"/>
    <x v="0"/>
    <x v="6"/>
  </r>
  <r>
    <x v="5807"/>
    <d v="2024-05-13T00:00:00"/>
    <x v="2"/>
    <x v="9"/>
    <n v="3"/>
    <n v="5565.95"/>
    <n v="0"/>
    <n v="16697.849999999999"/>
    <n v="0"/>
    <x v="1"/>
    <x v="1"/>
    <x v="2"/>
    <x v="0"/>
  </r>
  <r>
    <x v="5808"/>
    <d v="2025-12-19T00:00:00"/>
    <x v="2"/>
    <x v="10"/>
    <n v="4"/>
    <n v="14445.13"/>
    <n v="0"/>
    <n v="57780.52"/>
    <n v="12397.48"/>
    <x v="2"/>
    <x v="1"/>
    <x v="0"/>
    <x v="2"/>
  </r>
  <r>
    <x v="5809"/>
    <d v="2024-10-09T00:00:00"/>
    <x v="2"/>
    <x v="10"/>
    <n v="1"/>
    <n v="10483.77"/>
    <n v="0.15"/>
    <n v="8911.2000000000007"/>
    <n v="1681.57"/>
    <x v="0"/>
    <x v="2"/>
    <x v="0"/>
    <x v="1"/>
  </r>
  <r>
    <x v="5810"/>
    <d v="2026-02-16T00:00:00"/>
    <x v="0"/>
    <x v="1"/>
    <n v="1"/>
    <n v="1788.97"/>
    <n v="0.2"/>
    <n v="1431.18"/>
    <n v="410.7"/>
    <x v="1"/>
    <x v="0"/>
    <x v="0"/>
    <x v="5"/>
  </r>
  <r>
    <x v="5811"/>
    <d v="2024-03-13T00:00:00"/>
    <x v="0"/>
    <x v="13"/>
    <n v="4"/>
    <n v="829.77"/>
    <n v="0.05"/>
    <n v="3153.13"/>
    <n v="461.87"/>
    <x v="0"/>
    <x v="1"/>
    <x v="0"/>
    <x v="7"/>
  </r>
  <r>
    <x v="5812"/>
    <d v="2025-04-25T00:00:00"/>
    <x v="0"/>
    <x v="8"/>
    <n v="3"/>
    <n v="1062.94"/>
    <n v="0.1"/>
    <n v="2869.94"/>
    <n v="495.72"/>
    <x v="3"/>
    <x v="0"/>
    <x v="0"/>
    <x v="6"/>
  </r>
  <r>
    <x v="5813"/>
    <d v="2024-12-17T00:00:00"/>
    <x v="2"/>
    <x v="3"/>
    <n v="4"/>
    <n v="3953.91"/>
    <n v="0.1"/>
    <n v="14234.08"/>
    <n v="2759.84"/>
    <x v="1"/>
    <x v="0"/>
    <x v="0"/>
    <x v="8"/>
  </r>
  <r>
    <x v="5814"/>
    <d v="2025-07-13T00:00:00"/>
    <x v="4"/>
    <x v="12"/>
    <n v="3"/>
    <n v="740.07"/>
    <n v="0.15"/>
    <n v="1887.18"/>
    <n v="314.42"/>
    <x v="1"/>
    <x v="1"/>
    <x v="0"/>
    <x v="2"/>
  </r>
  <r>
    <x v="5815"/>
    <d v="2024-11-21T00:00:00"/>
    <x v="0"/>
    <x v="21"/>
    <n v="1"/>
    <n v="1696.52"/>
    <n v="0.05"/>
    <n v="1611.69"/>
    <n v="247.49"/>
    <x v="1"/>
    <x v="2"/>
    <x v="0"/>
    <x v="8"/>
  </r>
  <r>
    <x v="5816"/>
    <d v="2026-01-14T00:00:00"/>
    <x v="2"/>
    <x v="11"/>
    <n v="4"/>
    <n v="2388.9899999999998"/>
    <n v="0"/>
    <n v="9555.9599999999991"/>
    <n v="2213.7800000000002"/>
    <x v="0"/>
    <x v="1"/>
    <x v="0"/>
    <x v="4"/>
  </r>
  <r>
    <x v="5817"/>
    <d v="2025-03-18T00:00:00"/>
    <x v="0"/>
    <x v="0"/>
    <n v="3"/>
    <n v="2441.85"/>
    <n v="0.05"/>
    <n v="6959.27"/>
    <n v="1024.3699999999999"/>
    <x v="1"/>
    <x v="2"/>
    <x v="0"/>
    <x v="4"/>
  </r>
  <r>
    <x v="5818"/>
    <d v="2024-04-09T00:00:00"/>
    <x v="0"/>
    <x v="0"/>
    <n v="4"/>
    <n v="1795.29"/>
    <n v="0.1"/>
    <n v="6463.04"/>
    <n v="1231.7"/>
    <x v="1"/>
    <x v="1"/>
    <x v="0"/>
    <x v="9"/>
  </r>
  <r>
    <x v="5819"/>
    <d v="2024-02-28T00:00:00"/>
    <x v="0"/>
    <x v="0"/>
    <n v="1"/>
    <n v="2939.56"/>
    <n v="0.15"/>
    <n v="2498.63"/>
    <n v="821.29"/>
    <x v="1"/>
    <x v="1"/>
    <x v="0"/>
    <x v="8"/>
  </r>
  <r>
    <x v="5820"/>
    <d v="2025-05-22T00:00:00"/>
    <x v="2"/>
    <x v="6"/>
    <n v="4"/>
    <n v="17405.490000000002"/>
    <n v="0"/>
    <n v="69621.960000000006"/>
    <n v="17102.599999999999"/>
    <x v="2"/>
    <x v="0"/>
    <x v="0"/>
    <x v="8"/>
  </r>
  <r>
    <x v="5821"/>
    <d v="2024-09-14T00:00:00"/>
    <x v="2"/>
    <x v="10"/>
    <n v="1"/>
    <n v="33928.129999999997"/>
    <n v="0.1"/>
    <n v="30535.32"/>
    <n v="7311.91"/>
    <x v="3"/>
    <x v="1"/>
    <x v="0"/>
    <x v="5"/>
  </r>
  <r>
    <x v="5822"/>
    <d v="2025-02-16T00:00:00"/>
    <x v="1"/>
    <x v="2"/>
    <n v="1"/>
    <n v="794.19"/>
    <n v="0"/>
    <n v="794.19"/>
    <n v="243.41"/>
    <x v="1"/>
    <x v="0"/>
    <x v="0"/>
    <x v="6"/>
  </r>
  <r>
    <x v="5823"/>
    <d v="2025-03-27T00:00:00"/>
    <x v="4"/>
    <x v="22"/>
    <n v="1"/>
    <n v="941.76"/>
    <n v="0.15"/>
    <n v="800.5"/>
    <n v="223.28"/>
    <x v="1"/>
    <x v="0"/>
    <x v="0"/>
    <x v="4"/>
  </r>
  <r>
    <x v="5824"/>
    <d v="2024-03-05T00:00:00"/>
    <x v="0"/>
    <x v="0"/>
    <n v="3"/>
    <n v="1558.15"/>
    <n v="0.1"/>
    <n v="4207.01"/>
    <n v="856.65"/>
    <x v="2"/>
    <x v="1"/>
    <x v="0"/>
    <x v="5"/>
  </r>
  <r>
    <x v="5825"/>
    <d v="2025-08-17T00:00:00"/>
    <x v="0"/>
    <x v="13"/>
    <n v="3"/>
    <n v="1338.14"/>
    <n v="0.1"/>
    <n v="3612.98"/>
    <n v="545.27"/>
    <x v="2"/>
    <x v="1"/>
    <x v="0"/>
    <x v="1"/>
  </r>
  <r>
    <x v="5826"/>
    <d v="2024-06-02T00:00:00"/>
    <x v="3"/>
    <x v="18"/>
    <n v="2"/>
    <n v="1883.24"/>
    <n v="0.15"/>
    <n v="3201.51"/>
    <n v="0"/>
    <x v="2"/>
    <x v="0"/>
    <x v="3"/>
    <x v="6"/>
  </r>
  <r>
    <x v="5827"/>
    <d v="2024-09-22T00:00:00"/>
    <x v="3"/>
    <x v="16"/>
    <n v="3"/>
    <n v="2120.98"/>
    <n v="0.05"/>
    <n v="6044.79"/>
    <n v="879.47"/>
    <x v="1"/>
    <x v="0"/>
    <x v="0"/>
    <x v="5"/>
  </r>
  <r>
    <x v="5828"/>
    <d v="2026-03-31T00:00:00"/>
    <x v="0"/>
    <x v="8"/>
    <n v="2"/>
    <n v="2138.4"/>
    <n v="0"/>
    <n v="4276.8"/>
    <n v="813.8"/>
    <x v="1"/>
    <x v="1"/>
    <x v="0"/>
    <x v="7"/>
  </r>
  <r>
    <x v="5829"/>
    <d v="2024-03-19T00:00:00"/>
    <x v="4"/>
    <x v="17"/>
    <n v="4"/>
    <n v="674.51"/>
    <n v="0.15"/>
    <n v="2293.33"/>
    <n v="685.31"/>
    <x v="1"/>
    <x v="1"/>
    <x v="0"/>
    <x v="6"/>
  </r>
  <r>
    <x v="5830"/>
    <d v="2024-11-10T00:00:00"/>
    <x v="3"/>
    <x v="24"/>
    <n v="1"/>
    <n v="5908.39"/>
    <n v="0.15"/>
    <n v="5022.13"/>
    <n v="1416.68"/>
    <x v="2"/>
    <x v="2"/>
    <x v="0"/>
    <x v="9"/>
  </r>
  <r>
    <x v="5831"/>
    <d v="2025-10-23T00:00:00"/>
    <x v="0"/>
    <x v="1"/>
    <n v="3"/>
    <n v="2928.86"/>
    <n v="0"/>
    <n v="8786.58"/>
    <n v="0"/>
    <x v="1"/>
    <x v="1"/>
    <x v="3"/>
    <x v="2"/>
  </r>
  <r>
    <x v="5832"/>
    <d v="2026-08-04T00:00:00"/>
    <x v="3"/>
    <x v="5"/>
    <n v="1"/>
    <n v="3457.14"/>
    <n v="0.2"/>
    <n v="2765.71"/>
    <n v="0"/>
    <x v="0"/>
    <x v="1"/>
    <x v="3"/>
    <x v="2"/>
  </r>
  <r>
    <x v="5833"/>
    <d v="2025-07-13T00:00:00"/>
    <x v="4"/>
    <x v="7"/>
    <n v="2"/>
    <n v="551.65"/>
    <n v="0"/>
    <n v="1103.3"/>
    <n v="291.12"/>
    <x v="2"/>
    <x v="1"/>
    <x v="0"/>
    <x v="1"/>
  </r>
  <r>
    <x v="5834"/>
    <d v="2026-07-05T00:00:00"/>
    <x v="1"/>
    <x v="15"/>
    <n v="3"/>
    <n v="1016.51"/>
    <n v="0.05"/>
    <n v="2897.05"/>
    <n v="678.53"/>
    <x v="1"/>
    <x v="2"/>
    <x v="0"/>
    <x v="6"/>
  </r>
  <r>
    <x v="5835"/>
    <d v="2026-06-09T00:00:00"/>
    <x v="2"/>
    <x v="9"/>
    <n v="3"/>
    <n v="28053.03"/>
    <n v="0"/>
    <n v="84159.09"/>
    <n v="16001.33"/>
    <x v="1"/>
    <x v="1"/>
    <x v="0"/>
    <x v="8"/>
  </r>
  <r>
    <x v="5836"/>
    <d v="2024-09-04T00:00:00"/>
    <x v="0"/>
    <x v="13"/>
    <n v="3"/>
    <n v="1265.8"/>
    <n v="0.25"/>
    <n v="2848.05"/>
    <n v="660.87"/>
    <x v="1"/>
    <x v="1"/>
    <x v="0"/>
    <x v="8"/>
  </r>
  <r>
    <x v="5837"/>
    <d v="2026-02-28T00:00:00"/>
    <x v="0"/>
    <x v="1"/>
    <n v="3"/>
    <n v="2392.06"/>
    <n v="0"/>
    <n v="7176.18"/>
    <n v="0"/>
    <x v="2"/>
    <x v="2"/>
    <x v="3"/>
    <x v="7"/>
  </r>
  <r>
    <x v="5838"/>
    <d v="2026-05-17T00:00:00"/>
    <x v="0"/>
    <x v="0"/>
    <n v="1"/>
    <n v="428.93"/>
    <n v="0.25"/>
    <n v="321.7"/>
    <n v="112.15"/>
    <x v="3"/>
    <x v="1"/>
    <x v="0"/>
    <x v="4"/>
  </r>
  <r>
    <x v="5839"/>
    <d v="2025-09-01T00:00:00"/>
    <x v="3"/>
    <x v="16"/>
    <n v="3"/>
    <n v="5408.63"/>
    <n v="0.1"/>
    <n v="14603.3"/>
    <n v="2904.51"/>
    <x v="1"/>
    <x v="1"/>
    <x v="0"/>
    <x v="9"/>
  </r>
  <r>
    <x v="5840"/>
    <d v="2025-02-17T00:00:00"/>
    <x v="1"/>
    <x v="4"/>
    <n v="2"/>
    <n v="403.02"/>
    <n v="0"/>
    <n v="806.04"/>
    <n v="255.53"/>
    <x v="0"/>
    <x v="1"/>
    <x v="0"/>
    <x v="1"/>
  </r>
  <r>
    <x v="5841"/>
    <d v="2024-01-25T00:00:00"/>
    <x v="3"/>
    <x v="18"/>
    <n v="3"/>
    <n v="6949.78"/>
    <n v="0.1"/>
    <n v="18764.41"/>
    <n v="6182.99"/>
    <x v="2"/>
    <x v="2"/>
    <x v="0"/>
    <x v="0"/>
  </r>
  <r>
    <x v="5842"/>
    <d v="2024-10-10T00:00:00"/>
    <x v="4"/>
    <x v="7"/>
    <n v="2"/>
    <n v="713.82"/>
    <n v="0.2"/>
    <n v="1142.1099999999999"/>
    <n v="144.16999999999999"/>
    <x v="1"/>
    <x v="1"/>
    <x v="0"/>
    <x v="6"/>
  </r>
  <r>
    <x v="5843"/>
    <d v="2025-03-24T00:00:00"/>
    <x v="2"/>
    <x v="11"/>
    <n v="2"/>
    <n v="18120.849999999999"/>
    <n v="0.1"/>
    <n v="32617.53"/>
    <n v="8389.39"/>
    <x v="2"/>
    <x v="1"/>
    <x v="0"/>
    <x v="5"/>
  </r>
  <r>
    <x v="5844"/>
    <d v="2026-05-30T00:00:00"/>
    <x v="1"/>
    <x v="2"/>
    <n v="1"/>
    <n v="1442.59"/>
    <n v="0"/>
    <n v="1442.59"/>
    <n v="0"/>
    <x v="0"/>
    <x v="1"/>
    <x v="2"/>
    <x v="7"/>
  </r>
  <r>
    <x v="5845"/>
    <d v="2024-10-27T00:00:00"/>
    <x v="1"/>
    <x v="20"/>
    <n v="3"/>
    <n v="675.68"/>
    <n v="0"/>
    <n v="2027.04"/>
    <n v="447.2"/>
    <x v="1"/>
    <x v="0"/>
    <x v="0"/>
    <x v="7"/>
  </r>
  <r>
    <x v="5846"/>
    <d v="2024-03-08T00:00:00"/>
    <x v="0"/>
    <x v="21"/>
    <n v="2"/>
    <n v="2605.4899999999998"/>
    <n v="0"/>
    <n v="5210.9799999999996"/>
    <n v="698.08"/>
    <x v="3"/>
    <x v="1"/>
    <x v="0"/>
    <x v="7"/>
  </r>
  <r>
    <x v="5847"/>
    <d v="2024-01-07T00:00:00"/>
    <x v="3"/>
    <x v="24"/>
    <n v="3"/>
    <n v="6765.77"/>
    <n v="0"/>
    <n v="20297.310000000001"/>
    <n v="4223.3100000000004"/>
    <x v="2"/>
    <x v="1"/>
    <x v="0"/>
    <x v="5"/>
  </r>
  <r>
    <x v="5848"/>
    <d v="2026-03-27T00:00:00"/>
    <x v="2"/>
    <x v="6"/>
    <n v="1"/>
    <n v="17883.849999999999"/>
    <n v="0.05"/>
    <n v="16989.66"/>
    <n v="3115.38"/>
    <x v="1"/>
    <x v="0"/>
    <x v="0"/>
    <x v="2"/>
  </r>
  <r>
    <x v="5849"/>
    <d v="2024-05-16T00:00:00"/>
    <x v="1"/>
    <x v="2"/>
    <n v="1"/>
    <n v="1076.56"/>
    <n v="0.1"/>
    <n v="968.9"/>
    <n v="313.95999999999998"/>
    <x v="2"/>
    <x v="1"/>
    <x v="0"/>
    <x v="7"/>
  </r>
  <r>
    <x v="5850"/>
    <d v="2024-06-12T00:00:00"/>
    <x v="0"/>
    <x v="0"/>
    <n v="3"/>
    <n v="2942.15"/>
    <n v="0.05"/>
    <n v="8385.1299999999992"/>
    <n v="2290.92"/>
    <x v="0"/>
    <x v="0"/>
    <x v="0"/>
    <x v="4"/>
  </r>
  <r>
    <x v="5851"/>
    <d v="2024-03-23T00:00:00"/>
    <x v="2"/>
    <x v="3"/>
    <n v="2"/>
    <n v="32136.13"/>
    <n v="0.05"/>
    <n v="61058.65"/>
    <n v="10982.45"/>
    <x v="2"/>
    <x v="2"/>
    <x v="0"/>
    <x v="3"/>
  </r>
  <r>
    <x v="5852"/>
    <d v="2026-06-15T00:00:00"/>
    <x v="3"/>
    <x v="24"/>
    <n v="4"/>
    <n v="6723.27"/>
    <n v="0.05"/>
    <n v="25548.43"/>
    <n v="7797.69"/>
    <x v="2"/>
    <x v="2"/>
    <x v="0"/>
    <x v="4"/>
  </r>
  <r>
    <x v="5853"/>
    <d v="2025-10-11T00:00:00"/>
    <x v="3"/>
    <x v="16"/>
    <n v="4"/>
    <n v="3441.29"/>
    <n v="0.25"/>
    <n v="10323.870000000001"/>
    <n v="2446.8200000000002"/>
    <x v="1"/>
    <x v="1"/>
    <x v="1"/>
    <x v="6"/>
  </r>
  <r>
    <x v="5854"/>
    <d v="2025-02-23T00:00:00"/>
    <x v="2"/>
    <x v="10"/>
    <n v="1"/>
    <n v="6145.13"/>
    <n v="0.1"/>
    <n v="5530.62"/>
    <n v="1777.25"/>
    <x v="1"/>
    <x v="1"/>
    <x v="0"/>
    <x v="6"/>
  </r>
  <r>
    <x v="5855"/>
    <d v="2024-03-13T00:00:00"/>
    <x v="2"/>
    <x v="11"/>
    <n v="2"/>
    <n v="17785.57"/>
    <n v="0.15"/>
    <n v="30235.47"/>
    <n v="9200.08"/>
    <x v="1"/>
    <x v="1"/>
    <x v="0"/>
    <x v="6"/>
  </r>
  <r>
    <x v="5856"/>
    <d v="2024-08-24T00:00:00"/>
    <x v="0"/>
    <x v="1"/>
    <n v="4"/>
    <n v="1294.46"/>
    <n v="0.05"/>
    <n v="4918.95"/>
    <n v="1342.91"/>
    <x v="1"/>
    <x v="0"/>
    <x v="0"/>
    <x v="8"/>
  </r>
  <r>
    <x v="5857"/>
    <d v="2024-02-15T00:00:00"/>
    <x v="3"/>
    <x v="23"/>
    <n v="2"/>
    <n v="6949.62"/>
    <n v="0"/>
    <n v="13899.24"/>
    <n v="2036.58"/>
    <x v="2"/>
    <x v="1"/>
    <x v="0"/>
    <x v="4"/>
  </r>
  <r>
    <x v="5858"/>
    <d v="2025-09-09T00:00:00"/>
    <x v="1"/>
    <x v="19"/>
    <n v="3"/>
    <n v="1358.05"/>
    <n v="0.15"/>
    <n v="3463.03"/>
    <n v="895.49"/>
    <x v="1"/>
    <x v="1"/>
    <x v="1"/>
    <x v="1"/>
  </r>
  <r>
    <x v="5859"/>
    <d v="2026-07-16T00:00:00"/>
    <x v="4"/>
    <x v="12"/>
    <n v="1"/>
    <n v="411.47"/>
    <n v="0.15"/>
    <n v="349.75"/>
    <n v="91.55"/>
    <x v="1"/>
    <x v="1"/>
    <x v="0"/>
    <x v="7"/>
  </r>
  <r>
    <x v="5860"/>
    <d v="2026-03-10T00:00:00"/>
    <x v="0"/>
    <x v="0"/>
    <n v="3"/>
    <n v="1257.49"/>
    <n v="0.05"/>
    <n v="3583.85"/>
    <n v="1102.51"/>
    <x v="2"/>
    <x v="2"/>
    <x v="1"/>
    <x v="9"/>
  </r>
  <r>
    <x v="5861"/>
    <d v="2024-09-18T00:00:00"/>
    <x v="1"/>
    <x v="15"/>
    <n v="3"/>
    <n v="1387.87"/>
    <n v="0.1"/>
    <n v="3747.25"/>
    <n v="0"/>
    <x v="1"/>
    <x v="1"/>
    <x v="2"/>
    <x v="1"/>
  </r>
  <r>
    <x v="5862"/>
    <d v="2024-06-24T00:00:00"/>
    <x v="0"/>
    <x v="0"/>
    <n v="3"/>
    <n v="2809.27"/>
    <n v="0"/>
    <n v="8427.81"/>
    <n v="2193.58"/>
    <x v="0"/>
    <x v="1"/>
    <x v="0"/>
    <x v="0"/>
  </r>
  <r>
    <x v="5863"/>
    <d v="2024-06-14T00:00:00"/>
    <x v="3"/>
    <x v="24"/>
    <n v="2"/>
    <n v="7574.59"/>
    <n v="0"/>
    <n v="15149.18"/>
    <n v="4702.25"/>
    <x v="0"/>
    <x v="0"/>
    <x v="0"/>
    <x v="4"/>
  </r>
  <r>
    <x v="5864"/>
    <d v="2025-10-18T00:00:00"/>
    <x v="2"/>
    <x v="11"/>
    <n v="4"/>
    <n v="12104.07"/>
    <n v="0.15"/>
    <n v="41153.839999999997"/>
    <n v="5107.8900000000003"/>
    <x v="1"/>
    <x v="1"/>
    <x v="0"/>
    <x v="4"/>
  </r>
  <r>
    <x v="5865"/>
    <d v="2026-04-21T00:00:00"/>
    <x v="0"/>
    <x v="0"/>
    <n v="3"/>
    <n v="919.63"/>
    <n v="0.2"/>
    <n v="2207.11"/>
    <n v="575.88"/>
    <x v="1"/>
    <x v="1"/>
    <x v="0"/>
    <x v="4"/>
  </r>
  <r>
    <x v="5866"/>
    <d v="2025-01-04T00:00:00"/>
    <x v="3"/>
    <x v="5"/>
    <n v="1"/>
    <n v="4710.3599999999997"/>
    <n v="0.05"/>
    <n v="4474.84"/>
    <n v="1375.56"/>
    <x v="1"/>
    <x v="0"/>
    <x v="0"/>
    <x v="6"/>
  </r>
  <r>
    <x v="5867"/>
    <d v="2026-03-05T00:00:00"/>
    <x v="2"/>
    <x v="9"/>
    <n v="2"/>
    <n v="13002.62"/>
    <n v="0.1"/>
    <n v="23404.720000000001"/>
    <n v="5235.03"/>
    <x v="1"/>
    <x v="1"/>
    <x v="0"/>
    <x v="7"/>
  </r>
  <r>
    <x v="5868"/>
    <d v="2024-02-23T00:00:00"/>
    <x v="3"/>
    <x v="5"/>
    <n v="4"/>
    <n v="4143.41"/>
    <n v="0.15"/>
    <n v="14087.59"/>
    <n v="2309.7600000000002"/>
    <x v="1"/>
    <x v="1"/>
    <x v="0"/>
    <x v="6"/>
  </r>
  <r>
    <x v="5869"/>
    <d v="2025-11-20T00:00:00"/>
    <x v="1"/>
    <x v="20"/>
    <n v="3"/>
    <n v="1131.26"/>
    <n v="0.15"/>
    <n v="2884.71"/>
    <n v="866.32"/>
    <x v="0"/>
    <x v="2"/>
    <x v="0"/>
    <x v="9"/>
  </r>
  <r>
    <x v="5870"/>
    <d v="2025-02-22T00:00:00"/>
    <x v="0"/>
    <x v="8"/>
    <n v="1"/>
    <n v="2778.38"/>
    <n v="0.05"/>
    <n v="2639.46"/>
    <n v="371.27"/>
    <x v="1"/>
    <x v="0"/>
    <x v="0"/>
    <x v="6"/>
  </r>
  <r>
    <x v="5871"/>
    <d v="2026-01-25T00:00:00"/>
    <x v="0"/>
    <x v="8"/>
    <n v="3"/>
    <n v="2902.28"/>
    <n v="0.1"/>
    <n v="7836.16"/>
    <n v="1901.79"/>
    <x v="3"/>
    <x v="1"/>
    <x v="0"/>
    <x v="0"/>
  </r>
  <r>
    <x v="5872"/>
    <d v="2025-05-21T00:00:00"/>
    <x v="1"/>
    <x v="20"/>
    <n v="4"/>
    <n v="1260.1199999999999"/>
    <n v="0.1"/>
    <n v="4536.43"/>
    <n v="550.95000000000005"/>
    <x v="0"/>
    <x v="0"/>
    <x v="0"/>
    <x v="2"/>
  </r>
  <r>
    <x v="5873"/>
    <d v="2024-12-06T00:00:00"/>
    <x v="1"/>
    <x v="15"/>
    <n v="4"/>
    <n v="331.19"/>
    <n v="0"/>
    <n v="1324.76"/>
    <n v="302.67"/>
    <x v="4"/>
    <x v="1"/>
    <x v="0"/>
    <x v="5"/>
  </r>
  <r>
    <x v="5874"/>
    <d v="2024-05-06T00:00:00"/>
    <x v="2"/>
    <x v="3"/>
    <n v="3"/>
    <n v="27969.56"/>
    <n v="0.1"/>
    <n v="75517.81"/>
    <n v="24638.83"/>
    <x v="1"/>
    <x v="1"/>
    <x v="0"/>
    <x v="0"/>
  </r>
  <r>
    <x v="5875"/>
    <d v="2025-02-12T00:00:00"/>
    <x v="0"/>
    <x v="0"/>
    <n v="3"/>
    <n v="1388.33"/>
    <n v="0.1"/>
    <n v="3748.49"/>
    <n v="1251.8399999999999"/>
    <x v="1"/>
    <x v="0"/>
    <x v="1"/>
    <x v="5"/>
  </r>
  <r>
    <x v="5876"/>
    <d v="2026-07-12T00:00:00"/>
    <x v="3"/>
    <x v="24"/>
    <n v="2"/>
    <n v="7701.4"/>
    <n v="0.05"/>
    <n v="14632.66"/>
    <n v="2305.02"/>
    <x v="4"/>
    <x v="1"/>
    <x v="0"/>
    <x v="0"/>
  </r>
  <r>
    <x v="5877"/>
    <d v="2025-01-01T00:00:00"/>
    <x v="3"/>
    <x v="23"/>
    <n v="4"/>
    <n v="6433.41"/>
    <n v="0"/>
    <n v="25733.64"/>
    <n v="6758.02"/>
    <x v="4"/>
    <x v="1"/>
    <x v="0"/>
    <x v="7"/>
  </r>
  <r>
    <x v="5878"/>
    <d v="2024-09-27T00:00:00"/>
    <x v="2"/>
    <x v="9"/>
    <n v="4"/>
    <n v="21092.720000000001"/>
    <n v="0.1"/>
    <n v="75933.789999999994"/>
    <n v="10081.34"/>
    <x v="1"/>
    <x v="1"/>
    <x v="0"/>
    <x v="7"/>
  </r>
  <r>
    <x v="5879"/>
    <d v="2025-10-05T00:00:00"/>
    <x v="0"/>
    <x v="21"/>
    <n v="3"/>
    <n v="702.48"/>
    <n v="0"/>
    <n v="2107.44"/>
    <n v="582.78"/>
    <x v="2"/>
    <x v="1"/>
    <x v="0"/>
    <x v="7"/>
  </r>
  <r>
    <x v="5880"/>
    <d v="2025-08-27T00:00:00"/>
    <x v="1"/>
    <x v="19"/>
    <n v="1"/>
    <n v="384.9"/>
    <n v="0.15"/>
    <n v="327.16000000000003"/>
    <n v="96.96"/>
    <x v="1"/>
    <x v="1"/>
    <x v="0"/>
    <x v="6"/>
  </r>
  <r>
    <x v="5881"/>
    <d v="2025-01-13T00:00:00"/>
    <x v="3"/>
    <x v="23"/>
    <n v="3"/>
    <n v="3750.42"/>
    <n v="0"/>
    <n v="11251.26"/>
    <n v="2535.5"/>
    <x v="3"/>
    <x v="1"/>
    <x v="0"/>
    <x v="5"/>
  </r>
  <r>
    <x v="5882"/>
    <d v="2024-03-13T00:00:00"/>
    <x v="4"/>
    <x v="22"/>
    <n v="3"/>
    <n v="189.71"/>
    <n v="0.15"/>
    <n v="483.76"/>
    <n v="0"/>
    <x v="1"/>
    <x v="0"/>
    <x v="2"/>
    <x v="7"/>
  </r>
  <r>
    <x v="5883"/>
    <d v="2026-07-11T00:00:00"/>
    <x v="1"/>
    <x v="2"/>
    <n v="4"/>
    <n v="1157.8699999999999"/>
    <n v="0.15"/>
    <n v="3936.76"/>
    <n v="969.82"/>
    <x v="2"/>
    <x v="0"/>
    <x v="0"/>
    <x v="5"/>
  </r>
  <r>
    <x v="5884"/>
    <d v="2026-07-10T00:00:00"/>
    <x v="4"/>
    <x v="14"/>
    <n v="2"/>
    <n v="522.29999999999995"/>
    <n v="0.2"/>
    <n v="835.68"/>
    <n v="156.63999999999999"/>
    <x v="1"/>
    <x v="1"/>
    <x v="0"/>
    <x v="1"/>
  </r>
  <r>
    <x v="5885"/>
    <d v="2026-07-03T00:00:00"/>
    <x v="2"/>
    <x v="11"/>
    <n v="3"/>
    <n v="7186.87"/>
    <n v="0.05"/>
    <n v="20482.580000000002"/>
    <n v="4724.67"/>
    <x v="1"/>
    <x v="1"/>
    <x v="0"/>
    <x v="4"/>
  </r>
  <r>
    <x v="5886"/>
    <d v="2024-09-04T00:00:00"/>
    <x v="1"/>
    <x v="2"/>
    <n v="1"/>
    <n v="237.17"/>
    <n v="0"/>
    <n v="237.17"/>
    <n v="75.95"/>
    <x v="2"/>
    <x v="0"/>
    <x v="0"/>
    <x v="8"/>
  </r>
  <r>
    <x v="5887"/>
    <d v="2026-05-09T00:00:00"/>
    <x v="2"/>
    <x v="6"/>
    <n v="1"/>
    <n v="19561.7"/>
    <n v="0.1"/>
    <n v="17605.53"/>
    <n v="2563.86"/>
    <x v="1"/>
    <x v="2"/>
    <x v="0"/>
    <x v="7"/>
  </r>
  <r>
    <x v="5888"/>
    <d v="2026-02-23T00:00:00"/>
    <x v="3"/>
    <x v="24"/>
    <n v="3"/>
    <n v="4345.34"/>
    <n v="0"/>
    <n v="13036.02"/>
    <n v="3213.49"/>
    <x v="2"/>
    <x v="1"/>
    <x v="1"/>
    <x v="8"/>
  </r>
  <r>
    <x v="5889"/>
    <d v="2024-02-12T00:00:00"/>
    <x v="0"/>
    <x v="21"/>
    <n v="1"/>
    <n v="2326.9699999999998"/>
    <n v="0"/>
    <n v="2326.9699999999998"/>
    <n v="448.96"/>
    <x v="2"/>
    <x v="0"/>
    <x v="0"/>
    <x v="4"/>
  </r>
  <r>
    <x v="5890"/>
    <d v="2025-01-11T00:00:00"/>
    <x v="0"/>
    <x v="21"/>
    <n v="1"/>
    <n v="2897.23"/>
    <n v="0.2"/>
    <n v="2317.7800000000002"/>
    <n v="683.79"/>
    <x v="1"/>
    <x v="1"/>
    <x v="0"/>
    <x v="6"/>
  </r>
  <r>
    <x v="5891"/>
    <d v="2024-02-10T00:00:00"/>
    <x v="1"/>
    <x v="19"/>
    <n v="3"/>
    <n v="1272.48"/>
    <n v="0"/>
    <n v="3817.44"/>
    <n v="753.69"/>
    <x v="0"/>
    <x v="1"/>
    <x v="0"/>
    <x v="0"/>
  </r>
  <r>
    <x v="5892"/>
    <d v="2024-06-18T00:00:00"/>
    <x v="1"/>
    <x v="15"/>
    <n v="1"/>
    <n v="1429.87"/>
    <n v="0.1"/>
    <n v="1286.8800000000001"/>
    <n v="389.95"/>
    <x v="1"/>
    <x v="1"/>
    <x v="0"/>
    <x v="6"/>
  </r>
  <r>
    <x v="5893"/>
    <d v="2026-08-03T00:00:00"/>
    <x v="2"/>
    <x v="6"/>
    <n v="1"/>
    <n v="33157.29"/>
    <n v="0.15"/>
    <n v="28183.7"/>
    <n v="5954.26"/>
    <x v="1"/>
    <x v="1"/>
    <x v="0"/>
    <x v="4"/>
  </r>
  <r>
    <x v="5894"/>
    <d v="2024-07-30T00:00:00"/>
    <x v="3"/>
    <x v="16"/>
    <n v="3"/>
    <n v="4092.66"/>
    <n v="0"/>
    <n v="12277.98"/>
    <n v="3220.7"/>
    <x v="0"/>
    <x v="1"/>
    <x v="0"/>
    <x v="5"/>
  </r>
  <r>
    <x v="5895"/>
    <d v="2025-05-07T00:00:00"/>
    <x v="0"/>
    <x v="0"/>
    <n v="4"/>
    <n v="1508.77"/>
    <n v="0.2"/>
    <n v="4828.0600000000004"/>
    <n v="1356.95"/>
    <x v="1"/>
    <x v="1"/>
    <x v="0"/>
    <x v="7"/>
  </r>
  <r>
    <x v="5896"/>
    <d v="2025-11-10T00:00:00"/>
    <x v="0"/>
    <x v="0"/>
    <n v="2"/>
    <n v="1540.55"/>
    <n v="0.05"/>
    <n v="2927.04"/>
    <n v="567.35"/>
    <x v="3"/>
    <x v="1"/>
    <x v="0"/>
    <x v="0"/>
  </r>
  <r>
    <x v="5897"/>
    <d v="2024-02-08T00:00:00"/>
    <x v="1"/>
    <x v="19"/>
    <n v="2"/>
    <n v="1153.75"/>
    <n v="0.05"/>
    <n v="2192.12"/>
    <n v="474.48"/>
    <x v="0"/>
    <x v="1"/>
    <x v="0"/>
    <x v="4"/>
  </r>
  <r>
    <x v="5898"/>
    <d v="2025-01-03T00:00:00"/>
    <x v="0"/>
    <x v="21"/>
    <n v="4"/>
    <n v="1664.85"/>
    <n v="0"/>
    <n v="6659.4"/>
    <n v="2090.4499999999998"/>
    <x v="1"/>
    <x v="0"/>
    <x v="0"/>
    <x v="9"/>
  </r>
  <r>
    <x v="5899"/>
    <d v="2026-01-26T00:00:00"/>
    <x v="4"/>
    <x v="17"/>
    <n v="3"/>
    <n v="599.76"/>
    <n v="0.1"/>
    <n v="1619.35"/>
    <n v="358.89"/>
    <x v="2"/>
    <x v="1"/>
    <x v="0"/>
    <x v="5"/>
  </r>
  <r>
    <x v="5900"/>
    <d v="2024-05-30T00:00:00"/>
    <x v="2"/>
    <x v="11"/>
    <n v="4"/>
    <n v="20220.32"/>
    <n v="0.05"/>
    <n v="76837.22"/>
    <n v="0"/>
    <x v="4"/>
    <x v="1"/>
    <x v="3"/>
    <x v="6"/>
  </r>
  <r>
    <x v="5901"/>
    <d v="2024-04-20T00:00:00"/>
    <x v="3"/>
    <x v="5"/>
    <n v="2"/>
    <n v="6590.67"/>
    <n v="0.25"/>
    <n v="9886.01"/>
    <n v="2514.92"/>
    <x v="1"/>
    <x v="1"/>
    <x v="0"/>
    <x v="0"/>
  </r>
  <r>
    <x v="5902"/>
    <d v="2025-04-24T00:00:00"/>
    <x v="3"/>
    <x v="24"/>
    <n v="2"/>
    <n v="7924.58"/>
    <n v="0.1"/>
    <n v="14264.24"/>
    <n v="4275.8500000000004"/>
    <x v="1"/>
    <x v="1"/>
    <x v="0"/>
    <x v="3"/>
  </r>
  <r>
    <x v="5903"/>
    <d v="2025-03-11T00:00:00"/>
    <x v="2"/>
    <x v="11"/>
    <n v="2"/>
    <n v="34143.800000000003"/>
    <n v="0.15"/>
    <n v="58044.46"/>
    <n v="0"/>
    <x v="1"/>
    <x v="0"/>
    <x v="2"/>
    <x v="6"/>
  </r>
  <r>
    <x v="5904"/>
    <d v="2024-02-16T00:00:00"/>
    <x v="0"/>
    <x v="1"/>
    <n v="2"/>
    <n v="2690.9"/>
    <n v="0"/>
    <n v="5381.8"/>
    <n v="1386.48"/>
    <x v="3"/>
    <x v="1"/>
    <x v="0"/>
    <x v="0"/>
  </r>
  <r>
    <x v="5905"/>
    <d v="2025-07-28T00:00:00"/>
    <x v="1"/>
    <x v="4"/>
    <n v="3"/>
    <n v="308.60000000000002"/>
    <n v="0.15"/>
    <n v="786.93"/>
    <n v="250.94"/>
    <x v="2"/>
    <x v="1"/>
    <x v="0"/>
    <x v="0"/>
  </r>
  <r>
    <x v="5906"/>
    <d v="2026-01-06T00:00:00"/>
    <x v="1"/>
    <x v="20"/>
    <n v="2"/>
    <n v="1000.55"/>
    <n v="0.1"/>
    <n v="1800.99"/>
    <n v="355.76"/>
    <x v="1"/>
    <x v="0"/>
    <x v="1"/>
    <x v="1"/>
  </r>
  <r>
    <x v="5907"/>
    <d v="2024-12-31T00:00:00"/>
    <x v="0"/>
    <x v="0"/>
    <n v="2"/>
    <n v="1374.76"/>
    <n v="0.05"/>
    <n v="2612.04"/>
    <n v="724.39"/>
    <x v="2"/>
    <x v="1"/>
    <x v="0"/>
    <x v="7"/>
  </r>
  <r>
    <x v="5908"/>
    <d v="2024-03-09T00:00:00"/>
    <x v="0"/>
    <x v="13"/>
    <n v="3"/>
    <n v="1847"/>
    <n v="0.15"/>
    <n v="4709.8500000000004"/>
    <n v="844.3"/>
    <x v="1"/>
    <x v="1"/>
    <x v="0"/>
    <x v="8"/>
  </r>
  <r>
    <x v="5909"/>
    <d v="2024-10-25T00:00:00"/>
    <x v="2"/>
    <x v="10"/>
    <n v="4"/>
    <n v="4118.63"/>
    <n v="0.25"/>
    <n v="12355.89"/>
    <n v="1790.61"/>
    <x v="1"/>
    <x v="1"/>
    <x v="0"/>
    <x v="5"/>
  </r>
  <r>
    <x v="5910"/>
    <d v="2026-08-01T00:00:00"/>
    <x v="2"/>
    <x v="11"/>
    <n v="3"/>
    <n v="33202.11"/>
    <n v="0"/>
    <n v="99606.33"/>
    <n v="15897.76"/>
    <x v="1"/>
    <x v="1"/>
    <x v="0"/>
    <x v="4"/>
  </r>
  <r>
    <x v="5911"/>
    <d v="2026-03-12T00:00:00"/>
    <x v="0"/>
    <x v="1"/>
    <n v="2"/>
    <n v="545.88"/>
    <n v="0.15"/>
    <n v="928"/>
    <n v="265.43"/>
    <x v="1"/>
    <x v="1"/>
    <x v="0"/>
    <x v="8"/>
  </r>
  <r>
    <x v="5912"/>
    <d v="2024-10-22T00:00:00"/>
    <x v="2"/>
    <x v="6"/>
    <n v="1"/>
    <n v="12519.44"/>
    <n v="0.2"/>
    <n v="10015.549999999999"/>
    <n v="2561.92"/>
    <x v="1"/>
    <x v="1"/>
    <x v="0"/>
    <x v="7"/>
  </r>
  <r>
    <x v="5913"/>
    <d v="2024-07-21T00:00:00"/>
    <x v="1"/>
    <x v="20"/>
    <n v="3"/>
    <n v="867.08"/>
    <n v="0.05"/>
    <n v="2471.1799999999998"/>
    <n v="407.34"/>
    <x v="0"/>
    <x v="1"/>
    <x v="0"/>
    <x v="6"/>
  </r>
  <r>
    <x v="5914"/>
    <d v="2024-03-01T00:00:00"/>
    <x v="3"/>
    <x v="5"/>
    <n v="3"/>
    <n v="4667.5"/>
    <n v="0.05"/>
    <n v="13302.38"/>
    <n v="1704.95"/>
    <x v="1"/>
    <x v="1"/>
    <x v="0"/>
    <x v="0"/>
  </r>
  <r>
    <x v="5915"/>
    <d v="2026-08-03T00:00:00"/>
    <x v="4"/>
    <x v="7"/>
    <n v="4"/>
    <n v="839.74"/>
    <n v="0.15"/>
    <n v="2855.12"/>
    <n v="886.1"/>
    <x v="4"/>
    <x v="1"/>
    <x v="0"/>
    <x v="4"/>
  </r>
  <r>
    <x v="5916"/>
    <d v="2026-08-20T00:00:00"/>
    <x v="3"/>
    <x v="5"/>
    <n v="2"/>
    <n v="2713.25"/>
    <n v="0.25"/>
    <n v="4069.88"/>
    <n v="0"/>
    <x v="1"/>
    <x v="1"/>
    <x v="3"/>
    <x v="0"/>
  </r>
  <r>
    <x v="5917"/>
    <d v="2026-04-09T00:00:00"/>
    <x v="4"/>
    <x v="14"/>
    <n v="1"/>
    <n v="461.39"/>
    <n v="0.2"/>
    <n v="369.11"/>
    <n v="82.62"/>
    <x v="3"/>
    <x v="1"/>
    <x v="0"/>
    <x v="4"/>
  </r>
  <r>
    <x v="5918"/>
    <d v="2024-11-09T00:00:00"/>
    <x v="3"/>
    <x v="16"/>
    <n v="3"/>
    <n v="4050.11"/>
    <n v="0"/>
    <n v="12150.33"/>
    <n v="2034.33"/>
    <x v="1"/>
    <x v="1"/>
    <x v="0"/>
    <x v="7"/>
  </r>
  <r>
    <x v="5919"/>
    <d v="2024-06-09T00:00:00"/>
    <x v="3"/>
    <x v="23"/>
    <n v="3"/>
    <n v="1256.81"/>
    <n v="0.2"/>
    <n v="3016.34"/>
    <n v="1031.8699999999999"/>
    <x v="4"/>
    <x v="1"/>
    <x v="0"/>
    <x v="5"/>
  </r>
  <r>
    <x v="5920"/>
    <d v="2024-11-26T00:00:00"/>
    <x v="4"/>
    <x v="7"/>
    <n v="3"/>
    <n v="685.15"/>
    <n v="0.1"/>
    <n v="1849.9"/>
    <n v="382.6"/>
    <x v="0"/>
    <x v="1"/>
    <x v="0"/>
    <x v="7"/>
  </r>
  <r>
    <x v="5921"/>
    <d v="2025-06-11T00:00:00"/>
    <x v="3"/>
    <x v="16"/>
    <n v="1"/>
    <n v="3040.06"/>
    <n v="0.05"/>
    <n v="2888.06"/>
    <n v="962.19"/>
    <x v="2"/>
    <x v="1"/>
    <x v="0"/>
    <x v="2"/>
  </r>
  <r>
    <x v="5922"/>
    <d v="2024-12-03T00:00:00"/>
    <x v="2"/>
    <x v="11"/>
    <n v="3"/>
    <n v="803.34"/>
    <n v="0.15"/>
    <n v="2048.52"/>
    <n v="350.55"/>
    <x v="0"/>
    <x v="1"/>
    <x v="0"/>
    <x v="7"/>
  </r>
  <r>
    <x v="5923"/>
    <d v="2025-08-28T00:00:00"/>
    <x v="3"/>
    <x v="16"/>
    <n v="3"/>
    <n v="6827.85"/>
    <n v="0.15"/>
    <n v="17411.02"/>
    <n v="5633.2"/>
    <x v="3"/>
    <x v="1"/>
    <x v="0"/>
    <x v="4"/>
  </r>
  <r>
    <x v="5924"/>
    <d v="2024-10-30T00:00:00"/>
    <x v="4"/>
    <x v="17"/>
    <n v="1"/>
    <n v="176.29"/>
    <n v="0.1"/>
    <n v="158.66"/>
    <n v="38.880000000000003"/>
    <x v="4"/>
    <x v="1"/>
    <x v="0"/>
    <x v="5"/>
  </r>
  <r>
    <x v="5925"/>
    <d v="2025-05-17T00:00:00"/>
    <x v="1"/>
    <x v="2"/>
    <n v="3"/>
    <n v="1202.93"/>
    <n v="0.05"/>
    <n v="3428.35"/>
    <n v="1155.5899999999999"/>
    <x v="1"/>
    <x v="1"/>
    <x v="1"/>
    <x v="6"/>
  </r>
  <r>
    <x v="5926"/>
    <d v="2025-10-11T00:00:00"/>
    <x v="3"/>
    <x v="5"/>
    <n v="1"/>
    <n v="4919.3999999999996"/>
    <n v="0.05"/>
    <n v="4673.43"/>
    <n v="693.95"/>
    <x v="2"/>
    <x v="0"/>
    <x v="0"/>
    <x v="9"/>
  </r>
  <r>
    <x v="5927"/>
    <d v="2024-12-03T00:00:00"/>
    <x v="3"/>
    <x v="5"/>
    <n v="4"/>
    <n v="3765.93"/>
    <n v="0.05"/>
    <n v="14310.53"/>
    <n v="4978.8"/>
    <x v="1"/>
    <x v="1"/>
    <x v="0"/>
    <x v="6"/>
  </r>
  <r>
    <x v="5928"/>
    <d v="2025-07-03T00:00:00"/>
    <x v="4"/>
    <x v="22"/>
    <n v="1"/>
    <n v="1131.5999999999999"/>
    <n v="0.1"/>
    <n v="1018.44"/>
    <n v="169.7"/>
    <x v="1"/>
    <x v="1"/>
    <x v="0"/>
    <x v="4"/>
  </r>
  <r>
    <x v="5929"/>
    <d v="2025-09-30T00:00:00"/>
    <x v="2"/>
    <x v="6"/>
    <n v="4"/>
    <n v="28742.53"/>
    <n v="0.2"/>
    <n v="91976.1"/>
    <n v="13011.84"/>
    <x v="2"/>
    <x v="1"/>
    <x v="0"/>
    <x v="9"/>
  </r>
  <r>
    <x v="5930"/>
    <d v="2024-10-01T00:00:00"/>
    <x v="3"/>
    <x v="5"/>
    <n v="1"/>
    <n v="5135.1899999999996"/>
    <n v="0"/>
    <n v="5135.1899999999996"/>
    <n v="1283.1300000000001"/>
    <x v="2"/>
    <x v="1"/>
    <x v="0"/>
    <x v="1"/>
  </r>
  <r>
    <x v="5931"/>
    <d v="2024-06-12T00:00:00"/>
    <x v="2"/>
    <x v="9"/>
    <n v="2"/>
    <n v="11948.71"/>
    <n v="0.15"/>
    <n v="20312.810000000001"/>
    <n v="5616.48"/>
    <x v="0"/>
    <x v="1"/>
    <x v="0"/>
    <x v="3"/>
  </r>
  <r>
    <x v="5932"/>
    <d v="2025-03-18T00:00:00"/>
    <x v="3"/>
    <x v="18"/>
    <n v="3"/>
    <n v="7524.47"/>
    <n v="0.05"/>
    <n v="21444.74"/>
    <n v="4442.62"/>
    <x v="1"/>
    <x v="1"/>
    <x v="1"/>
    <x v="7"/>
  </r>
  <r>
    <x v="5933"/>
    <d v="2024-11-14T00:00:00"/>
    <x v="3"/>
    <x v="5"/>
    <n v="4"/>
    <n v="5299.66"/>
    <n v="0"/>
    <n v="21198.639999999999"/>
    <n v="5946.33"/>
    <x v="2"/>
    <x v="1"/>
    <x v="0"/>
    <x v="7"/>
  </r>
  <r>
    <x v="5934"/>
    <d v="2025-08-11T00:00:00"/>
    <x v="2"/>
    <x v="9"/>
    <n v="3"/>
    <n v="19939.45"/>
    <n v="0"/>
    <n v="59818.35"/>
    <n v="20194.29"/>
    <x v="4"/>
    <x v="1"/>
    <x v="0"/>
    <x v="4"/>
  </r>
  <r>
    <x v="5935"/>
    <d v="2025-05-18T00:00:00"/>
    <x v="2"/>
    <x v="10"/>
    <n v="3"/>
    <n v="4291.68"/>
    <n v="0.05"/>
    <n v="12231.29"/>
    <n v="3707.84"/>
    <x v="1"/>
    <x v="1"/>
    <x v="0"/>
    <x v="6"/>
  </r>
  <r>
    <x v="5936"/>
    <d v="2025-11-16T00:00:00"/>
    <x v="3"/>
    <x v="24"/>
    <n v="1"/>
    <n v="2874.03"/>
    <n v="0.1"/>
    <n v="2586.63"/>
    <n v="837.64"/>
    <x v="1"/>
    <x v="1"/>
    <x v="0"/>
    <x v="7"/>
  </r>
  <r>
    <x v="5937"/>
    <d v="2025-01-21T00:00:00"/>
    <x v="2"/>
    <x v="9"/>
    <n v="2"/>
    <n v="32363.5"/>
    <n v="0"/>
    <n v="64727"/>
    <n v="21133.89"/>
    <x v="1"/>
    <x v="1"/>
    <x v="0"/>
    <x v="5"/>
  </r>
  <r>
    <x v="5938"/>
    <d v="2026-08-27T00:00:00"/>
    <x v="2"/>
    <x v="6"/>
    <n v="1"/>
    <n v="30635"/>
    <n v="0.1"/>
    <n v="27571.5"/>
    <n v="5205.66"/>
    <x v="1"/>
    <x v="0"/>
    <x v="0"/>
    <x v="3"/>
  </r>
  <r>
    <x v="5939"/>
    <d v="2026-05-19T00:00:00"/>
    <x v="1"/>
    <x v="2"/>
    <n v="3"/>
    <n v="588.66"/>
    <n v="0.1"/>
    <n v="1589.38"/>
    <n v="449.22"/>
    <x v="1"/>
    <x v="0"/>
    <x v="0"/>
    <x v="0"/>
  </r>
  <r>
    <x v="5940"/>
    <d v="2026-04-12T00:00:00"/>
    <x v="0"/>
    <x v="13"/>
    <n v="1"/>
    <n v="1985.85"/>
    <n v="0.25"/>
    <n v="1489.39"/>
    <n v="434.74"/>
    <x v="1"/>
    <x v="1"/>
    <x v="0"/>
    <x v="5"/>
  </r>
  <r>
    <x v="5941"/>
    <d v="2026-06-06T00:00:00"/>
    <x v="0"/>
    <x v="0"/>
    <n v="4"/>
    <n v="1610.7"/>
    <n v="0"/>
    <n v="6442.8"/>
    <n v="953.32"/>
    <x v="0"/>
    <x v="1"/>
    <x v="0"/>
    <x v="4"/>
  </r>
  <r>
    <x v="5942"/>
    <d v="2025-08-25T00:00:00"/>
    <x v="4"/>
    <x v="22"/>
    <n v="2"/>
    <n v="815.49"/>
    <n v="0.15"/>
    <n v="1386.33"/>
    <n v="320.83"/>
    <x v="1"/>
    <x v="0"/>
    <x v="0"/>
    <x v="4"/>
  </r>
  <r>
    <x v="5943"/>
    <d v="2026-01-19T00:00:00"/>
    <x v="2"/>
    <x v="10"/>
    <n v="3"/>
    <n v="9440.2800000000007"/>
    <n v="0"/>
    <n v="28320.84"/>
    <n v="7671.57"/>
    <x v="1"/>
    <x v="0"/>
    <x v="0"/>
    <x v="5"/>
  </r>
  <r>
    <x v="5944"/>
    <d v="2026-02-14T00:00:00"/>
    <x v="0"/>
    <x v="8"/>
    <n v="1"/>
    <n v="769.69"/>
    <n v="0"/>
    <n v="769.69"/>
    <n v="143.78"/>
    <x v="3"/>
    <x v="1"/>
    <x v="0"/>
    <x v="3"/>
  </r>
  <r>
    <x v="5945"/>
    <d v="2025-11-21T00:00:00"/>
    <x v="3"/>
    <x v="5"/>
    <n v="4"/>
    <n v="6678.71"/>
    <n v="0"/>
    <n v="26714.84"/>
    <n v="7131.38"/>
    <x v="1"/>
    <x v="1"/>
    <x v="0"/>
    <x v="4"/>
  </r>
  <r>
    <x v="5946"/>
    <d v="2025-05-08T00:00:00"/>
    <x v="1"/>
    <x v="19"/>
    <n v="2"/>
    <n v="931.8"/>
    <n v="0"/>
    <n v="1863.6"/>
    <n v="246.01"/>
    <x v="1"/>
    <x v="1"/>
    <x v="0"/>
    <x v="5"/>
  </r>
  <r>
    <x v="5947"/>
    <d v="2025-05-04T00:00:00"/>
    <x v="4"/>
    <x v="7"/>
    <n v="1"/>
    <n v="993.81"/>
    <n v="0"/>
    <n v="993.81"/>
    <n v="254.24"/>
    <x v="0"/>
    <x v="1"/>
    <x v="0"/>
    <x v="9"/>
  </r>
  <r>
    <x v="5948"/>
    <d v="2025-12-21T00:00:00"/>
    <x v="4"/>
    <x v="17"/>
    <n v="1"/>
    <n v="1138.5899999999999"/>
    <n v="0"/>
    <n v="1138.5899999999999"/>
    <n v="163.1"/>
    <x v="0"/>
    <x v="1"/>
    <x v="0"/>
    <x v="5"/>
  </r>
  <r>
    <x v="5949"/>
    <d v="2024-03-13T00:00:00"/>
    <x v="1"/>
    <x v="20"/>
    <n v="3"/>
    <n v="620.88"/>
    <n v="0"/>
    <n v="1862.64"/>
    <n v="515.83000000000004"/>
    <x v="1"/>
    <x v="1"/>
    <x v="0"/>
    <x v="6"/>
  </r>
  <r>
    <x v="5950"/>
    <d v="2025-05-23T00:00:00"/>
    <x v="2"/>
    <x v="10"/>
    <n v="4"/>
    <n v="26489.24"/>
    <n v="0.15"/>
    <n v="90063.42"/>
    <n v="0"/>
    <x v="1"/>
    <x v="1"/>
    <x v="2"/>
    <x v="6"/>
  </r>
  <r>
    <x v="5951"/>
    <d v="2025-01-24T00:00:00"/>
    <x v="2"/>
    <x v="9"/>
    <n v="2"/>
    <n v="6494.33"/>
    <n v="0.1"/>
    <n v="11689.79"/>
    <n v="3078.28"/>
    <x v="1"/>
    <x v="0"/>
    <x v="0"/>
    <x v="5"/>
  </r>
  <r>
    <x v="5952"/>
    <d v="2025-09-10T00:00:00"/>
    <x v="0"/>
    <x v="0"/>
    <n v="1"/>
    <n v="659.67"/>
    <n v="0.05"/>
    <n v="626.69000000000005"/>
    <n v="112.28"/>
    <x v="0"/>
    <x v="2"/>
    <x v="0"/>
    <x v="5"/>
  </r>
  <r>
    <x v="5953"/>
    <d v="2026-05-06T00:00:00"/>
    <x v="2"/>
    <x v="9"/>
    <n v="2"/>
    <n v="24514.75"/>
    <n v="0"/>
    <n v="49029.5"/>
    <n v="13425.13"/>
    <x v="0"/>
    <x v="1"/>
    <x v="0"/>
    <x v="4"/>
  </r>
  <r>
    <x v="5954"/>
    <d v="2024-10-21T00:00:00"/>
    <x v="3"/>
    <x v="24"/>
    <n v="4"/>
    <n v="4669.79"/>
    <n v="0.05"/>
    <n v="17745.2"/>
    <n v="0"/>
    <x v="1"/>
    <x v="1"/>
    <x v="2"/>
    <x v="6"/>
  </r>
  <r>
    <x v="5955"/>
    <d v="2025-01-03T00:00:00"/>
    <x v="3"/>
    <x v="24"/>
    <n v="3"/>
    <n v="1529.92"/>
    <n v="0.05"/>
    <n v="4360.2700000000004"/>
    <n v="1060.94"/>
    <x v="1"/>
    <x v="1"/>
    <x v="0"/>
    <x v="0"/>
  </r>
  <r>
    <x v="5956"/>
    <d v="2026-08-13T00:00:00"/>
    <x v="2"/>
    <x v="6"/>
    <n v="3"/>
    <n v="20064.84"/>
    <n v="0.25"/>
    <n v="45145.89"/>
    <n v="12521.09"/>
    <x v="0"/>
    <x v="1"/>
    <x v="0"/>
    <x v="0"/>
  </r>
  <r>
    <x v="5957"/>
    <d v="2026-03-06T00:00:00"/>
    <x v="1"/>
    <x v="2"/>
    <n v="3"/>
    <n v="991.1"/>
    <n v="0.1"/>
    <n v="2675.97"/>
    <n v="548.95000000000005"/>
    <x v="3"/>
    <x v="1"/>
    <x v="0"/>
    <x v="6"/>
  </r>
  <r>
    <x v="5958"/>
    <d v="2026-05-14T00:00:00"/>
    <x v="2"/>
    <x v="3"/>
    <n v="2"/>
    <n v="20901.689999999999"/>
    <n v="0"/>
    <n v="41803.379999999997"/>
    <n v="14580.79"/>
    <x v="0"/>
    <x v="0"/>
    <x v="0"/>
    <x v="4"/>
  </r>
  <r>
    <x v="5959"/>
    <d v="2025-11-24T00:00:00"/>
    <x v="0"/>
    <x v="1"/>
    <n v="2"/>
    <n v="610.38"/>
    <n v="0"/>
    <n v="1220.76"/>
    <n v="164.03"/>
    <x v="1"/>
    <x v="1"/>
    <x v="0"/>
    <x v="9"/>
  </r>
  <r>
    <x v="5960"/>
    <d v="2025-07-02T00:00:00"/>
    <x v="3"/>
    <x v="24"/>
    <n v="1"/>
    <n v="1008.37"/>
    <n v="0.05"/>
    <n v="957.95"/>
    <n v="275.8"/>
    <x v="4"/>
    <x v="1"/>
    <x v="0"/>
    <x v="8"/>
  </r>
  <r>
    <x v="5961"/>
    <d v="2025-10-10T00:00:00"/>
    <x v="0"/>
    <x v="0"/>
    <n v="4"/>
    <n v="1670.75"/>
    <n v="0.05"/>
    <n v="6348.85"/>
    <n v="1112.82"/>
    <x v="2"/>
    <x v="0"/>
    <x v="0"/>
    <x v="6"/>
  </r>
  <r>
    <x v="5962"/>
    <d v="2026-04-29T00:00:00"/>
    <x v="0"/>
    <x v="21"/>
    <n v="4"/>
    <n v="1572.93"/>
    <n v="0.1"/>
    <n v="5662.55"/>
    <n v="1958.23"/>
    <x v="1"/>
    <x v="1"/>
    <x v="1"/>
    <x v="9"/>
  </r>
  <r>
    <x v="5963"/>
    <d v="2025-07-21T00:00:00"/>
    <x v="2"/>
    <x v="9"/>
    <n v="4"/>
    <n v="16911.919999999998"/>
    <n v="0.1"/>
    <n v="60882.91"/>
    <n v="14736.46"/>
    <x v="1"/>
    <x v="1"/>
    <x v="1"/>
    <x v="2"/>
  </r>
  <r>
    <x v="5964"/>
    <d v="2024-07-05T00:00:00"/>
    <x v="0"/>
    <x v="0"/>
    <n v="2"/>
    <n v="1109.45"/>
    <n v="0.1"/>
    <n v="1997.01"/>
    <n v="600.16"/>
    <x v="0"/>
    <x v="0"/>
    <x v="0"/>
    <x v="5"/>
  </r>
  <r>
    <x v="5965"/>
    <d v="2026-05-02T00:00:00"/>
    <x v="1"/>
    <x v="19"/>
    <n v="3"/>
    <n v="1327.47"/>
    <n v="0.15"/>
    <n v="3385.05"/>
    <n v="564.16999999999996"/>
    <x v="3"/>
    <x v="1"/>
    <x v="0"/>
    <x v="9"/>
  </r>
  <r>
    <x v="5966"/>
    <d v="2026-02-08T00:00:00"/>
    <x v="4"/>
    <x v="14"/>
    <n v="4"/>
    <n v="1020.11"/>
    <n v="0"/>
    <n v="4080.44"/>
    <n v="1315.88"/>
    <x v="2"/>
    <x v="1"/>
    <x v="0"/>
    <x v="7"/>
  </r>
  <r>
    <x v="5967"/>
    <d v="2025-03-20T00:00:00"/>
    <x v="0"/>
    <x v="0"/>
    <n v="1"/>
    <n v="1148.4000000000001"/>
    <n v="0"/>
    <n v="1148.4000000000001"/>
    <n v="392.55"/>
    <x v="1"/>
    <x v="1"/>
    <x v="0"/>
    <x v="1"/>
  </r>
  <r>
    <x v="5968"/>
    <d v="2025-07-23T00:00:00"/>
    <x v="0"/>
    <x v="13"/>
    <n v="2"/>
    <n v="931.56"/>
    <n v="0.15"/>
    <n v="1583.65"/>
    <n v="386.34"/>
    <x v="1"/>
    <x v="2"/>
    <x v="0"/>
    <x v="2"/>
  </r>
  <r>
    <x v="5969"/>
    <d v="2024-12-28T00:00:00"/>
    <x v="3"/>
    <x v="18"/>
    <n v="3"/>
    <n v="1832.91"/>
    <n v="0.05"/>
    <n v="5223.79"/>
    <n v="1649.36"/>
    <x v="1"/>
    <x v="1"/>
    <x v="1"/>
    <x v="5"/>
  </r>
  <r>
    <x v="5970"/>
    <d v="2024-05-02T00:00:00"/>
    <x v="4"/>
    <x v="12"/>
    <n v="4"/>
    <n v="1122.8399999999999"/>
    <n v="0.1"/>
    <n v="4042.22"/>
    <n v="1107.71"/>
    <x v="1"/>
    <x v="1"/>
    <x v="0"/>
    <x v="6"/>
  </r>
  <r>
    <x v="5971"/>
    <d v="2024-07-06T00:00:00"/>
    <x v="2"/>
    <x v="9"/>
    <n v="3"/>
    <n v="5320.53"/>
    <n v="0.15"/>
    <n v="13567.35"/>
    <n v="2389.64"/>
    <x v="1"/>
    <x v="1"/>
    <x v="0"/>
    <x v="4"/>
  </r>
  <r>
    <x v="5972"/>
    <d v="2026-01-11T00:00:00"/>
    <x v="0"/>
    <x v="1"/>
    <n v="1"/>
    <n v="1046.29"/>
    <n v="0.2"/>
    <n v="837.03"/>
    <n v="277.24"/>
    <x v="0"/>
    <x v="1"/>
    <x v="0"/>
    <x v="0"/>
  </r>
  <r>
    <x v="5973"/>
    <d v="2025-11-10T00:00:00"/>
    <x v="1"/>
    <x v="4"/>
    <n v="4"/>
    <n v="1421.94"/>
    <n v="0.1"/>
    <n v="5118.9799999999996"/>
    <n v="1531.76"/>
    <x v="1"/>
    <x v="1"/>
    <x v="0"/>
    <x v="7"/>
  </r>
  <r>
    <x v="5974"/>
    <d v="2025-02-23T00:00:00"/>
    <x v="3"/>
    <x v="5"/>
    <n v="4"/>
    <n v="4420.26"/>
    <n v="0.15"/>
    <n v="15028.88"/>
    <n v="4884.3500000000004"/>
    <x v="0"/>
    <x v="2"/>
    <x v="0"/>
    <x v="4"/>
  </r>
  <r>
    <x v="5975"/>
    <d v="2025-09-17T00:00:00"/>
    <x v="2"/>
    <x v="9"/>
    <n v="3"/>
    <n v="10868.72"/>
    <n v="0.1"/>
    <n v="29345.54"/>
    <n v="5970.45"/>
    <x v="2"/>
    <x v="1"/>
    <x v="0"/>
    <x v="0"/>
  </r>
  <r>
    <x v="5976"/>
    <d v="2024-09-08T00:00:00"/>
    <x v="3"/>
    <x v="16"/>
    <n v="2"/>
    <n v="3368.91"/>
    <n v="0"/>
    <n v="6737.82"/>
    <n v="1511.52"/>
    <x v="1"/>
    <x v="0"/>
    <x v="0"/>
    <x v="8"/>
  </r>
  <r>
    <x v="5977"/>
    <d v="2025-09-10T00:00:00"/>
    <x v="2"/>
    <x v="9"/>
    <n v="3"/>
    <n v="10941.57"/>
    <n v="0.25"/>
    <n v="24618.53"/>
    <n v="4587.2"/>
    <x v="1"/>
    <x v="0"/>
    <x v="0"/>
    <x v="2"/>
  </r>
  <r>
    <x v="5978"/>
    <d v="2025-07-02T00:00:00"/>
    <x v="0"/>
    <x v="0"/>
    <n v="1"/>
    <n v="1530.4"/>
    <n v="0.15"/>
    <n v="1300.8399999999999"/>
    <n v="256.57"/>
    <x v="1"/>
    <x v="1"/>
    <x v="0"/>
    <x v="0"/>
  </r>
  <r>
    <x v="5979"/>
    <d v="2024-11-30T00:00:00"/>
    <x v="0"/>
    <x v="0"/>
    <n v="3"/>
    <n v="1739.01"/>
    <n v="0.15"/>
    <n v="4434.4799999999996"/>
    <n v="798.31"/>
    <x v="2"/>
    <x v="2"/>
    <x v="0"/>
    <x v="8"/>
  </r>
  <r>
    <x v="5980"/>
    <d v="2024-04-01T00:00:00"/>
    <x v="1"/>
    <x v="19"/>
    <n v="3"/>
    <n v="1245.93"/>
    <n v="0.05"/>
    <n v="3550.9"/>
    <n v="1020.06"/>
    <x v="2"/>
    <x v="1"/>
    <x v="0"/>
    <x v="5"/>
  </r>
  <r>
    <x v="5981"/>
    <d v="2025-06-13T00:00:00"/>
    <x v="0"/>
    <x v="21"/>
    <n v="4"/>
    <n v="2414.6999999999998"/>
    <n v="0.2"/>
    <n v="7727.04"/>
    <n v="1600.66"/>
    <x v="1"/>
    <x v="2"/>
    <x v="0"/>
    <x v="4"/>
  </r>
  <r>
    <x v="5982"/>
    <d v="2026-05-15T00:00:00"/>
    <x v="2"/>
    <x v="9"/>
    <n v="2"/>
    <n v="9152.74"/>
    <n v="0.05"/>
    <n v="17390.21"/>
    <n v="5013.2"/>
    <x v="1"/>
    <x v="1"/>
    <x v="0"/>
    <x v="2"/>
  </r>
  <r>
    <x v="5983"/>
    <d v="2024-03-03T00:00:00"/>
    <x v="2"/>
    <x v="9"/>
    <n v="2"/>
    <n v="24519.09"/>
    <n v="0.15"/>
    <n v="41682.449999999997"/>
    <n v="11467.59"/>
    <x v="1"/>
    <x v="1"/>
    <x v="0"/>
    <x v="9"/>
  </r>
  <r>
    <x v="5984"/>
    <d v="2025-10-23T00:00:00"/>
    <x v="1"/>
    <x v="4"/>
    <n v="2"/>
    <n v="1061.6300000000001"/>
    <n v="0"/>
    <n v="2123.2600000000002"/>
    <n v="525.91"/>
    <x v="1"/>
    <x v="0"/>
    <x v="0"/>
    <x v="7"/>
  </r>
  <r>
    <x v="5985"/>
    <d v="2025-05-26T00:00:00"/>
    <x v="2"/>
    <x v="9"/>
    <n v="2"/>
    <n v="10169.530000000001"/>
    <n v="0"/>
    <n v="20339.060000000001"/>
    <n v="5583.14"/>
    <x v="0"/>
    <x v="1"/>
    <x v="0"/>
    <x v="3"/>
  </r>
  <r>
    <x v="5986"/>
    <d v="2024-05-18T00:00:00"/>
    <x v="0"/>
    <x v="1"/>
    <n v="3"/>
    <n v="478.21"/>
    <n v="0.05"/>
    <n v="1362.9"/>
    <n v="337.09"/>
    <x v="1"/>
    <x v="1"/>
    <x v="0"/>
    <x v="4"/>
  </r>
  <r>
    <x v="5987"/>
    <d v="2025-11-28T00:00:00"/>
    <x v="2"/>
    <x v="11"/>
    <n v="4"/>
    <n v="13291.12"/>
    <n v="0.1"/>
    <n v="47848.03"/>
    <n v="13660.04"/>
    <x v="2"/>
    <x v="1"/>
    <x v="0"/>
    <x v="0"/>
  </r>
  <r>
    <x v="5988"/>
    <d v="2024-07-03T00:00:00"/>
    <x v="1"/>
    <x v="4"/>
    <n v="4"/>
    <n v="1337.79"/>
    <n v="0.15"/>
    <n v="4548.49"/>
    <n v="887.38"/>
    <x v="2"/>
    <x v="2"/>
    <x v="0"/>
    <x v="8"/>
  </r>
  <r>
    <x v="5989"/>
    <d v="2024-07-23T00:00:00"/>
    <x v="0"/>
    <x v="8"/>
    <n v="2"/>
    <n v="1422.47"/>
    <n v="0"/>
    <n v="2844.94"/>
    <n v="852.64"/>
    <x v="4"/>
    <x v="1"/>
    <x v="0"/>
    <x v="0"/>
  </r>
  <r>
    <x v="5990"/>
    <d v="2026-02-10T00:00:00"/>
    <x v="0"/>
    <x v="13"/>
    <n v="3"/>
    <n v="846.02"/>
    <n v="0.15"/>
    <n v="2157.35"/>
    <n v="407.01"/>
    <x v="2"/>
    <x v="0"/>
    <x v="0"/>
    <x v="6"/>
  </r>
  <r>
    <x v="5991"/>
    <d v="2024-08-01T00:00:00"/>
    <x v="0"/>
    <x v="21"/>
    <n v="2"/>
    <n v="1172.78"/>
    <n v="0.2"/>
    <n v="1876.45"/>
    <n v="0"/>
    <x v="2"/>
    <x v="2"/>
    <x v="3"/>
    <x v="4"/>
  </r>
  <r>
    <x v="5992"/>
    <d v="2024-09-12T00:00:00"/>
    <x v="1"/>
    <x v="19"/>
    <n v="2"/>
    <n v="431.1"/>
    <n v="0.15"/>
    <n v="732.87"/>
    <n v="153.05000000000001"/>
    <x v="1"/>
    <x v="1"/>
    <x v="0"/>
    <x v="6"/>
  </r>
  <r>
    <x v="5993"/>
    <d v="2024-05-14T00:00:00"/>
    <x v="3"/>
    <x v="23"/>
    <n v="4"/>
    <n v="4459.88"/>
    <n v="0.1"/>
    <n v="16055.57"/>
    <n v="1974.68"/>
    <x v="3"/>
    <x v="0"/>
    <x v="0"/>
    <x v="4"/>
  </r>
  <r>
    <x v="5994"/>
    <d v="2025-07-26T00:00:00"/>
    <x v="3"/>
    <x v="16"/>
    <n v="4"/>
    <n v="4329.3999999999996"/>
    <n v="0.15"/>
    <n v="14719.96"/>
    <n v="3342.27"/>
    <x v="1"/>
    <x v="1"/>
    <x v="0"/>
    <x v="5"/>
  </r>
  <r>
    <x v="5995"/>
    <d v="2026-05-24T00:00:00"/>
    <x v="1"/>
    <x v="2"/>
    <n v="2"/>
    <n v="956.09"/>
    <n v="0.2"/>
    <n v="1529.74"/>
    <n v="519.85"/>
    <x v="1"/>
    <x v="0"/>
    <x v="0"/>
    <x v="0"/>
  </r>
  <r>
    <x v="5996"/>
    <d v="2026-04-01T00:00:00"/>
    <x v="4"/>
    <x v="14"/>
    <n v="3"/>
    <n v="561.20000000000005"/>
    <n v="0.1"/>
    <n v="1515.24"/>
    <n v="402.67"/>
    <x v="1"/>
    <x v="1"/>
    <x v="0"/>
    <x v="3"/>
  </r>
  <r>
    <x v="5997"/>
    <d v="2024-03-28T00:00:00"/>
    <x v="0"/>
    <x v="13"/>
    <n v="2"/>
    <n v="2386.04"/>
    <n v="0.15"/>
    <n v="4056.27"/>
    <n v="582.11"/>
    <x v="0"/>
    <x v="1"/>
    <x v="0"/>
    <x v="8"/>
  </r>
  <r>
    <x v="5998"/>
    <d v="2026-04-15T00:00:00"/>
    <x v="4"/>
    <x v="22"/>
    <n v="4"/>
    <n v="299.06"/>
    <n v="0.05"/>
    <n v="1136.43"/>
    <n v="164.6"/>
    <x v="1"/>
    <x v="0"/>
    <x v="0"/>
    <x v="5"/>
  </r>
  <r>
    <x v="5999"/>
    <d v="2024-07-25T00:00:00"/>
    <x v="2"/>
    <x v="11"/>
    <n v="4"/>
    <n v="14802.65"/>
    <n v="0.1"/>
    <n v="53289.54"/>
    <n v="11897.28"/>
    <x v="0"/>
    <x v="1"/>
    <x v="0"/>
    <x v="7"/>
  </r>
  <r>
    <x v="6000"/>
    <d v="2024-05-08T00:00:00"/>
    <x v="0"/>
    <x v="21"/>
    <n v="3"/>
    <n v="1811.8"/>
    <n v="0"/>
    <n v="5435.4"/>
    <n v="934.19"/>
    <x v="1"/>
    <x v="1"/>
    <x v="0"/>
    <x v="8"/>
  </r>
  <r>
    <x v="6001"/>
    <d v="2026-04-02T00:00:00"/>
    <x v="1"/>
    <x v="15"/>
    <n v="2"/>
    <n v="1276.42"/>
    <n v="0.2"/>
    <n v="2042.27"/>
    <n v="529.05999999999995"/>
    <x v="1"/>
    <x v="1"/>
    <x v="0"/>
    <x v="0"/>
  </r>
  <r>
    <x v="6002"/>
    <d v="2024-01-03T00:00:00"/>
    <x v="2"/>
    <x v="11"/>
    <n v="2"/>
    <n v="16318.78"/>
    <n v="0"/>
    <n v="32637.56"/>
    <n v="10927.52"/>
    <x v="2"/>
    <x v="1"/>
    <x v="0"/>
    <x v="2"/>
  </r>
  <r>
    <x v="6003"/>
    <d v="2026-07-22T00:00:00"/>
    <x v="2"/>
    <x v="3"/>
    <n v="1"/>
    <n v="29080.81"/>
    <n v="0"/>
    <n v="29080.81"/>
    <n v="9950.7800000000007"/>
    <x v="3"/>
    <x v="0"/>
    <x v="0"/>
    <x v="4"/>
  </r>
  <r>
    <x v="6004"/>
    <d v="2026-01-23T00:00:00"/>
    <x v="0"/>
    <x v="0"/>
    <n v="2"/>
    <n v="2292.06"/>
    <n v="0.05"/>
    <n v="4354.91"/>
    <n v="1445.31"/>
    <x v="3"/>
    <x v="1"/>
    <x v="0"/>
    <x v="4"/>
  </r>
  <r>
    <x v="6005"/>
    <d v="2024-04-30T00:00:00"/>
    <x v="3"/>
    <x v="24"/>
    <n v="3"/>
    <n v="5667.76"/>
    <n v="0"/>
    <n v="17003.28"/>
    <n v="3198.67"/>
    <x v="1"/>
    <x v="1"/>
    <x v="1"/>
    <x v="7"/>
  </r>
  <r>
    <x v="6006"/>
    <d v="2025-01-19T00:00:00"/>
    <x v="0"/>
    <x v="13"/>
    <n v="4"/>
    <n v="2012.51"/>
    <n v="0.2"/>
    <n v="6440.03"/>
    <n v="0"/>
    <x v="1"/>
    <x v="1"/>
    <x v="2"/>
    <x v="5"/>
  </r>
  <r>
    <x v="6007"/>
    <d v="2025-09-05T00:00:00"/>
    <x v="3"/>
    <x v="5"/>
    <n v="1"/>
    <n v="2883.7"/>
    <n v="0.25"/>
    <n v="2162.77"/>
    <n v="412.74"/>
    <x v="1"/>
    <x v="0"/>
    <x v="0"/>
    <x v="4"/>
  </r>
  <r>
    <x v="6008"/>
    <d v="2024-02-07T00:00:00"/>
    <x v="1"/>
    <x v="20"/>
    <n v="3"/>
    <n v="738.5"/>
    <n v="0.2"/>
    <n v="1772.4"/>
    <n v="467.89"/>
    <x v="1"/>
    <x v="1"/>
    <x v="0"/>
    <x v="3"/>
  </r>
  <r>
    <x v="6009"/>
    <d v="2024-12-06T00:00:00"/>
    <x v="3"/>
    <x v="16"/>
    <n v="3"/>
    <n v="6516.81"/>
    <n v="0.05"/>
    <n v="18572.91"/>
    <n v="6033.02"/>
    <x v="1"/>
    <x v="1"/>
    <x v="0"/>
    <x v="6"/>
  </r>
  <r>
    <x v="6010"/>
    <d v="2026-07-13T00:00:00"/>
    <x v="2"/>
    <x v="10"/>
    <n v="1"/>
    <n v="17630.39"/>
    <n v="0"/>
    <n v="17630.39"/>
    <n v="4786.67"/>
    <x v="1"/>
    <x v="1"/>
    <x v="0"/>
    <x v="0"/>
  </r>
  <r>
    <x v="6011"/>
    <d v="2025-10-06T00:00:00"/>
    <x v="4"/>
    <x v="14"/>
    <n v="2"/>
    <n v="650.07000000000005"/>
    <n v="0"/>
    <n v="1300.1400000000001"/>
    <n v="454.02"/>
    <x v="4"/>
    <x v="1"/>
    <x v="0"/>
    <x v="7"/>
  </r>
  <r>
    <x v="6012"/>
    <d v="2025-12-14T00:00:00"/>
    <x v="2"/>
    <x v="6"/>
    <n v="1"/>
    <n v="8988.0400000000009"/>
    <n v="0.15"/>
    <n v="7639.83"/>
    <n v="1530.5"/>
    <x v="2"/>
    <x v="1"/>
    <x v="0"/>
    <x v="3"/>
  </r>
  <r>
    <x v="6013"/>
    <d v="2026-05-09T00:00:00"/>
    <x v="2"/>
    <x v="11"/>
    <n v="3"/>
    <n v="13733.26"/>
    <n v="0"/>
    <n v="41199.78"/>
    <n v="6075.79"/>
    <x v="1"/>
    <x v="1"/>
    <x v="0"/>
    <x v="1"/>
  </r>
  <r>
    <x v="6014"/>
    <d v="2024-01-21T00:00:00"/>
    <x v="2"/>
    <x v="6"/>
    <n v="2"/>
    <n v="10800.47"/>
    <n v="0.2"/>
    <n v="17280.75"/>
    <n v="0"/>
    <x v="0"/>
    <x v="1"/>
    <x v="3"/>
    <x v="4"/>
  </r>
  <r>
    <x v="6015"/>
    <d v="2024-08-29T00:00:00"/>
    <x v="3"/>
    <x v="24"/>
    <n v="4"/>
    <n v="5124.03"/>
    <n v="0.15"/>
    <n v="17421.7"/>
    <n v="0"/>
    <x v="1"/>
    <x v="1"/>
    <x v="3"/>
    <x v="2"/>
  </r>
  <r>
    <x v="6016"/>
    <d v="2025-03-30T00:00:00"/>
    <x v="2"/>
    <x v="3"/>
    <n v="1"/>
    <n v="17919.23"/>
    <n v="0"/>
    <n v="17919.23"/>
    <n v="5874.42"/>
    <x v="1"/>
    <x v="1"/>
    <x v="0"/>
    <x v="7"/>
  </r>
  <r>
    <x v="6017"/>
    <d v="2026-08-20T00:00:00"/>
    <x v="2"/>
    <x v="11"/>
    <n v="3"/>
    <n v="6728.83"/>
    <n v="0.1"/>
    <n v="18167.84"/>
    <n v="0"/>
    <x v="1"/>
    <x v="1"/>
    <x v="3"/>
    <x v="4"/>
  </r>
  <r>
    <x v="6018"/>
    <d v="2025-09-12T00:00:00"/>
    <x v="0"/>
    <x v="1"/>
    <n v="2"/>
    <n v="2153.23"/>
    <n v="0.05"/>
    <n v="4091.14"/>
    <n v="976.25"/>
    <x v="0"/>
    <x v="0"/>
    <x v="1"/>
    <x v="7"/>
  </r>
  <r>
    <x v="6019"/>
    <d v="2024-10-29T00:00:00"/>
    <x v="2"/>
    <x v="6"/>
    <n v="3"/>
    <n v="13983.91"/>
    <n v="0"/>
    <n v="41951.73"/>
    <n v="6703.19"/>
    <x v="1"/>
    <x v="1"/>
    <x v="0"/>
    <x v="6"/>
  </r>
  <r>
    <x v="6020"/>
    <d v="2025-08-18T00:00:00"/>
    <x v="3"/>
    <x v="18"/>
    <n v="2"/>
    <n v="5998.5"/>
    <n v="0.1"/>
    <n v="10797.3"/>
    <n v="1827.8"/>
    <x v="1"/>
    <x v="1"/>
    <x v="0"/>
    <x v="4"/>
  </r>
  <r>
    <x v="6021"/>
    <d v="2025-08-17T00:00:00"/>
    <x v="1"/>
    <x v="2"/>
    <n v="2"/>
    <n v="695.15"/>
    <n v="0.15"/>
    <n v="1181.75"/>
    <n v="359.14"/>
    <x v="1"/>
    <x v="1"/>
    <x v="0"/>
    <x v="6"/>
  </r>
  <r>
    <x v="6022"/>
    <d v="2026-03-13T00:00:00"/>
    <x v="1"/>
    <x v="15"/>
    <n v="1"/>
    <n v="1296.7"/>
    <n v="0.2"/>
    <n v="1037.3599999999999"/>
    <n v="287.41000000000003"/>
    <x v="3"/>
    <x v="1"/>
    <x v="0"/>
    <x v="6"/>
  </r>
  <r>
    <x v="6023"/>
    <d v="2026-08-21T00:00:00"/>
    <x v="2"/>
    <x v="6"/>
    <n v="4"/>
    <n v="22788.93"/>
    <n v="0"/>
    <n v="91155.72"/>
    <n v="17842.04"/>
    <x v="1"/>
    <x v="1"/>
    <x v="0"/>
    <x v="4"/>
  </r>
  <r>
    <x v="6024"/>
    <d v="2024-03-09T00:00:00"/>
    <x v="2"/>
    <x v="10"/>
    <n v="2"/>
    <n v="6765.8"/>
    <n v="0.05"/>
    <n v="12855.02"/>
    <n v="3894.57"/>
    <x v="1"/>
    <x v="0"/>
    <x v="0"/>
    <x v="8"/>
  </r>
  <r>
    <x v="6025"/>
    <d v="2024-05-08T00:00:00"/>
    <x v="4"/>
    <x v="22"/>
    <n v="3"/>
    <n v="1120.8"/>
    <n v="0.1"/>
    <n v="3026.16"/>
    <n v="400.52"/>
    <x v="3"/>
    <x v="0"/>
    <x v="0"/>
    <x v="5"/>
  </r>
  <r>
    <x v="6026"/>
    <d v="2024-07-14T00:00:00"/>
    <x v="2"/>
    <x v="3"/>
    <n v="2"/>
    <n v="32065.52"/>
    <n v="0.05"/>
    <n v="60924.49"/>
    <n v="8301.25"/>
    <x v="4"/>
    <x v="1"/>
    <x v="0"/>
    <x v="3"/>
  </r>
  <r>
    <x v="6027"/>
    <d v="2024-05-19T00:00:00"/>
    <x v="1"/>
    <x v="4"/>
    <n v="4"/>
    <n v="259.70999999999998"/>
    <n v="0.05"/>
    <n v="986.9"/>
    <n v="138.52000000000001"/>
    <x v="2"/>
    <x v="1"/>
    <x v="0"/>
    <x v="4"/>
  </r>
  <r>
    <x v="6028"/>
    <d v="2025-03-19T00:00:00"/>
    <x v="2"/>
    <x v="6"/>
    <n v="3"/>
    <n v="28962.959999999999"/>
    <n v="0.15"/>
    <n v="73855.55"/>
    <n v="20812.47"/>
    <x v="3"/>
    <x v="0"/>
    <x v="0"/>
    <x v="8"/>
  </r>
  <r>
    <x v="6029"/>
    <d v="2024-10-09T00:00:00"/>
    <x v="4"/>
    <x v="22"/>
    <n v="2"/>
    <n v="572.08000000000004"/>
    <n v="0.15"/>
    <n v="972.54"/>
    <n v="249.99"/>
    <x v="0"/>
    <x v="1"/>
    <x v="0"/>
    <x v="6"/>
  </r>
  <r>
    <x v="6030"/>
    <d v="2024-11-07T00:00:00"/>
    <x v="0"/>
    <x v="8"/>
    <n v="2"/>
    <n v="374.21"/>
    <n v="0.15"/>
    <n v="636.16"/>
    <n v="202.43"/>
    <x v="1"/>
    <x v="0"/>
    <x v="0"/>
    <x v="5"/>
  </r>
  <r>
    <x v="6031"/>
    <d v="2026-01-15T00:00:00"/>
    <x v="0"/>
    <x v="1"/>
    <n v="1"/>
    <n v="1134.2"/>
    <n v="0.2"/>
    <n v="907.36"/>
    <n v="311.02999999999997"/>
    <x v="2"/>
    <x v="1"/>
    <x v="0"/>
    <x v="4"/>
  </r>
  <r>
    <x v="6032"/>
    <d v="2025-06-18T00:00:00"/>
    <x v="3"/>
    <x v="5"/>
    <n v="4"/>
    <n v="6111.42"/>
    <n v="0.05"/>
    <n v="23223.4"/>
    <n v="4608.3"/>
    <x v="0"/>
    <x v="1"/>
    <x v="0"/>
    <x v="7"/>
  </r>
  <r>
    <x v="6033"/>
    <d v="2025-10-26T00:00:00"/>
    <x v="3"/>
    <x v="18"/>
    <n v="2"/>
    <n v="6816.33"/>
    <n v="0.15"/>
    <n v="11587.76"/>
    <n v="3066.31"/>
    <x v="0"/>
    <x v="0"/>
    <x v="0"/>
    <x v="6"/>
  </r>
  <r>
    <x v="6034"/>
    <d v="2024-10-03T00:00:00"/>
    <x v="0"/>
    <x v="21"/>
    <n v="4"/>
    <n v="1398.14"/>
    <n v="0"/>
    <n v="5592.56"/>
    <n v="0"/>
    <x v="2"/>
    <x v="1"/>
    <x v="3"/>
    <x v="2"/>
  </r>
  <r>
    <x v="6035"/>
    <d v="2024-03-01T00:00:00"/>
    <x v="3"/>
    <x v="24"/>
    <n v="2"/>
    <n v="3422.2"/>
    <n v="0.25"/>
    <n v="5133.3"/>
    <n v="891.33"/>
    <x v="2"/>
    <x v="1"/>
    <x v="0"/>
    <x v="8"/>
  </r>
  <r>
    <x v="6036"/>
    <d v="2024-11-14T00:00:00"/>
    <x v="3"/>
    <x v="23"/>
    <n v="3"/>
    <n v="5817.21"/>
    <n v="0.2"/>
    <n v="13961.3"/>
    <n v="1982.36"/>
    <x v="0"/>
    <x v="1"/>
    <x v="0"/>
    <x v="5"/>
  </r>
  <r>
    <x v="6037"/>
    <d v="2026-06-08T00:00:00"/>
    <x v="2"/>
    <x v="9"/>
    <n v="4"/>
    <n v="9198.84"/>
    <n v="0.15"/>
    <n v="31276.06"/>
    <n v="10823.07"/>
    <x v="2"/>
    <x v="0"/>
    <x v="0"/>
    <x v="1"/>
  </r>
  <r>
    <x v="6038"/>
    <d v="2024-02-21T00:00:00"/>
    <x v="2"/>
    <x v="6"/>
    <n v="3"/>
    <n v="1435.29"/>
    <n v="0.1"/>
    <n v="3875.28"/>
    <n v="1266.75"/>
    <x v="0"/>
    <x v="1"/>
    <x v="0"/>
    <x v="4"/>
  </r>
  <r>
    <x v="6039"/>
    <d v="2026-05-05T00:00:00"/>
    <x v="0"/>
    <x v="21"/>
    <n v="4"/>
    <n v="1153.19"/>
    <n v="0.1"/>
    <n v="4151.4799999999996"/>
    <n v="1080.6500000000001"/>
    <x v="1"/>
    <x v="1"/>
    <x v="0"/>
    <x v="5"/>
  </r>
  <r>
    <x v="6040"/>
    <d v="2024-06-01T00:00:00"/>
    <x v="2"/>
    <x v="3"/>
    <n v="3"/>
    <n v="16131.56"/>
    <n v="0"/>
    <n v="48394.68"/>
    <n v="5921.95"/>
    <x v="4"/>
    <x v="0"/>
    <x v="0"/>
    <x v="7"/>
  </r>
  <r>
    <x v="6041"/>
    <d v="2026-01-18T00:00:00"/>
    <x v="3"/>
    <x v="18"/>
    <n v="2"/>
    <n v="622.70000000000005"/>
    <n v="0"/>
    <n v="1245.4000000000001"/>
    <n v="214.24"/>
    <x v="0"/>
    <x v="1"/>
    <x v="1"/>
    <x v="6"/>
  </r>
  <r>
    <x v="6042"/>
    <d v="2024-11-06T00:00:00"/>
    <x v="2"/>
    <x v="6"/>
    <n v="3"/>
    <n v="5376.01"/>
    <n v="0"/>
    <n v="16128.03"/>
    <n v="4515.8999999999996"/>
    <x v="1"/>
    <x v="0"/>
    <x v="0"/>
    <x v="7"/>
  </r>
  <r>
    <x v="6043"/>
    <d v="2026-03-24T00:00:00"/>
    <x v="0"/>
    <x v="1"/>
    <n v="3"/>
    <n v="2555.73"/>
    <n v="0"/>
    <n v="7667.19"/>
    <n v="0"/>
    <x v="2"/>
    <x v="1"/>
    <x v="2"/>
    <x v="5"/>
  </r>
  <r>
    <x v="6044"/>
    <d v="2025-06-27T00:00:00"/>
    <x v="2"/>
    <x v="11"/>
    <n v="2"/>
    <n v="8828.48"/>
    <n v="0.1"/>
    <n v="15891.26"/>
    <n v="0"/>
    <x v="2"/>
    <x v="1"/>
    <x v="2"/>
    <x v="4"/>
  </r>
  <r>
    <x v="6045"/>
    <d v="2025-07-20T00:00:00"/>
    <x v="0"/>
    <x v="8"/>
    <n v="4"/>
    <n v="1862.01"/>
    <n v="0.05"/>
    <n v="7075.64"/>
    <n v="939.58"/>
    <x v="0"/>
    <x v="1"/>
    <x v="0"/>
    <x v="1"/>
  </r>
  <r>
    <x v="6046"/>
    <d v="2026-05-13T00:00:00"/>
    <x v="2"/>
    <x v="3"/>
    <n v="3"/>
    <n v="6726.6"/>
    <n v="0.05"/>
    <n v="19170.810000000001"/>
    <n v="4719.67"/>
    <x v="0"/>
    <x v="0"/>
    <x v="0"/>
    <x v="2"/>
  </r>
  <r>
    <x v="6047"/>
    <d v="2025-01-23T00:00:00"/>
    <x v="2"/>
    <x v="3"/>
    <n v="1"/>
    <n v="1488.19"/>
    <n v="0"/>
    <n v="1488.19"/>
    <n v="227.73"/>
    <x v="0"/>
    <x v="1"/>
    <x v="0"/>
    <x v="5"/>
  </r>
  <r>
    <x v="6048"/>
    <d v="2025-07-01T00:00:00"/>
    <x v="2"/>
    <x v="11"/>
    <n v="1"/>
    <n v="16106.68"/>
    <n v="0.1"/>
    <n v="14496.01"/>
    <n v="2091.2399999999998"/>
    <x v="1"/>
    <x v="1"/>
    <x v="0"/>
    <x v="4"/>
  </r>
  <r>
    <x v="6049"/>
    <d v="2025-09-13T00:00:00"/>
    <x v="4"/>
    <x v="7"/>
    <n v="3"/>
    <n v="1102.5"/>
    <n v="0.1"/>
    <n v="2976.75"/>
    <n v="692.19"/>
    <x v="1"/>
    <x v="1"/>
    <x v="1"/>
    <x v="0"/>
  </r>
  <r>
    <x v="6050"/>
    <d v="2024-06-25T00:00:00"/>
    <x v="2"/>
    <x v="11"/>
    <n v="3"/>
    <n v="22478.44"/>
    <n v="0.05"/>
    <n v="64063.55"/>
    <n v="15248.91"/>
    <x v="1"/>
    <x v="0"/>
    <x v="0"/>
    <x v="9"/>
  </r>
  <r>
    <x v="6051"/>
    <d v="2024-12-27T00:00:00"/>
    <x v="3"/>
    <x v="5"/>
    <n v="3"/>
    <n v="1858.05"/>
    <n v="0"/>
    <n v="5574.15"/>
    <n v="0"/>
    <x v="2"/>
    <x v="1"/>
    <x v="2"/>
    <x v="5"/>
  </r>
  <r>
    <x v="6052"/>
    <d v="2024-11-09T00:00:00"/>
    <x v="2"/>
    <x v="10"/>
    <n v="4"/>
    <n v="1376.89"/>
    <n v="0.15"/>
    <n v="4681.43"/>
    <n v="1626.22"/>
    <x v="1"/>
    <x v="1"/>
    <x v="0"/>
    <x v="8"/>
  </r>
  <r>
    <x v="6053"/>
    <d v="2026-03-17T00:00:00"/>
    <x v="2"/>
    <x v="3"/>
    <n v="2"/>
    <n v="17385.240000000002"/>
    <n v="0"/>
    <n v="34770.480000000003"/>
    <n v="5041.46"/>
    <x v="2"/>
    <x v="1"/>
    <x v="0"/>
    <x v="6"/>
  </r>
  <r>
    <x v="6054"/>
    <d v="2026-04-27T00:00:00"/>
    <x v="0"/>
    <x v="13"/>
    <n v="1"/>
    <n v="1552.47"/>
    <n v="0.15"/>
    <n v="1319.6"/>
    <n v="254.18"/>
    <x v="2"/>
    <x v="0"/>
    <x v="0"/>
    <x v="7"/>
  </r>
  <r>
    <x v="6055"/>
    <d v="2024-04-06T00:00:00"/>
    <x v="0"/>
    <x v="0"/>
    <n v="1"/>
    <n v="2562.5700000000002"/>
    <n v="0.1"/>
    <n v="2306.31"/>
    <n v="667.09"/>
    <x v="3"/>
    <x v="0"/>
    <x v="0"/>
    <x v="2"/>
  </r>
  <r>
    <x v="6056"/>
    <d v="2026-05-30T00:00:00"/>
    <x v="4"/>
    <x v="14"/>
    <n v="4"/>
    <n v="1137.9000000000001"/>
    <n v="0"/>
    <n v="4551.6000000000004"/>
    <n v="1234.57"/>
    <x v="1"/>
    <x v="1"/>
    <x v="0"/>
    <x v="8"/>
  </r>
  <r>
    <x v="6057"/>
    <d v="2024-07-31T00:00:00"/>
    <x v="4"/>
    <x v="14"/>
    <n v="3"/>
    <n v="936.72"/>
    <n v="0.2"/>
    <n v="2248.13"/>
    <n v="311.60000000000002"/>
    <x v="3"/>
    <x v="1"/>
    <x v="0"/>
    <x v="7"/>
  </r>
  <r>
    <x v="6058"/>
    <d v="2026-04-08T00:00:00"/>
    <x v="1"/>
    <x v="20"/>
    <n v="3"/>
    <n v="1186.8499999999999"/>
    <n v="0"/>
    <n v="3560.55"/>
    <n v="475.4"/>
    <x v="1"/>
    <x v="2"/>
    <x v="1"/>
    <x v="6"/>
  </r>
  <r>
    <x v="6059"/>
    <d v="2024-05-16T00:00:00"/>
    <x v="3"/>
    <x v="16"/>
    <n v="2"/>
    <n v="567.34"/>
    <n v="0.1"/>
    <n v="1021.21"/>
    <n v="219.96"/>
    <x v="0"/>
    <x v="1"/>
    <x v="0"/>
    <x v="4"/>
  </r>
  <r>
    <x v="6060"/>
    <d v="2024-01-06T00:00:00"/>
    <x v="0"/>
    <x v="0"/>
    <n v="2"/>
    <n v="474.96"/>
    <n v="0.1"/>
    <n v="854.93"/>
    <n v="0"/>
    <x v="1"/>
    <x v="1"/>
    <x v="2"/>
    <x v="0"/>
  </r>
  <r>
    <x v="6061"/>
    <d v="2024-04-18T00:00:00"/>
    <x v="0"/>
    <x v="1"/>
    <n v="1"/>
    <n v="1040.6600000000001"/>
    <n v="0"/>
    <n v="1040.6600000000001"/>
    <n v="261.86"/>
    <x v="0"/>
    <x v="1"/>
    <x v="0"/>
    <x v="1"/>
  </r>
  <r>
    <x v="6062"/>
    <d v="2025-06-30T00:00:00"/>
    <x v="4"/>
    <x v="7"/>
    <n v="2"/>
    <n v="966.56"/>
    <n v="0.1"/>
    <n v="1739.81"/>
    <n v="464.3"/>
    <x v="2"/>
    <x v="1"/>
    <x v="0"/>
    <x v="5"/>
  </r>
  <r>
    <x v="6063"/>
    <d v="2024-02-08T00:00:00"/>
    <x v="3"/>
    <x v="16"/>
    <n v="1"/>
    <n v="6416.65"/>
    <n v="0.1"/>
    <n v="5774.98"/>
    <n v="1333.07"/>
    <x v="2"/>
    <x v="1"/>
    <x v="0"/>
    <x v="7"/>
  </r>
  <r>
    <x v="6064"/>
    <d v="2025-10-23T00:00:00"/>
    <x v="3"/>
    <x v="23"/>
    <n v="4"/>
    <n v="5742.2"/>
    <n v="0.2"/>
    <n v="18375.04"/>
    <n v="0"/>
    <x v="0"/>
    <x v="0"/>
    <x v="3"/>
    <x v="7"/>
  </r>
  <r>
    <x v="6065"/>
    <d v="2025-02-28T00:00:00"/>
    <x v="2"/>
    <x v="11"/>
    <n v="3"/>
    <n v="10779.9"/>
    <n v="0.15"/>
    <n v="27488.74"/>
    <n v="4039.3"/>
    <x v="1"/>
    <x v="1"/>
    <x v="0"/>
    <x v="4"/>
  </r>
  <r>
    <x v="6066"/>
    <d v="2025-09-21T00:00:00"/>
    <x v="2"/>
    <x v="3"/>
    <n v="3"/>
    <n v="23253.64"/>
    <n v="0.05"/>
    <n v="66272.87"/>
    <n v="19260.78"/>
    <x v="1"/>
    <x v="2"/>
    <x v="0"/>
    <x v="5"/>
  </r>
  <r>
    <x v="6067"/>
    <d v="2024-09-17T00:00:00"/>
    <x v="4"/>
    <x v="12"/>
    <n v="1"/>
    <n v="348.52"/>
    <n v="0.2"/>
    <n v="278.82"/>
    <n v="73.17"/>
    <x v="3"/>
    <x v="1"/>
    <x v="0"/>
    <x v="5"/>
  </r>
  <r>
    <x v="6068"/>
    <d v="2025-03-01T00:00:00"/>
    <x v="0"/>
    <x v="13"/>
    <n v="3"/>
    <n v="1827.58"/>
    <n v="0.05"/>
    <n v="5208.6000000000004"/>
    <n v="636.14"/>
    <x v="0"/>
    <x v="1"/>
    <x v="0"/>
    <x v="0"/>
  </r>
  <r>
    <x v="6069"/>
    <d v="2024-03-27T00:00:00"/>
    <x v="0"/>
    <x v="8"/>
    <n v="4"/>
    <n v="2517.5"/>
    <n v="0.2"/>
    <n v="8056"/>
    <n v="1840.54"/>
    <x v="2"/>
    <x v="1"/>
    <x v="0"/>
    <x v="4"/>
  </r>
  <r>
    <x v="6070"/>
    <d v="2025-04-09T00:00:00"/>
    <x v="2"/>
    <x v="9"/>
    <n v="2"/>
    <n v="23979.13"/>
    <n v="0.15"/>
    <n v="40764.519999999997"/>
    <n v="8187.87"/>
    <x v="1"/>
    <x v="1"/>
    <x v="0"/>
    <x v="6"/>
  </r>
  <r>
    <x v="6071"/>
    <d v="2024-03-16T00:00:00"/>
    <x v="1"/>
    <x v="19"/>
    <n v="4"/>
    <n v="1262.6199999999999"/>
    <n v="0.1"/>
    <n v="4545.43"/>
    <n v="810.48"/>
    <x v="1"/>
    <x v="2"/>
    <x v="0"/>
    <x v="5"/>
  </r>
  <r>
    <x v="6072"/>
    <d v="2025-04-15T00:00:00"/>
    <x v="2"/>
    <x v="10"/>
    <n v="3"/>
    <n v="30772.78"/>
    <n v="0.05"/>
    <n v="87702.42"/>
    <n v="11636.4"/>
    <x v="1"/>
    <x v="2"/>
    <x v="0"/>
    <x v="5"/>
  </r>
  <r>
    <x v="6073"/>
    <d v="2026-08-20T00:00:00"/>
    <x v="1"/>
    <x v="4"/>
    <n v="4"/>
    <n v="752.9"/>
    <n v="0.1"/>
    <n v="2710.44"/>
    <n v="934.52"/>
    <x v="3"/>
    <x v="1"/>
    <x v="0"/>
    <x v="2"/>
  </r>
  <r>
    <x v="6074"/>
    <d v="2025-02-17T00:00:00"/>
    <x v="2"/>
    <x v="6"/>
    <n v="3"/>
    <n v="22970.04"/>
    <n v="0.2"/>
    <n v="55128.1"/>
    <n v="10162.64"/>
    <x v="2"/>
    <x v="0"/>
    <x v="0"/>
    <x v="7"/>
  </r>
  <r>
    <x v="6075"/>
    <d v="2026-04-04T00:00:00"/>
    <x v="1"/>
    <x v="4"/>
    <n v="1"/>
    <n v="491.77"/>
    <n v="0.1"/>
    <n v="442.59"/>
    <n v="99.75"/>
    <x v="1"/>
    <x v="0"/>
    <x v="1"/>
    <x v="5"/>
  </r>
  <r>
    <x v="6076"/>
    <d v="2026-06-13T00:00:00"/>
    <x v="3"/>
    <x v="5"/>
    <n v="2"/>
    <n v="3600.11"/>
    <n v="0.15"/>
    <n v="6120.19"/>
    <n v="867.05"/>
    <x v="2"/>
    <x v="1"/>
    <x v="0"/>
    <x v="5"/>
  </r>
  <r>
    <x v="6077"/>
    <d v="2025-12-26T00:00:00"/>
    <x v="2"/>
    <x v="6"/>
    <n v="2"/>
    <n v="29800.84"/>
    <n v="0.05"/>
    <n v="56621.599999999999"/>
    <n v="17172.39"/>
    <x v="1"/>
    <x v="1"/>
    <x v="0"/>
    <x v="1"/>
  </r>
  <r>
    <x v="6078"/>
    <d v="2025-04-01T00:00:00"/>
    <x v="3"/>
    <x v="5"/>
    <n v="3"/>
    <n v="1172.9000000000001"/>
    <n v="0"/>
    <n v="3518.7"/>
    <n v="441.44"/>
    <x v="1"/>
    <x v="1"/>
    <x v="0"/>
    <x v="6"/>
  </r>
  <r>
    <x v="6079"/>
    <d v="2024-10-11T00:00:00"/>
    <x v="0"/>
    <x v="0"/>
    <n v="3"/>
    <n v="711.06"/>
    <n v="0"/>
    <n v="2133.1799999999998"/>
    <n v="545.45000000000005"/>
    <x v="2"/>
    <x v="1"/>
    <x v="0"/>
    <x v="0"/>
  </r>
  <r>
    <x v="6080"/>
    <d v="2024-08-26T00:00:00"/>
    <x v="2"/>
    <x v="10"/>
    <n v="2"/>
    <n v="30888.57"/>
    <n v="0.05"/>
    <n v="58688.28"/>
    <n v="10776.25"/>
    <x v="0"/>
    <x v="1"/>
    <x v="0"/>
    <x v="6"/>
  </r>
  <r>
    <x v="6081"/>
    <d v="2025-11-07T00:00:00"/>
    <x v="1"/>
    <x v="19"/>
    <n v="4"/>
    <n v="681.16"/>
    <n v="0.05"/>
    <n v="2588.41"/>
    <n v="516.22"/>
    <x v="0"/>
    <x v="1"/>
    <x v="1"/>
    <x v="5"/>
  </r>
  <r>
    <x v="6082"/>
    <d v="2025-08-21T00:00:00"/>
    <x v="0"/>
    <x v="8"/>
    <n v="4"/>
    <n v="2349.2600000000002"/>
    <n v="0.2"/>
    <n v="7517.63"/>
    <n v="1809.77"/>
    <x v="1"/>
    <x v="1"/>
    <x v="0"/>
    <x v="7"/>
  </r>
  <r>
    <x v="6083"/>
    <d v="2025-10-14T00:00:00"/>
    <x v="0"/>
    <x v="13"/>
    <n v="4"/>
    <n v="2230.23"/>
    <n v="0"/>
    <n v="8920.92"/>
    <n v="2032.54"/>
    <x v="1"/>
    <x v="2"/>
    <x v="0"/>
    <x v="5"/>
  </r>
  <r>
    <x v="6084"/>
    <d v="2025-11-02T00:00:00"/>
    <x v="2"/>
    <x v="3"/>
    <n v="2"/>
    <n v="23903.25"/>
    <n v="0.1"/>
    <n v="43025.85"/>
    <n v="0"/>
    <x v="1"/>
    <x v="1"/>
    <x v="3"/>
    <x v="9"/>
  </r>
  <r>
    <x v="6085"/>
    <d v="2025-07-11T00:00:00"/>
    <x v="0"/>
    <x v="8"/>
    <n v="1"/>
    <n v="2939.33"/>
    <n v="0.05"/>
    <n v="2792.36"/>
    <n v="737.41"/>
    <x v="1"/>
    <x v="0"/>
    <x v="0"/>
    <x v="5"/>
  </r>
  <r>
    <x v="6086"/>
    <d v="2025-01-06T00:00:00"/>
    <x v="1"/>
    <x v="20"/>
    <n v="3"/>
    <n v="902.88"/>
    <n v="0.2"/>
    <n v="2166.91"/>
    <n v="533.34"/>
    <x v="1"/>
    <x v="1"/>
    <x v="0"/>
    <x v="0"/>
  </r>
  <r>
    <x v="6087"/>
    <d v="2025-05-09T00:00:00"/>
    <x v="0"/>
    <x v="8"/>
    <n v="3"/>
    <n v="783.1"/>
    <n v="0.15"/>
    <n v="1996.91"/>
    <n v="391.69"/>
    <x v="0"/>
    <x v="1"/>
    <x v="0"/>
    <x v="3"/>
  </r>
  <r>
    <x v="6088"/>
    <d v="2025-09-15T00:00:00"/>
    <x v="4"/>
    <x v="17"/>
    <n v="2"/>
    <n v="945.75"/>
    <n v="0.05"/>
    <n v="1796.92"/>
    <n v="293.56"/>
    <x v="1"/>
    <x v="1"/>
    <x v="0"/>
    <x v="9"/>
  </r>
  <r>
    <x v="6089"/>
    <d v="2026-07-07T00:00:00"/>
    <x v="4"/>
    <x v="17"/>
    <n v="1"/>
    <n v="622.87"/>
    <n v="0.1"/>
    <n v="560.58000000000004"/>
    <n v="87.39"/>
    <x v="1"/>
    <x v="0"/>
    <x v="0"/>
    <x v="1"/>
  </r>
  <r>
    <x v="6090"/>
    <d v="2024-02-14T00:00:00"/>
    <x v="2"/>
    <x v="10"/>
    <n v="2"/>
    <n v="22319.95"/>
    <n v="0.15"/>
    <n v="37943.919999999998"/>
    <n v="4873.49"/>
    <x v="2"/>
    <x v="1"/>
    <x v="0"/>
    <x v="4"/>
  </r>
  <r>
    <x v="6091"/>
    <d v="2025-02-04T00:00:00"/>
    <x v="2"/>
    <x v="9"/>
    <n v="4"/>
    <n v="23823.63"/>
    <n v="0"/>
    <n v="95294.52"/>
    <n v="21189.71"/>
    <x v="3"/>
    <x v="2"/>
    <x v="0"/>
    <x v="6"/>
  </r>
  <r>
    <x v="6092"/>
    <d v="2024-09-03T00:00:00"/>
    <x v="1"/>
    <x v="15"/>
    <n v="4"/>
    <n v="421.91"/>
    <n v="0.1"/>
    <n v="1518.88"/>
    <n v="243.31"/>
    <x v="3"/>
    <x v="1"/>
    <x v="0"/>
    <x v="4"/>
  </r>
  <r>
    <x v="6093"/>
    <d v="2025-09-07T00:00:00"/>
    <x v="0"/>
    <x v="13"/>
    <n v="3"/>
    <n v="1467.84"/>
    <n v="0"/>
    <n v="4403.5200000000004"/>
    <n v="1421.9"/>
    <x v="2"/>
    <x v="1"/>
    <x v="0"/>
    <x v="0"/>
  </r>
  <r>
    <x v="6094"/>
    <d v="2025-08-19T00:00:00"/>
    <x v="2"/>
    <x v="6"/>
    <n v="3"/>
    <n v="4267.67"/>
    <n v="0"/>
    <n v="12803.01"/>
    <n v="0"/>
    <x v="1"/>
    <x v="0"/>
    <x v="3"/>
    <x v="8"/>
  </r>
  <r>
    <x v="6095"/>
    <d v="2025-03-25T00:00:00"/>
    <x v="2"/>
    <x v="10"/>
    <n v="3"/>
    <n v="11514.6"/>
    <n v="0.05"/>
    <n v="32816.61"/>
    <n v="8666.84"/>
    <x v="1"/>
    <x v="1"/>
    <x v="0"/>
    <x v="4"/>
  </r>
  <r>
    <x v="6096"/>
    <d v="2025-04-29T00:00:00"/>
    <x v="3"/>
    <x v="23"/>
    <n v="3"/>
    <n v="7610.93"/>
    <n v="0.25"/>
    <n v="17124.59"/>
    <n v="3282.91"/>
    <x v="1"/>
    <x v="0"/>
    <x v="0"/>
    <x v="6"/>
  </r>
  <r>
    <x v="6097"/>
    <d v="2025-10-07T00:00:00"/>
    <x v="1"/>
    <x v="19"/>
    <n v="4"/>
    <n v="1449.24"/>
    <n v="0.25"/>
    <n v="4347.72"/>
    <n v="0"/>
    <x v="2"/>
    <x v="1"/>
    <x v="2"/>
    <x v="6"/>
  </r>
  <r>
    <x v="6098"/>
    <d v="2025-09-11T00:00:00"/>
    <x v="2"/>
    <x v="6"/>
    <n v="4"/>
    <n v="842.75"/>
    <n v="0.2"/>
    <n v="2696.8"/>
    <n v="0"/>
    <x v="0"/>
    <x v="1"/>
    <x v="3"/>
    <x v="0"/>
  </r>
  <r>
    <x v="6099"/>
    <d v="2024-01-18T00:00:00"/>
    <x v="2"/>
    <x v="3"/>
    <n v="1"/>
    <n v="25118.39"/>
    <n v="0"/>
    <n v="25118.39"/>
    <n v="5147.92"/>
    <x v="1"/>
    <x v="1"/>
    <x v="0"/>
    <x v="5"/>
  </r>
  <r>
    <x v="6100"/>
    <d v="2025-08-28T00:00:00"/>
    <x v="4"/>
    <x v="14"/>
    <n v="3"/>
    <n v="768.43"/>
    <n v="0.2"/>
    <n v="1844.23"/>
    <n v="261.75"/>
    <x v="1"/>
    <x v="0"/>
    <x v="0"/>
    <x v="1"/>
  </r>
  <r>
    <x v="6101"/>
    <d v="2025-10-23T00:00:00"/>
    <x v="1"/>
    <x v="2"/>
    <n v="2"/>
    <n v="1357.88"/>
    <n v="0.15"/>
    <n v="2308.4"/>
    <n v="448.76"/>
    <x v="2"/>
    <x v="1"/>
    <x v="1"/>
    <x v="5"/>
  </r>
  <r>
    <x v="6102"/>
    <d v="2026-01-27T00:00:00"/>
    <x v="3"/>
    <x v="23"/>
    <n v="1"/>
    <n v="7557.93"/>
    <n v="0.05"/>
    <n v="7180.03"/>
    <n v="1058.1400000000001"/>
    <x v="0"/>
    <x v="1"/>
    <x v="1"/>
    <x v="4"/>
  </r>
  <r>
    <x v="6103"/>
    <d v="2024-10-15T00:00:00"/>
    <x v="1"/>
    <x v="15"/>
    <n v="1"/>
    <n v="1406.67"/>
    <n v="0.05"/>
    <n v="1336.34"/>
    <n v="302.76"/>
    <x v="1"/>
    <x v="1"/>
    <x v="0"/>
    <x v="5"/>
  </r>
  <r>
    <x v="6104"/>
    <d v="2025-02-17T00:00:00"/>
    <x v="0"/>
    <x v="21"/>
    <n v="4"/>
    <n v="1040.6199999999999"/>
    <n v="0.15"/>
    <n v="3538.11"/>
    <n v="662.71"/>
    <x v="1"/>
    <x v="1"/>
    <x v="0"/>
    <x v="6"/>
  </r>
  <r>
    <x v="6105"/>
    <d v="2025-12-21T00:00:00"/>
    <x v="1"/>
    <x v="20"/>
    <n v="3"/>
    <n v="587.82000000000005"/>
    <n v="0"/>
    <n v="1763.46"/>
    <n v="544.33000000000004"/>
    <x v="1"/>
    <x v="1"/>
    <x v="0"/>
    <x v="0"/>
  </r>
  <r>
    <x v="6106"/>
    <d v="2025-09-29T00:00:00"/>
    <x v="0"/>
    <x v="21"/>
    <n v="1"/>
    <n v="1019.88"/>
    <n v="0.1"/>
    <n v="917.89"/>
    <n v="123.94"/>
    <x v="3"/>
    <x v="0"/>
    <x v="0"/>
    <x v="2"/>
  </r>
  <r>
    <x v="6107"/>
    <d v="2024-08-22T00:00:00"/>
    <x v="2"/>
    <x v="11"/>
    <n v="3"/>
    <n v="31813.68"/>
    <n v="0.1"/>
    <n v="85896.94"/>
    <n v="0"/>
    <x v="0"/>
    <x v="0"/>
    <x v="2"/>
    <x v="6"/>
  </r>
  <r>
    <x v="6108"/>
    <d v="2025-02-19T00:00:00"/>
    <x v="3"/>
    <x v="23"/>
    <n v="4"/>
    <n v="4094.38"/>
    <n v="0.1"/>
    <n v="14739.77"/>
    <n v="4465.7"/>
    <x v="3"/>
    <x v="1"/>
    <x v="0"/>
    <x v="6"/>
  </r>
  <r>
    <x v="6109"/>
    <d v="2026-07-26T00:00:00"/>
    <x v="0"/>
    <x v="13"/>
    <n v="1"/>
    <n v="915.54"/>
    <n v="0.2"/>
    <n v="732.43"/>
    <n v="200.16"/>
    <x v="1"/>
    <x v="0"/>
    <x v="0"/>
    <x v="6"/>
  </r>
  <r>
    <x v="6110"/>
    <d v="2025-05-13T00:00:00"/>
    <x v="4"/>
    <x v="12"/>
    <n v="1"/>
    <n v="951.05"/>
    <n v="0.05"/>
    <n v="903.5"/>
    <n v="119.44"/>
    <x v="3"/>
    <x v="0"/>
    <x v="0"/>
    <x v="4"/>
  </r>
  <r>
    <x v="6111"/>
    <d v="2025-09-25T00:00:00"/>
    <x v="0"/>
    <x v="8"/>
    <n v="2"/>
    <n v="2624.12"/>
    <n v="0.05"/>
    <n v="4985.83"/>
    <n v="1721.91"/>
    <x v="1"/>
    <x v="0"/>
    <x v="0"/>
    <x v="0"/>
  </r>
  <r>
    <x v="6112"/>
    <d v="2025-10-11T00:00:00"/>
    <x v="4"/>
    <x v="22"/>
    <n v="4"/>
    <n v="401.86"/>
    <n v="0.15"/>
    <n v="1366.32"/>
    <n v="403.11"/>
    <x v="2"/>
    <x v="1"/>
    <x v="0"/>
    <x v="9"/>
  </r>
  <r>
    <x v="6113"/>
    <d v="2024-04-24T00:00:00"/>
    <x v="4"/>
    <x v="7"/>
    <n v="2"/>
    <n v="402.82"/>
    <n v="0.15"/>
    <n v="684.79"/>
    <n v="153.29"/>
    <x v="2"/>
    <x v="1"/>
    <x v="0"/>
    <x v="6"/>
  </r>
  <r>
    <x v="6114"/>
    <d v="2026-07-20T00:00:00"/>
    <x v="2"/>
    <x v="3"/>
    <n v="4"/>
    <n v="30432.66"/>
    <n v="0.1"/>
    <n v="109557.58"/>
    <n v="34029.78"/>
    <x v="1"/>
    <x v="1"/>
    <x v="0"/>
    <x v="0"/>
  </r>
  <r>
    <x v="6115"/>
    <d v="2025-11-04T00:00:00"/>
    <x v="1"/>
    <x v="19"/>
    <n v="2"/>
    <n v="760.05"/>
    <n v="0"/>
    <n v="1520.1"/>
    <n v="300.72000000000003"/>
    <x v="1"/>
    <x v="1"/>
    <x v="0"/>
    <x v="7"/>
  </r>
  <r>
    <x v="6116"/>
    <d v="2025-12-13T00:00:00"/>
    <x v="0"/>
    <x v="1"/>
    <n v="4"/>
    <n v="2598.35"/>
    <n v="0"/>
    <n v="10393.4"/>
    <n v="2223.56"/>
    <x v="1"/>
    <x v="1"/>
    <x v="0"/>
    <x v="5"/>
  </r>
  <r>
    <x v="6117"/>
    <d v="2024-08-21T00:00:00"/>
    <x v="4"/>
    <x v="14"/>
    <n v="4"/>
    <n v="621.02"/>
    <n v="0.15"/>
    <n v="2111.4699999999998"/>
    <n v="579.65"/>
    <x v="2"/>
    <x v="1"/>
    <x v="0"/>
    <x v="7"/>
  </r>
  <r>
    <x v="6118"/>
    <d v="2025-06-23T00:00:00"/>
    <x v="0"/>
    <x v="0"/>
    <n v="1"/>
    <n v="2844.42"/>
    <n v="0"/>
    <n v="2844.42"/>
    <n v="944.69"/>
    <x v="0"/>
    <x v="1"/>
    <x v="0"/>
    <x v="4"/>
  </r>
  <r>
    <x v="6119"/>
    <d v="2024-01-11T00:00:00"/>
    <x v="3"/>
    <x v="16"/>
    <n v="2"/>
    <n v="6859.65"/>
    <n v="0.1"/>
    <n v="12347.37"/>
    <n v="4092.76"/>
    <x v="0"/>
    <x v="0"/>
    <x v="0"/>
    <x v="8"/>
  </r>
  <r>
    <x v="6120"/>
    <d v="2024-07-24T00:00:00"/>
    <x v="0"/>
    <x v="21"/>
    <n v="2"/>
    <n v="465.13"/>
    <n v="0"/>
    <n v="930.26"/>
    <n v="162.16"/>
    <x v="2"/>
    <x v="2"/>
    <x v="0"/>
    <x v="6"/>
  </r>
  <r>
    <x v="6121"/>
    <d v="2025-11-09T00:00:00"/>
    <x v="2"/>
    <x v="9"/>
    <n v="2"/>
    <n v="26238.11"/>
    <n v="0.1"/>
    <n v="47228.6"/>
    <n v="12641.16"/>
    <x v="1"/>
    <x v="1"/>
    <x v="0"/>
    <x v="8"/>
  </r>
  <r>
    <x v="6122"/>
    <d v="2024-09-03T00:00:00"/>
    <x v="2"/>
    <x v="10"/>
    <n v="1"/>
    <n v="8568.59"/>
    <n v="0"/>
    <n v="8568.59"/>
    <n v="2771.12"/>
    <x v="1"/>
    <x v="1"/>
    <x v="0"/>
    <x v="7"/>
  </r>
  <r>
    <x v="6123"/>
    <d v="2025-07-12T00:00:00"/>
    <x v="0"/>
    <x v="21"/>
    <n v="3"/>
    <n v="1755.24"/>
    <n v="0.05"/>
    <n v="5002.43"/>
    <n v="0"/>
    <x v="1"/>
    <x v="1"/>
    <x v="3"/>
    <x v="0"/>
  </r>
  <r>
    <x v="6124"/>
    <d v="2026-01-27T00:00:00"/>
    <x v="1"/>
    <x v="4"/>
    <n v="4"/>
    <n v="1372.87"/>
    <n v="0.15"/>
    <n v="4667.76"/>
    <n v="759.54"/>
    <x v="1"/>
    <x v="1"/>
    <x v="0"/>
    <x v="3"/>
  </r>
  <r>
    <x v="6125"/>
    <d v="2024-05-06T00:00:00"/>
    <x v="3"/>
    <x v="24"/>
    <n v="2"/>
    <n v="1127.9100000000001"/>
    <n v="0.15"/>
    <n v="1917.45"/>
    <n v="576.84"/>
    <x v="2"/>
    <x v="1"/>
    <x v="0"/>
    <x v="9"/>
  </r>
  <r>
    <x v="6126"/>
    <d v="2024-05-26T00:00:00"/>
    <x v="3"/>
    <x v="18"/>
    <n v="4"/>
    <n v="2552.06"/>
    <n v="0"/>
    <n v="10208.24"/>
    <n v="2545.15"/>
    <x v="3"/>
    <x v="0"/>
    <x v="0"/>
    <x v="0"/>
  </r>
  <r>
    <x v="6127"/>
    <d v="2024-04-27T00:00:00"/>
    <x v="2"/>
    <x v="11"/>
    <n v="1"/>
    <n v="17353.439999999999"/>
    <n v="0.05"/>
    <n v="16485.77"/>
    <n v="0"/>
    <x v="1"/>
    <x v="1"/>
    <x v="2"/>
    <x v="4"/>
  </r>
  <r>
    <x v="6128"/>
    <d v="2026-06-29T00:00:00"/>
    <x v="0"/>
    <x v="0"/>
    <n v="4"/>
    <n v="1950.47"/>
    <n v="0.1"/>
    <n v="7021.69"/>
    <n v="1705.91"/>
    <x v="0"/>
    <x v="1"/>
    <x v="1"/>
    <x v="7"/>
  </r>
  <r>
    <x v="6129"/>
    <d v="2025-01-16T00:00:00"/>
    <x v="2"/>
    <x v="11"/>
    <n v="1"/>
    <n v="24447.4"/>
    <n v="0.1"/>
    <n v="22002.66"/>
    <n v="7303.59"/>
    <x v="1"/>
    <x v="1"/>
    <x v="0"/>
    <x v="8"/>
  </r>
  <r>
    <x v="6130"/>
    <d v="2025-02-15T00:00:00"/>
    <x v="1"/>
    <x v="4"/>
    <n v="3"/>
    <n v="431.23"/>
    <n v="0.15"/>
    <n v="1099.6400000000001"/>
    <n v="178.22"/>
    <x v="4"/>
    <x v="1"/>
    <x v="1"/>
    <x v="0"/>
  </r>
  <r>
    <x v="6131"/>
    <d v="2025-10-25T00:00:00"/>
    <x v="4"/>
    <x v="17"/>
    <n v="2"/>
    <n v="204.74"/>
    <n v="0"/>
    <n v="409.48"/>
    <n v="55.58"/>
    <x v="1"/>
    <x v="1"/>
    <x v="0"/>
    <x v="4"/>
  </r>
  <r>
    <x v="6132"/>
    <d v="2025-08-06T00:00:00"/>
    <x v="0"/>
    <x v="0"/>
    <n v="1"/>
    <n v="2631.07"/>
    <n v="0"/>
    <n v="2631.07"/>
    <n v="888.46"/>
    <x v="1"/>
    <x v="1"/>
    <x v="0"/>
    <x v="7"/>
  </r>
  <r>
    <x v="6133"/>
    <d v="2024-12-28T00:00:00"/>
    <x v="2"/>
    <x v="3"/>
    <n v="4"/>
    <n v="26296.45"/>
    <n v="0"/>
    <n v="105185.8"/>
    <n v="21811.53"/>
    <x v="1"/>
    <x v="2"/>
    <x v="0"/>
    <x v="6"/>
  </r>
  <r>
    <x v="6134"/>
    <d v="2025-05-23T00:00:00"/>
    <x v="2"/>
    <x v="3"/>
    <n v="1"/>
    <n v="31211.68"/>
    <n v="0"/>
    <n v="31211.68"/>
    <n v="9318.23"/>
    <x v="1"/>
    <x v="1"/>
    <x v="0"/>
    <x v="4"/>
  </r>
  <r>
    <x v="6135"/>
    <d v="2024-05-16T00:00:00"/>
    <x v="3"/>
    <x v="24"/>
    <n v="1"/>
    <n v="3890.55"/>
    <n v="0"/>
    <n v="3890.55"/>
    <n v="1009.48"/>
    <x v="1"/>
    <x v="2"/>
    <x v="1"/>
    <x v="7"/>
  </r>
  <r>
    <x v="6136"/>
    <d v="2024-06-23T00:00:00"/>
    <x v="3"/>
    <x v="18"/>
    <n v="3"/>
    <n v="7966.77"/>
    <n v="0.2"/>
    <n v="19120.25"/>
    <n v="3117.96"/>
    <x v="1"/>
    <x v="1"/>
    <x v="0"/>
    <x v="1"/>
  </r>
  <r>
    <x v="6137"/>
    <d v="2024-10-15T00:00:00"/>
    <x v="1"/>
    <x v="20"/>
    <n v="2"/>
    <n v="631.41999999999996"/>
    <n v="0"/>
    <n v="1262.8399999999999"/>
    <n v="0"/>
    <x v="2"/>
    <x v="1"/>
    <x v="2"/>
    <x v="0"/>
  </r>
  <r>
    <x v="6138"/>
    <d v="2026-08-15T00:00:00"/>
    <x v="2"/>
    <x v="9"/>
    <n v="1"/>
    <n v="12319.79"/>
    <n v="0"/>
    <n v="12319.79"/>
    <n v="0"/>
    <x v="0"/>
    <x v="2"/>
    <x v="3"/>
    <x v="7"/>
  </r>
  <r>
    <x v="6139"/>
    <d v="2025-04-25T00:00:00"/>
    <x v="1"/>
    <x v="20"/>
    <n v="1"/>
    <n v="912.55"/>
    <n v="0.05"/>
    <n v="866.92"/>
    <n v="230.54"/>
    <x v="1"/>
    <x v="0"/>
    <x v="0"/>
    <x v="0"/>
  </r>
  <r>
    <x v="6140"/>
    <d v="2024-01-19T00:00:00"/>
    <x v="3"/>
    <x v="5"/>
    <n v="4"/>
    <n v="1219.32"/>
    <n v="0.2"/>
    <n v="3901.82"/>
    <n v="481.6"/>
    <x v="1"/>
    <x v="1"/>
    <x v="0"/>
    <x v="2"/>
  </r>
  <r>
    <x v="6141"/>
    <d v="2024-07-13T00:00:00"/>
    <x v="0"/>
    <x v="0"/>
    <n v="1"/>
    <n v="1833.41"/>
    <n v="0.25"/>
    <n v="1375.06"/>
    <n v="321.63"/>
    <x v="1"/>
    <x v="1"/>
    <x v="0"/>
    <x v="0"/>
  </r>
  <r>
    <x v="6142"/>
    <d v="2024-11-25T00:00:00"/>
    <x v="0"/>
    <x v="1"/>
    <n v="1"/>
    <n v="354.76"/>
    <n v="0.1"/>
    <n v="319.27999999999997"/>
    <n v="105.79"/>
    <x v="3"/>
    <x v="1"/>
    <x v="0"/>
    <x v="9"/>
  </r>
  <r>
    <x v="6143"/>
    <d v="2026-07-24T00:00:00"/>
    <x v="2"/>
    <x v="6"/>
    <n v="2"/>
    <n v="9679.73"/>
    <n v="0"/>
    <n v="19359.46"/>
    <n v="4694.18"/>
    <x v="2"/>
    <x v="1"/>
    <x v="0"/>
    <x v="2"/>
  </r>
  <r>
    <x v="6144"/>
    <d v="2024-06-23T00:00:00"/>
    <x v="0"/>
    <x v="1"/>
    <n v="2"/>
    <n v="2862.99"/>
    <n v="0"/>
    <n v="5725.98"/>
    <n v="723.95"/>
    <x v="1"/>
    <x v="1"/>
    <x v="0"/>
    <x v="2"/>
  </r>
  <r>
    <x v="6145"/>
    <d v="2025-03-24T00:00:00"/>
    <x v="1"/>
    <x v="2"/>
    <n v="4"/>
    <n v="807.28"/>
    <n v="0.05"/>
    <n v="3067.66"/>
    <n v="713.36"/>
    <x v="1"/>
    <x v="1"/>
    <x v="0"/>
    <x v="7"/>
  </r>
  <r>
    <x v="6146"/>
    <d v="2026-07-13T00:00:00"/>
    <x v="0"/>
    <x v="0"/>
    <n v="1"/>
    <n v="1471.59"/>
    <n v="0"/>
    <n v="1471.59"/>
    <n v="191.9"/>
    <x v="0"/>
    <x v="1"/>
    <x v="0"/>
    <x v="7"/>
  </r>
  <r>
    <x v="6147"/>
    <d v="2026-08-03T00:00:00"/>
    <x v="1"/>
    <x v="20"/>
    <n v="1"/>
    <n v="369.91"/>
    <n v="0.15"/>
    <n v="314.42"/>
    <n v="70.48"/>
    <x v="4"/>
    <x v="1"/>
    <x v="0"/>
    <x v="6"/>
  </r>
  <r>
    <x v="6148"/>
    <d v="2024-12-19T00:00:00"/>
    <x v="3"/>
    <x v="16"/>
    <n v="1"/>
    <n v="2412.7199999999998"/>
    <n v="0.25"/>
    <n v="1809.54"/>
    <n v="0"/>
    <x v="0"/>
    <x v="0"/>
    <x v="3"/>
    <x v="7"/>
  </r>
  <r>
    <x v="6149"/>
    <d v="2025-05-13T00:00:00"/>
    <x v="2"/>
    <x v="6"/>
    <n v="3"/>
    <n v="9645.9599999999991"/>
    <n v="0"/>
    <n v="28937.88"/>
    <n v="4344.55"/>
    <x v="1"/>
    <x v="1"/>
    <x v="0"/>
    <x v="0"/>
  </r>
  <r>
    <x v="6150"/>
    <d v="2024-05-20T00:00:00"/>
    <x v="3"/>
    <x v="23"/>
    <n v="3"/>
    <n v="1653.57"/>
    <n v="0.05"/>
    <n v="4712.67"/>
    <n v="935.14"/>
    <x v="0"/>
    <x v="1"/>
    <x v="0"/>
    <x v="4"/>
  </r>
  <r>
    <x v="6151"/>
    <d v="2026-01-27T00:00:00"/>
    <x v="0"/>
    <x v="1"/>
    <n v="4"/>
    <n v="1747.87"/>
    <n v="0.2"/>
    <n v="5593.18"/>
    <n v="927.19"/>
    <x v="1"/>
    <x v="2"/>
    <x v="0"/>
    <x v="4"/>
  </r>
  <r>
    <x v="6152"/>
    <d v="2026-06-15T00:00:00"/>
    <x v="0"/>
    <x v="1"/>
    <n v="3"/>
    <n v="2601.0300000000002"/>
    <n v="0.15"/>
    <n v="6632.63"/>
    <n v="1396.27"/>
    <x v="1"/>
    <x v="0"/>
    <x v="0"/>
    <x v="9"/>
  </r>
  <r>
    <x v="6153"/>
    <d v="2026-07-18T00:00:00"/>
    <x v="2"/>
    <x v="10"/>
    <n v="4"/>
    <n v="5928"/>
    <n v="0.2"/>
    <n v="18969.599999999999"/>
    <n v="2928.91"/>
    <x v="1"/>
    <x v="1"/>
    <x v="0"/>
    <x v="5"/>
  </r>
  <r>
    <x v="6154"/>
    <d v="2024-04-02T00:00:00"/>
    <x v="0"/>
    <x v="0"/>
    <n v="1"/>
    <n v="2628.9"/>
    <n v="0.2"/>
    <n v="2103.12"/>
    <n v="383.89"/>
    <x v="3"/>
    <x v="1"/>
    <x v="0"/>
    <x v="1"/>
  </r>
  <r>
    <x v="6155"/>
    <d v="2026-08-01T00:00:00"/>
    <x v="2"/>
    <x v="3"/>
    <n v="3"/>
    <n v="4385.91"/>
    <n v="0.05"/>
    <n v="12499.84"/>
    <n v="1886.76"/>
    <x v="1"/>
    <x v="1"/>
    <x v="0"/>
    <x v="9"/>
  </r>
  <r>
    <x v="6156"/>
    <d v="2024-08-26T00:00:00"/>
    <x v="2"/>
    <x v="10"/>
    <n v="2"/>
    <n v="11530.91"/>
    <n v="0.1"/>
    <n v="20755.64"/>
    <n v="4459.55"/>
    <x v="1"/>
    <x v="1"/>
    <x v="0"/>
    <x v="8"/>
  </r>
  <r>
    <x v="6157"/>
    <d v="2024-07-23T00:00:00"/>
    <x v="0"/>
    <x v="1"/>
    <n v="3"/>
    <n v="2289.65"/>
    <n v="0.15"/>
    <n v="5838.61"/>
    <n v="1333.89"/>
    <x v="1"/>
    <x v="1"/>
    <x v="0"/>
    <x v="0"/>
  </r>
  <r>
    <x v="6158"/>
    <d v="2025-07-13T00:00:00"/>
    <x v="0"/>
    <x v="8"/>
    <n v="1"/>
    <n v="2676.28"/>
    <n v="0.1"/>
    <n v="2408.65"/>
    <n v="614.26"/>
    <x v="1"/>
    <x v="2"/>
    <x v="0"/>
    <x v="8"/>
  </r>
  <r>
    <x v="6159"/>
    <d v="2025-03-08T00:00:00"/>
    <x v="4"/>
    <x v="17"/>
    <n v="2"/>
    <n v="671.13"/>
    <n v="0.05"/>
    <n v="1275.1500000000001"/>
    <n v="374.91"/>
    <x v="3"/>
    <x v="0"/>
    <x v="0"/>
    <x v="7"/>
  </r>
  <r>
    <x v="6160"/>
    <d v="2024-09-01T00:00:00"/>
    <x v="0"/>
    <x v="8"/>
    <n v="4"/>
    <n v="1555.08"/>
    <n v="0.15"/>
    <n v="5287.27"/>
    <n v="760.84"/>
    <x v="2"/>
    <x v="1"/>
    <x v="0"/>
    <x v="8"/>
  </r>
  <r>
    <x v="6161"/>
    <d v="2026-04-11T00:00:00"/>
    <x v="1"/>
    <x v="15"/>
    <n v="1"/>
    <n v="1162.25"/>
    <n v="0.15"/>
    <n v="987.91"/>
    <n v="316.06"/>
    <x v="1"/>
    <x v="1"/>
    <x v="0"/>
    <x v="5"/>
  </r>
  <r>
    <x v="6162"/>
    <d v="2024-11-12T00:00:00"/>
    <x v="0"/>
    <x v="21"/>
    <n v="2"/>
    <n v="2694.65"/>
    <n v="0.05"/>
    <n v="5119.84"/>
    <n v="1438.3"/>
    <x v="0"/>
    <x v="1"/>
    <x v="0"/>
    <x v="2"/>
  </r>
  <r>
    <x v="6163"/>
    <d v="2026-07-13T00:00:00"/>
    <x v="3"/>
    <x v="16"/>
    <n v="3"/>
    <n v="3058.24"/>
    <n v="0.05"/>
    <n v="8715.98"/>
    <n v="1262.31"/>
    <x v="2"/>
    <x v="1"/>
    <x v="0"/>
    <x v="2"/>
  </r>
  <r>
    <x v="6164"/>
    <d v="2024-10-21T00:00:00"/>
    <x v="2"/>
    <x v="3"/>
    <n v="4"/>
    <n v="3335.42"/>
    <n v="0"/>
    <n v="13341.68"/>
    <n v="2765.63"/>
    <x v="1"/>
    <x v="1"/>
    <x v="0"/>
    <x v="7"/>
  </r>
  <r>
    <x v="6165"/>
    <d v="2025-10-01T00:00:00"/>
    <x v="4"/>
    <x v="22"/>
    <n v="3"/>
    <n v="379.07"/>
    <n v="0.15"/>
    <n v="966.63"/>
    <n v="0"/>
    <x v="3"/>
    <x v="1"/>
    <x v="2"/>
    <x v="4"/>
  </r>
  <r>
    <x v="6166"/>
    <d v="2026-05-05T00:00:00"/>
    <x v="0"/>
    <x v="13"/>
    <n v="2"/>
    <n v="2530.73"/>
    <n v="0"/>
    <n v="5061.46"/>
    <n v="1427.09"/>
    <x v="1"/>
    <x v="1"/>
    <x v="1"/>
    <x v="6"/>
  </r>
  <r>
    <x v="6167"/>
    <d v="2024-10-08T00:00:00"/>
    <x v="1"/>
    <x v="19"/>
    <n v="2"/>
    <n v="1324.94"/>
    <n v="0.05"/>
    <n v="2517.39"/>
    <n v="388.83"/>
    <x v="2"/>
    <x v="2"/>
    <x v="1"/>
    <x v="6"/>
  </r>
  <r>
    <x v="6168"/>
    <d v="2024-01-17T00:00:00"/>
    <x v="0"/>
    <x v="21"/>
    <n v="1"/>
    <n v="1573.91"/>
    <n v="0.05"/>
    <n v="1495.21"/>
    <n v="200.57"/>
    <x v="2"/>
    <x v="0"/>
    <x v="0"/>
    <x v="5"/>
  </r>
  <r>
    <x v="6169"/>
    <d v="2024-03-11T00:00:00"/>
    <x v="2"/>
    <x v="9"/>
    <n v="4"/>
    <n v="4386.18"/>
    <n v="0.1"/>
    <n v="15790.25"/>
    <n v="1985.71"/>
    <x v="2"/>
    <x v="1"/>
    <x v="0"/>
    <x v="8"/>
  </r>
  <r>
    <x v="6170"/>
    <d v="2024-09-25T00:00:00"/>
    <x v="3"/>
    <x v="18"/>
    <n v="4"/>
    <n v="4484.88"/>
    <n v="0.05"/>
    <n v="17042.54"/>
    <n v="5445.22"/>
    <x v="0"/>
    <x v="0"/>
    <x v="0"/>
    <x v="5"/>
  </r>
  <r>
    <x v="6171"/>
    <d v="2024-11-20T00:00:00"/>
    <x v="2"/>
    <x v="6"/>
    <n v="2"/>
    <n v="8640.52"/>
    <n v="0"/>
    <n v="17281.04"/>
    <n v="4533.29"/>
    <x v="1"/>
    <x v="1"/>
    <x v="0"/>
    <x v="0"/>
  </r>
  <r>
    <x v="6172"/>
    <d v="2026-03-04T00:00:00"/>
    <x v="0"/>
    <x v="21"/>
    <n v="1"/>
    <n v="526.57000000000005"/>
    <n v="0.2"/>
    <n v="421.26"/>
    <n v="52.55"/>
    <x v="2"/>
    <x v="1"/>
    <x v="0"/>
    <x v="7"/>
  </r>
  <r>
    <x v="6173"/>
    <d v="2024-10-31T00:00:00"/>
    <x v="2"/>
    <x v="9"/>
    <n v="2"/>
    <n v="33982.129999999997"/>
    <n v="0"/>
    <n v="67964.259999999995"/>
    <n v="22803.040000000001"/>
    <x v="2"/>
    <x v="1"/>
    <x v="1"/>
    <x v="2"/>
  </r>
  <r>
    <x v="6174"/>
    <d v="2025-03-26T00:00:00"/>
    <x v="3"/>
    <x v="5"/>
    <n v="2"/>
    <n v="1616.69"/>
    <n v="0"/>
    <n v="3233.38"/>
    <n v="468.61"/>
    <x v="1"/>
    <x v="2"/>
    <x v="0"/>
    <x v="6"/>
  </r>
  <r>
    <x v="6175"/>
    <d v="2024-01-07T00:00:00"/>
    <x v="4"/>
    <x v="17"/>
    <n v="4"/>
    <n v="889.96"/>
    <n v="0"/>
    <n v="3559.84"/>
    <n v="1040.17"/>
    <x v="2"/>
    <x v="2"/>
    <x v="0"/>
    <x v="1"/>
  </r>
  <r>
    <x v="6176"/>
    <d v="2024-11-09T00:00:00"/>
    <x v="0"/>
    <x v="0"/>
    <n v="3"/>
    <n v="940.84"/>
    <n v="0.05"/>
    <n v="2681.39"/>
    <n v="848.86"/>
    <x v="2"/>
    <x v="1"/>
    <x v="0"/>
    <x v="8"/>
  </r>
  <r>
    <x v="6177"/>
    <d v="2026-03-27T00:00:00"/>
    <x v="1"/>
    <x v="19"/>
    <n v="3"/>
    <n v="248.59"/>
    <n v="0.05"/>
    <n v="708.48"/>
    <n v="190.9"/>
    <x v="0"/>
    <x v="1"/>
    <x v="0"/>
    <x v="5"/>
  </r>
  <r>
    <x v="6178"/>
    <d v="2024-04-12T00:00:00"/>
    <x v="0"/>
    <x v="1"/>
    <n v="4"/>
    <n v="2921.84"/>
    <n v="0.15"/>
    <n v="9934.26"/>
    <n v="1354.16"/>
    <x v="1"/>
    <x v="2"/>
    <x v="0"/>
    <x v="6"/>
  </r>
  <r>
    <x v="6179"/>
    <d v="2026-03-31T00:00:00"/>
    <x v="0"/>
    <x v="1"/>
    <n v="1"/>
    <n v="1824.17"/>
    <n v="0"/>
    <n v="1824.17"/>
    <n v="0"/>
    <x v="1"/>
    <x v="1"/>
    <x v="2"/>
    <x v="3"/>
  </r>
  <r>
    <x v="6180"/>
    <d v="2024-07-11T00:00:00"/>
    <x v="4"/>
    <x v="14"/>
    <n v="4"/>
    <n v="273.47000000000003"/>
    <n v="0.15"/>
    <n v="929.8"/>
    <n v="208.43"/>
    <x v="3"/>
    <x v="1"/>
    <x v="1"/>
    <x v="3"/>
  </r>
  <r>
    <x v="6181"/>
    <d v="2026-01-22T00:00:00"/>
    <x v="1"/>
    <x v="4"/>
    <n v="1"/>
    <n v="753.07"/>
    <n v="0"/>
    <n v="753.07"/>
    <n v="0"/>
    <x v="1"/>
    <x v="0"/>
    <x v="3"/>
    <x v="7"/>
  </r>
  <r>
    <x v="6182"/>
    <d v="2025-07-27T00:00:00"/>
    <x v="1"/>
    <x v="4"/>
    <n v="4"/>
    <n v="472.36"/>
    <n v="0.05"/>
    <n v="1794.97"/>
    <n v="326.35000000000002"/>
    <x v="0"/>
    <x v="0"/>
    <x v="0"/>
    <x v="8"/>
  </r>
  <r>
    <x v="6183"/>
    <d v="2025-06-12T00:00:00"/>
    <x v="2"/>
    <x v="10"/>
    <n v="1"/>
    <n v="14648.64"/>
    <n v="0.2"/>
    <n v="11718.91"/>
    <n v="3280.75"/>
    <x v="1"/>
    <x v="1"/>
    <x v="0"/>
    <x v="4"/>
  </r>
  <r>
    <x v="6184"/>
    <d v="2024-06-19T00:00:00"/>
    <x v="0"/>
    <x v="0"/>
    <n v="2"/>
    <n v="2706.11"/>
    <n v="0.05"/>
    <n v="5141.6099999999997"/>
    <n v="856.6"/>
    <x v="1"/>
    <x v="2"/>
    <x v="0"/>
    <x v="4"/>
  </r>
  <r>
    <x v="6185"/>
    <d v="2025-06-20T00:00:00"/>
    <x v="2"/>
    <x v="10"/>
    <n v="2"/>
    <n v="5635.99"/>
    <n v="0.25"/>
    <n v="8453.98"/>
    <n v="2392.56"/>
    <x v="1"/>
    <x v="1"/>
    <x v="0"/>
    <x v="6"/>
  </r>
  <r>
    <x v="6186"/>
    <d v="2024-09-07T00:00:00"/>
    <x v="0"/>
    <x v="8"/>
    <n v="1"/>
    <n v="1395.41"/>
    <n v="0.1"/>
    <n v="1255.8699999999999"/>
    <n v="226.48"/>
    <x v="1"/>
    <x v="1"/>
    <x v="0"/>
    <x v="6"/>
  </r>
  <r>
    <x v="6187"/>
    <d v="2026-02-03T00:00:00"/>
    <x v="0"/>
    <x v="0"/>
    <n v="4"/>
    <n v="2497.96"/>
    <n v="0.15"/>
    <n v="8493.06"/>
    <n v="2947.08"/>
    <x v="0"/>
    <x v="0"/>
    <x v="0"/>
    <x v="0"/>
  </r>
  <r>
    <x v="6188"/>
    <d v="2025-01-21T00:00:00"/>
    <x v="1"/>
    <x v="4"/>
    <n v="2"/>
    <n v="578.15"/>
    <n v="0.1"/>
    <n v="1040.67"/>
    <n v="346.49"/>
    <x v="1"/>
    <x v="1"/>
    <x v="0"/>
    <x v="5"/>
  </r>
  <r>
    <x v="6189"/>
    <d v="2024-07-25T00:00:00"/>
    <x v="1"/>
    <x v="2"/>
    <n v="4"/>
    <n v="304.29000000000002"/>
    <n v="0.05"/>
    <n v="1156.3"/>
    <n v="273.77"/>
    <x v="4"/>
    <x v="0"/>
    <x v="0"/>
    <x v="5"/>
  </r>
  <r>
    <x v="6190"/>
    <d v="2025-06-24T00:00:00"/>
    <x v="0"/>
    <x v="13"/>
    <n v="3"/>
    <n v="754.18"/>
    <n v="0"/>
    <n v="2262.54"/>
    <n v="0"/>
    <x v="2"/>
    <x v="1"/>
    <x v="2"/>
    <x v="7"/>
  </r>
  <r>
    <x v="6191"/>
    <d v="2025-09-20T00:00:00"/>
    <x v="2"/>
    <x v="10"/>
    <n v="2"/>
    <n v="12053.83"/>
    <n v="0"/>
    <n v="24107.66"/>
    <n v="7410.68"/>
    <x v="1"/>
    <x v="1"/>
    <x v="0"/>
    <x v="7"/>
  </r>
  <r>
    <x v="6192"/>
    <d v="2025-02-19T00:00:00"/>
    <x v="1"/>
    <x v="15"/>
    <n v="4"/>
    <n v="475.75"/>
    <n v="0.1"/>
    <n v="1712.7"/>
    <n v="0"/>
    <x v="2"/>
    <x v="1"/>
    <x v="2"/>
    <x v="6"/>
  </r>
  <r>
    <x v="6193"/>
    <d v="2026-03-04T00:00:00"/>
    <x v="2"/>
    <x v="10"/>
    <n v="4"/>
    <n v="15179.73"/>
    <n v="0.1"/>
    <n v="54647.03"/>
    <n v="16783.8"/>
    <x v="4"/>
    <x v="2"/>
    <x v="0"/>
    <x v="0"/>
  </r>
  <r>
    <x v="6194"/>
    <d v="2025-01-14T00:00:00"/>
    <x v="3"/>
    <x v="24"/>
    <n v="3"/>
    <n v="5067.68"/>
    <n v="0.25"/>
    <n v="11402.28"/>
    <n v="2177.5500000000002"/>
    <x v="2"/>
    <x v="2"/>
    <x v="0"/>
    <x v="5"/>
  </r>
  <r>
    <x v="6195"/>
    <d v="2024-05-23T00:00:00"/>
    <x v="2"/>
    <x v="10"/>
    <n v="4"/>
    <n v="19864.96"/>
    <n v="0.2"/>
    <n v="63567.87"/>
    <n v="9404.36"/>
    <x v="0"/>
    <x v="1"/>
    <x v="0"/>
    <x v="3"/>
  </r>
  <r>
    <x v="6196"/>
    <d v="2024-01-25T00:00:00"/>
    <x v="0"/>
    <x v="21"/>
    <n v="1"/>
    <n v="2937.75"/>
    <n v="0.15"/>
    <n v="2497.09"/>
    <n v="370.62"/>
    <x v="1"/>
    <x v="2"/>
    <x v="0"/>
    <x v="6"/>
  </r>
  <r>
    <x v="6197"/>
    <d v="2026-04-01T00:00:00"/>
    <x v="4"/>
    <x v="7"/>
    <n v="2"/>
    <n v="781.77"/>
    <n v="0"/>
    <n v="1563.54"/>
    <n v="419.3"/>
    <x v="2"/>
    <x v="1"/>
    <x v="0"/>
    <x v="6"/>
  </r>
  <r>
    <x v="6198"/>
    <d v="2025-10-29T00:00:00"/>
    <x v="2"/>
    <x v="3"/>
    <n v="1"/>
    <n v="31733.040000000001"/>
    <n v="0.05"/>
    <n v="30146.39"/>
    <n v="6874.49"/>
    <x v="4"/>
    <x v="1"/>
    <x v="1"/>
    <x v="6"/>
  </r>
  <r>
    <x v="6199"/>
    <d v="2024-03-13T00:00:00"/>
    <x v="0"/>
    <x v="0"/>
    <n v="3"/>
    <n v="1631.22"/>
    <n v="0"/>
    <n v="4893.66"/>
    <n v="1508.74"/>
    <x v="2"/>
    <x v="1"/>
    <x v="0"/>
    <x v="2"/>
  </r>
  <r>
    <x v="6200"/>
    <d v="2025-09-23T00:00:00"/>
    <x v="0"/>
    <x v="1"/>
    <n v="1"/>
    <n v="1645.64"/>
    <n v="0.1"/>
    <n v="1481.08"/>
    <n v="197.69"/>
    <x v="2"/>
    <x v="1"/>
    <x v="0"/>
    <x v="4"/>
  </r>
  <r>
    <x v="6201"/>
    <d v="2026-04-03T00:00:00"/>
    <x v="4"/>
    <x v="7"/>
    <n v="4"/>
    <n v="337.3"/>
    <n v="0"/>
    <n v="1349.2"/>
    <n v="331.17"/>
    <x v="3"/>
    <x v="1"/>
    <x v="0"/>
    <x v="6"/>
  </r>
  <r>
    <x v="6202"/>
    <d v="2026-04-12T00:00:00"/>
    <x v="1"/>
    <x v="4"/>
    <n v="3"/>
    <n v="807.68"/>
    <n v="0.05"/>
    <n v="2301.89"/>
    <n v="360.3"/>
    <x v="1"/>
    <x v="1"/>
    <x v="0"/>
    <x v="4"/>
  </r>
  <r>
    <x v="6203"/>
    <d v="2024-04-02T00:00:00"/>
    <x v="2"/>
    <x v="3"/>
    <n v="3"/>
    <n v="8869.27"/>
    <n v="0.1"/>
    <n v="23947.03"/>
    <n v="6754.32"/>
    <x v="1"/>
    <x v="1"/>
    <x v="0"/>
    <x v="5"/>
  </r>
  <r>
    <x v="6204"/>
    <d v="2025-05-19T00:00:00"/>
    <x v="2"/>
    <x v="3"/>
    <n v="1"/>
    <n v="26529.67"/>
    <n v="0"/>
    <n v="26529.67"/>
    <n v="0"/>
    <x v="0"/>
    <x v="1"/>
    <x v="3"/>
    <x v="6"/>
  </r>
  <r>
    <x v="6205"/>
    <d v="2025-08-20T00:00:00"/>
    <x v="3"/>
    <x v="5"/>
    <n v="3"/>
    <n v="1533.8"/>
    <n v="0.15"/>
    <n v="3911.19"/>
    <n v="683.52"/>
    <x v="1"/>
    <x v="1"/>
    <x v="0"/>
    <x v="5"/>
  </r>
  <r>
    <x v="6206"/>
    <d v="2024-12-01T00:00:00"/>
    <x v="0"/>
    <x v="0"/>
    <n v="1"/>
    <n v="1106.53"/>
    <n v="0.1"/>
    <n v="995.88"/>
    <n v="0"/>
    <x v="1"/>
    <x v="1"/>
    <x v="2"/>
    <x v="3"/>
  </r>
  <r>
    <x v="6207"/>
    <d v="2025-02-28T00:00:00"/>
    <x v="3"/>
    <x v="18"/>
    <n v="1"/>
    <n v="2007.36"/>
    <n v="0"/>
    <n v="2007.36"/>
    <n v="477.14"/>
    <x v="2"/>
    <x v="1"/>
    <x v="0"/>
    <x v="5"/>
  </r>
  <r>
    <x v="6208"/>
    <d v="2025-05-13T00:00:00"/>
    <x v="2"/>
    <x v="11"/>
    <n v="1"/>
    <n v="32345.27"/>
    <n v="0.25"/>
    <n v="24258.95"/>
    <n v="6275.63"/>
    <x v="1"/>
    <x v="1"/>
    <x v="0"/>
    <x v="3"/>
  </r>
  <r>
    <x v="6209"/>
    <d v="2024-12-29T00:00:00"/>
    <x v="2"/>
    <x v="6"/>
    <n v="3"/>
    <n v="31197.88"/>
    <n v="0.1"/>
    <n v="84234.28"/>
    <n v="23635.74"/>
    <x v="1"/>
    <x v="1"/>
    <x v="0"/>
    <x v="6"/>
  </r>
  <r>
    <x v="6210"/>
    <d v="2026-08-04T00:00:00"/>
    <x v="3"/>
    <x v="24"/>
    <n v="3"/>
    <n v="7123.08"/>
    <n v="0"/>
    <n v="21369.24"/>
    <n v="7415.47"/>
    <x v="0"/>
    <x v="0"/>
    <x v="1"/>
    <x v="5"/>
  </r>
  <r>
    <x v="6211"/>
    <d v="2025-09-21T00:00:00"/>
    <x v="2"/>
    <x v="3"/>
    <n v="2"/>
    <n v="17672.82"/>
    <n v="0.05"/>
    <n v="33578.36"/>
    <n v="8396.83"/>
    <x v="1"/>
    <x v="1"/>
    <x v="0"/>
    <x v="4"/>
  </r>
  <r>
    <x v="6212"/>
    <d v="2026-01-14T00:00:00"/>
    <x v="1"/>
    <x v="15"/>
    <n v="1"/>
    <n v="881.36"/>
    <n v="0.25"/>
    <n v="661.02"/>
    <n v="178.49"/>
    <x v="0"/>
    <x v="1"/>
    <x v="0"/>
    <x v="6"/>
  </r>
  <r>
    <x v="6213"/>
    <d v="2024-07-17T00:00:00"/>
    <x v="2"/>
    <x v="11"/>
    <n v="1"/>
    <n v="5535"/>
    <n v="0.2"/>
    <n v="4428"/>
    <n v="1134.3900000000001"/>
    <x v="1"/>
    <x v="1"/>
    <x v="0"/>
    <x v="8"/>
  </r>
  <r>
    <x v="6214"/>
    <d v="2025-12-18T00:00:00"/>
    <x v="2"/>
    <x v="11"/>
    <n v="1"/>
    <n v="23156.51"/>
    <n v="0"/>
    <n v="23156.51"/>
    <n v="6444.85"/>
    <x v="1"/>
    <x v="1"/>
    <x v="0"/>
    <x v="0"/>
  </r>
  <r>
    <x v="6215"/>
    <d v="2025-02-16T00:00:00"/>
    <x v="4"/>
    <x v="14"/>
    <n v="1"/>
    <n v="569.67999999999995"/>
    <n v="0.2"/>
    <n v="455.74"/>
    <n v="151.31"/>
    <x v="1"/>
    <x v="1"/>
    <x v="0"/>
    <x v="4"/>
  </r>
  <r>
    <x v="6216"/>
    <d v="2024-12-04T00:00:00"/>
    <x v="0"/>
    <x v="0"/>
    <n v="1"/>
    <n v="1583.73"/>
    <n v="0.1"/>
    <n v="1425.36"/>
    <n v="487.7"/>
    <x v="1"/>
    <x v="1"/>
    <x v="0"/>
    <x v="4"/>
  </r>
  <r>
    <x v="6217"/>
    <d v="2025-10-20T00:00:00"/>
    <x v="3"/>
    <x v="23"/>
    <n v="1"/>
    <n v="4063.07"/>
    <n v="0"/>
    <n v="4063.07"/>
    <n v="1030.73"/>
    <x v="1"/>
    <x v="1"/>
    <x v="0"/>
    <x v="1"/>
  </r>
  <r>
    <x v="6218"/>
    <d v="2026-08-19T00:00:00"/>
    <x v="2"/>
    <x v="11"/>
    <n v="1"/>
    <n v="21071.21"/>
    <n v="0.15"/>
    <n v="17910.53"/>
    <n v="4573.3900000000003"/>
    <x v="1"/>
    <x v="1"/>
    <x v="0"/>
    <x v="6"/>
  </r>
  <r>
    <x v="6219"/>
    <d v="2026-07-25T00:00:00"/>
    <x v="3"/>
    <x v="5"/>
    <n v="2"/>
    <n v="3717.67"/>
    <n v="0.05"/>
    <n v="7063.57"/>
    <n v="2195.64"/>
    <x v="2"/>
    <x v="1"/>
    <x v="0"/>
    <x v="6"/>
  </r>
  <r>
    <x v="6220"/>
    <d v="2025-03-04T00:00:00"/>
    <x v="3"/>
    <x v="18"/>
    <n v="2"/>
    <n v="1961.88"/>
    <n v="0.05"/>
    <n v="3727.57"/>
    <n v="0"/>
    <x v="3"/>
    <x v="1"/>
    <x v="2"/>
    <x v="8"/>
  </r>
  <r>
    <x v="6221"/>
    <d v="2026-02-21T00:00:00"/>
    <x v="0"/>
    <x v="13"/>
    <n v="4"/>
    <n v="2118.4499999999998"/>
    <n v="0.05"/>
    <n v="8050.11"/>
    <n v="0"/>
    <x v="1"/>
    <x v="0"/>
    <x v="2"/>
    <x v="7"/>
  </r>
  <r>
    <x v="6222"/>
    <d v="2026-06-17T00:00:00"/>
    <x v="1"/>
    <x v="19"/>
    <n v="1"/>
    <n v="436.82"/>
    <n v="0.1"/>
    <n v="393.14"/>
    <n v="0"/>
    <x v="3"/>
    <x v="1"/>
    <x v="2"/>
    <x v="9"/>
  </r>
  <r>
    <x v="6223"/>
    <d v="2024-05-18T00:00:00"/>
    <x v="3"/>
    <x v="24"/>
    <n v="1"/>
    <n v="3199.26"/>
    <n v="0.15"/>
    <n v="2719.37"/>
    <n v="371.48"/>
    <x v="3"/>
    <x v="1"/>
    <x v="0"/>
    <x v="5"/>
  </r>
  <r>
    <x v="6224"/>
    <d v="2025-11-23T00:00:00"/>
    <x v="0"/>
    <x v="1"/>
    <n v="2"/>
    <n v="2193.8200000000002"/>
    <n v="0.1"/>
    <n v="3948.88"/>
    <n v="800.64"/>
    <x v="3"/>
    <x v="1"/>
    <x v="0"/>
    <x v="6"/>
  </r>
  <r>
    <x v="6225"/>
    <d v="2026-07-30T00:00:00"/>
    <x v="3"/>
    <x v="16"/>
    <n v="2"/>
    <n v="7519.38"/>
    <n v="0"/>
    <n v="15038.76"/>
    <n v="4405.88"/>
    <x v="2"/>
    <x v="1"/>
    <x v="1"/>
    <x v="4"/>
  </r>
  <r>
    <x v="6226"/>
    <d v="2025-06-25T00:00:00"/>
    <x v="3"/>
    <x v="24"/>
    <n v="1"/>
    <n v="3111.12"/>
    <n v="0.15"/>
    <n v="2644.45"/>
    <n v="679.5"/>
    <x v="1"/>
    <x v="0"/>
    <x v="0"/>
    <x v="5"/>
  </r>
  <r>
    <x v="6227"/>
    <d v="2024-02-26T00:00:00"/>
    <x v="2"/>
    <x v="11"/>
    <n v="1"/>
    <n v="30682.12"/>
    <n v="0"/>
    <n v="30682.12"/>
    <n v="5570.32"/>
    <x v="0"/>
    <x v="1"/>
    <x v="0"/>
    <x v="4"/>
  </r>
  <r>
    <x v="6228"/>
    <d v="2024-08-19T00:00:00"/>
    <x v="0"/>
    <x v="21"/>
    <n v="2"/>
    <n v="2791.03"/>
    <n v="0.25"/>
    <n v="4186.54"/>
    <n v="1361.02"/>
    <x v="1"/>
    <x v="1"/>
    <x v="0"/>
    <x v="5"/>
  </r>
  <r>
    <x v="6229"/>
    <d v="2025-10-19T00:00:00"/>
    <x v="0"/>
    <x v="8"/>
    <n v="2"/>
    <n v="1732.83"/>
    <n v="0.05"/>
    <n v="3292.38"/>
    <n v="631.64"/>
    <x v="3"/>
    <x v="1"/>
    <x v="0"/>
    <x v="8"/>
  </r>
  <r>
    <x v="6230"/>
    <d v="2025-03-10T00:00:00"/>
    <x v="0"/>
    <x v="8"/>
    <n v="4"/>
    <n v="2936.83"/>
    <n v="0"/>
    <n v="11747.32"/>
    <n v="2823.5"/>
    <x v="1"/>
    <x v="1"/>
    <x v="0"/>
    <x v="9"/>
  </r>
  <r>
    <x v="6231"/>
    <d v="2025-01-18T00:00:00"/>
    <x v="1"/>
    <x v="2"/>
    <n v="4"/>
    <n v="1231.33"/>
    <n v="0.1"/>
    <n v="4432.79"/>
    <n v="575.87"/>
    <x v="2"/>
    <x v="1"/>
    <x v="0"/>
    <x v="4"/>
  </r>
  <r>
    <x v="6232"/>
    <d v="2025-07-13T00:00:00"/>
    <x v="0"/>
    <x v="1"/>
    <n v="1"/>
    <n v="1814.72"/>
    <n v="0.1"/>
    <n v="1633.25"/>
    <n v="511.88"/>
    <x v="1"/>
    <x v="0"/>
    <x v="0"/>
    <x v="8"/>
  </r>
  <r>
    <x v="6233"/>
    <d v="2024-07-12T00:00:00"/>
    <x v="4"/>
    <x v="12"/>
    <n v="2"/>
    <n v="1055.8499999999999"/>
    <n v="0"/>
    <n v="2111.6999999999998"/>
    <n v="728.08"/>
    <x v="2"/>
    <x v="1"/>
    <x v="1"/>
    <x v="5"/>
  </r>
  <r>
    <x v="6234"/>
    <d v="2026-01-05T00:00:00"/>
    <x v="2"/>
    <x v="3"/>
    <n v="4"/>
    <n v="21342.51"/>
    <n v="0"/>
    <n v="85370.04"/>
    <n v="27743.55"/>
    <x v="1"/>
    <x v="1"/>
    <x v="0"/>
    <x v="4"/>
  </r>
  <r>
    <x v="6235"/>
    <d v="2025-10-09T00:00:00"/>
    <x v="0"/>
    <x v="21"/>
    <n v="1"/>
    <n v="962.55"/>
    <n v="0.25"/>
    <n v="721.91"/>
    <n v="154.47999999999999"/>
    <x v="4"/>
    <x v="1"/>
    <x v="0"/>
    <x v="8"/>
  </r>
  <r>
    <x v="6236"/>
    <d v="2025-06-17T00:00:00"/>
    <x v="1"/>
    <x v="20"/>
    <n v="4"/>
    <n v="1005.51"/>
    <n v="0.05"/>
    <n v="3820.94"/>
    <n v="0"/>
    <x v="0"/>
    <x v="1"/>
    <x v="3"/>
    <x v="1"/>
  </r>
  <r>
    <x v="6237"/>
    <d v="2025-06-01T00:00:00"/>
    <x v="0"/>
    <x v="21"/>
    <n v="4"/>
    <n v="609.19000000000005"/>
    <n v="0"/>
    <n v="2436.7600000000002"/>
    <n v="462.03"/>
    <x v="1"/>
    <x v="1"/>
    <x v="0"/>
    <x v="5"/>
  </r>
  <r>
    <x v="6238"/>
    <d v="2025-12-16T00:00:00"/>
    <x v="0"/>
    <x v="0"/>
    <n v="4"/>
    <n v="2484.48"/>
    <n v="0.1"/>
    <n v="8944.1299999999992"/>
    <n v="2958.12"/>
    <x v="3"/>
    <x v="1"/>
    <x v="0"/>
    <x v="8"/>
  </r>
  <r>
    <x v="6239"/>
    <d v="2026-01-20T00:00:00"/>
    <x v="2"/>
    <x v="6"/>
    <n v="3"/>
    <n v="18012.060000000001"/>
    <n v="0"/>
    <n v="54036.18"/>
    <n v="0"/>
    <x v="1"/>
    <x v="1"/>
    <x v="2"/>
    <x v="0"/>
  </r>
  <r>
    <x v="6240"/>
    <d v="2024-07-03T00:00:00"/>
    <x v="0"/>
    <x v="13"/>
    <n v="1"/>
    <n v="565.34"/>
    <n v="0"/>
    <n v="565.34"/>
    <n v="75.63"/>
    <x v="1"/>
    <x v="0"/>
    <x v="0"/>
    <x v="8"/>
  </r>
  <r>
    <x v="6241"/>
    <d v="2026-05-21T00:00:00"/>
    <x v="2"/>
    <x v="9"/>
    <n v="4"/>
    <n v="26044.97"/>
    <n v="0"/>
    <n v="104179.88"/>
    <n v="15671.79"/>
    <x v="1"/>
    <x v="2"/>
    <x v="0"/>
    <x v="6"/>
  </r>
  <r>
    <x v="6242"/>
    <d v="2024-10-18T00:00:00"/>
    <x v="4"/>
    <x v="7"/>
    <n v="1"/>
    <n v="428.41"/>
    <n v="0.15"/>
    <n v="364.15"/>
    <n v="112.47"/>
    <x v="1"/>
    <x v="1"/>
    <x v="0"/>
    <x v="3"/>
  </r>
  <r>
    <x v="6243"/>
    <d v="2024-11-30T00:00:00"/>
    <x v="0"/>
    <x v="8"/>
    <n v="1"/>
    <n v="1785.71"/>
    <n v="0"/>
    <n v="1785.71"/>
    <n v="284.86"/>
    <x v="0"/>
    <x v="1"/>
    <x v="0"/>
    <x v="4"/>
  </r>
  <r>
    <x v="6244"/>
    <d v="2026-01-01T00:00:00"/>
    <x v="1"/>
    <x v="15"/>
    <n v="2"/>
    <n v="903.64"/>
    <n v="0.1"/>
    <n v="1626.55"/>
    <n v="339.9"/>
    <x v="1"/>
    <x v="1"/>
    <x v="0"/>
    <x v="6"/>
  </r>
  <r>
    <x v="6245"/>
    <d v="2024-04-25T00:00:00"/>
    <x v="3"/>
    <x v="5"/>
    <n v="1"/>
    <n v="3507.1"/>
    <n v="0"/>
    <n v="3507.1"/>
    <n v="450.28"/>
    <x v="3"/>
    <x v="1"/>
    <x v="0"/>
    <x v="8"/>
  </r>
  <r>
    <x v="6246"/>
    <d v="2026-04-04T00:00:00"/>
    <x v="0"/>
    <x v="13"/>
    <n v="4"/>
    <n v="2374.9299999999998"/>
    <n v="0.1"/>
    <n v="8549.75"/>
    <n v="0"/>
    <x v="1"/>
    <x v="1"/>
    <x v="3"/>
    <x v="5"/>
  </r>
  <r>
    <x v="6247"/>
    <d v="2024-02-18T00:00:00"/>
    <x v="0"/>
    <x v="8"/>
    <n v="1"/>
    <n v="649.95000000000005"/>
    <n v="0.1"/>
    <n v="584.96"/>
    <n v="94.02"/>
    <x v="1"/>
    <x v="1"/>
    <x v="0"/>
    <x v="6"/>
  </r>
  <r>
    <x v="6248"/>
    <d v="2025-11-15T00:00:00"/>
    <x v="1"/>
    <x v="2"/>
    <n v="2"/>
    <n v="730.65"/>
    <n v="0.05"/>
    <n v="1388.24"/>
    <n v="427.25"/>
    <x v="0"/>
    <x v="1"/>
    <x v="0"/>
    <x v="6"/>
  </r>
  <r>
    <x v="6249"/>
    <d v="2024-03-22T00:00:00"/>
    <x v="1"/>
    <x v="20"/>
    <n v="3"/>
    <n v="683.35"/>
    <n v="0.05"/>
    <n v="1947.55"/>
    <n v="260.48"/>
    <x v="4"/>
    <x v="1"/>
    <x v="0"/>
    <x v="5"/>
  </r>
  <r>
    <x v="6250"/>
    <d v="2026-04-13T00:00:00"/>
    <x v="2"/>
    <x v="6"/>
    <n v="3"/>
    <n v="18726.330000000002"/>
    <n v="0.1"/>
    <n v="50561.09"/>
    <n v="0"/>
    <x v="3"/>
    <x v="1"/>
    <x v="2"/>
    <x v="5"/>
  </r>
  <r>
    <x v="6251"/>
    <d v="2024-11-28T00:00:00"/>
    <x v="0"/>
    <x v="0"/>
    <n v="2"/>
    <n v="2432.7600000000002"/>
    <n v="0.15"/>
    <n v="4135.6899999999996"/>
    <n v="0"/>
    <x v="1"/>
    <x v="2"/>
    <x v="2"/>
    <x v="3"/>
  </r>
  <r>
    <x v="6252"/>
    <d v="2025-07-10T00:00:00"/>
    <x v="0"/>
    <x v="8"/>
    <n v="4"/>
    <n v="1305.49"/>
    <n v="0.05"/>
    <n v="4960.8599999999997"/>
    <n v="1678.24"/>
    <x v="1"/>
    <x v="2"/>
    <x v="1"/>
    <x v="5"/>
  </r>
  <r>
    <x v="6253"/>
    <d v="2024-11-30T00:00:00"/>
    <x v="2"/>
    <x v="6"/>
    <n v="4"/>
    <n v="23197.8"/>
    <n v="0.1"/>
    <n v="83512.08"/>
    <n v="11939.76"/>
    <x v="4"/>
    <x v="1"/>
    <x v="0"/>
    <x v="4"/>
  </r>
  <r>
    <x v="6254"/>
    <d v="2025-06-15T00:00:00"/>
    <x v="3"/>
    <x v="18"/>
    <n v="4"/>
    <n v="3043.78"/>
    <n v="0.2"/>
    <n v="9740.1"/>
    <n v="2606.7399999999998"/>
    <x v="1"/>
    <x v="1"/>
    <x v="0"/>
    <x v="5"/>
  </r>
  <r>
    <x v="6255"/>
    <d v="2026-08-17T00:00:00"/>
    <x v="1"/>
    <x v="19"/>
    <n v="1"/>
    <n v="896.55"/>
    <n v="0"/>
    <n v="896.55"/>
    <n v="264.29000000000002"/>
    <x v="1"/>
    <x v="1"/>
    <x v="0"/>
    <x v="7"/>
  </r>
  <r>
    <x v="6256"/>
    <d v="2024-08-08T00:00:00"/>
    <x v="0"/>
    <x v="1"/>
    <n v="3"/>
    <n v="1205.1400000000001"/>
    <n v="0.25"/>
    <n v="2711.56"/>
    <n v="0"/>
    <x v="2"/>
    <x v="0"/>
    <x v="3"/>
    <x v="0"/>
  </r>
  <r>
    <x v="6257"/>
    <d v="2025-09-26T00:00:00"/>
    <x v="3"/>
    <x v="23"/>
    <n v="4"/>
    <n v="1172.26"/>
    <n v="0.15"/>
    <n v="3985.68"/>
    <n v="1071.96"/>
    <x v="1"/>
    <x v="1"/>
    <x v="0"/>
    <x v="5"/>
  </r>
  <r>
    <x v="6258"/>
    <d v="2026-01-15T00:00:00"/>
    <x v="3"/>
    <x v="24"/>
    <n v="3"/>
    <n v="7046.05"/>
    <n v="0.05"/>
    <n v="20081.240000000002"/>
    <n v="2939.76"/>
    <x v="1"/>
    <x v="1"/>
    <x v="0"/>
    <x v="8"/>
  </r>
  <r>
    <x v="6259"/>
    <d v="2026-01-02T00:00:00"/>
    <x v="0"/>
    <x v="1"/>
    <n v="2"/>
    <n v="448.26"/>
    <n v="0.05"/>
    <n v="851.69"/>
    <n v="225.65"/>
    <x v="0"/>
    <x v="1"/>
    <x v="0"/>
    <x v="6"/>
  </r>
  <r>
    <x v="6260"/>
    <d v="2024-11-18T00:00:00"/>
    <x v="2"/>
    <x v="10"/>
    <n v="3"/>
    <n v="23861.78"/>
    <n v="0"/>
    <n v="71585.34"/>
    <n v="13312.03"/>
    <x v="2"/>
    <x v="1"/>
    <x v="0"/>
    <x v="7"/>
  </r>
  <r>
    <x v="6261"/>
    <d v="2026-04-30T00:00:00"/>
    <x v="3"/>
    <x v="18"/>
    <n v="4"/>
    <n v="707.39"/>
    <n v="0"/>
    <n v="2829.56"/>
    <n v="410.84"/>
    <x v="0"/>
    <x v="1"/>
    <x v="0"/>
    <x v="4"/>
  </r>
  <r>
    <x v="6262"/>
    <d v="2024-01-03T00:00:00"/>
    <x v="1"/>
    <x v="2"/>
    <n v="3"/>
    <n v="634.19000000000005"/>
    <n v="0.1"/>
    <n v="1712.31"/>
    <n v="384.98"/>
    <x v="0"/>
    <x v="2"/>
    <x v="0"/>
    <x v="9"/>
  </r>
  <r>
    <x v="6263"/>
    <d v="2025-11-24T00:00:00"/>
    <x v="3"/>
    <x v="24"/>
    <n v="2"/>
    <n v="6502.43"/>
    <n v="0"/>
    <n v="13004.86"/>
    <n v="3424.86"/>
    <x v="0"/>
    <x v="1"/>
    <x v="0"/>
    <x v="6"/>
  </r>
  <r>
    <x v="6264"/>
    <d v="2024-07-24T00:00:00"/>
    <x v="2"/>
    <x v="3"/>
    <n v="3"/>
    <n v="20442.099999999999"/>
    <n v="0"/>
    <n v="61326.3"/>
    <n v="11829.83"/>
    <x v="1"/>
    <x v="1"/>
    <x v="0"/>
    <x v="5"/>
  </r>
  <r>
    <x v="6265"/>
    <d v="2026-04-11T00:00:00"/>
    <x v="2"/>
    <x v="6"/>
    <n v="1"/>
    <n v="6111.69"/>
    <n v="0.25"/>
    <n v="4583.7700000000004"/>
    <n v="1106.02"/>
    <x v="1"/>
    <x v="1"/>
    <x v="1"/>
    <x v="2"/>
  </r>
  <r>
    <x v="6266"/>
    <d v="2024-02-09T00:00:00"/>
    <x v="2"/>
    <x v="11"/>
    <n v="2"/>
    <n v="17275.650000000001"/>
    <n v="0"/>
    <n v="34551.300000000003"/>
    <n v="7081.26"/>
    <x v="1"/>
    <x v="1"/>
    <x v="0"/>
    <x v="0"/>
  </r>
  <r>
    <x v="6267"/>
    <d v="2024-02-28T00:00:00"/>
    <x v="3"/>
    <x v="18"/>
    <n v="1"/>
    <n v="4448.38"/>
    <n v="0.15"/>
    <n v="3781.12"/>
    <n v="1270.6500000000001"/>
    <x v="1"/>
    <x v="1"/>
    <x v="1"/>
    <x v="7"/>
  </r>
  <r>
    <x v="6268"/>
    <d v="2026-08-08T00:00:00"/>
    <x v="1"/>
    <x v="19"/>
    <n v="1"/>
    <n v="417.02"/>
    <n v="0.1"/>
    <n v="375.32"/>
    <n v="96.48"/>
    <x v="3"/>
    <x v="2"/>
    <x v="0"/>
    <x v="0"/>
  </r>
  <r>
    <x v="6269"/>
    <d v="2025-07-27T00:00:00"/>
    <x v="2"/>
    <x v="3"/>
    <n v="4"/>
    <n v="4410.18"/>
    <n v="0.05"/>
    <n v="16758.68"/>
    <n v="3262.91"/>
    <x v="1"/>
    <x v="1"/>
    <x v="0"/>
    <x v="8"/>
  </r>
  <r>
    <x v="6270"/>
    <d v="2025-10-05T00:00:00"/>
    <x v="1"/>
    <x v="15"/>
    <n v="4"/>
    <n v="683.14"/>
    <n v="0.15"/>
    <n v="2322.6799999999998"/>
    <n v="394.72"/>
    <x v="2"/>
    <x v="2"/>
    <x v="0"/>
    <x v="5"/>
  </r>
  <r>
    <x v="6271"/>
    <d v="2025-05-21T00:00:00"/>
    <x v="3"/>
    <x v="18"/>
    <n v="2"/>
    <n v="975.41"/>
    <n v="0"/>
    <n v="1950.82"/>
    <n v="493.22"/>
    <x v="3"/>
    <x v="1"/>
    <x v="0"/>
    <x v="3"/>
  </r>
  <r>
    <x v="6272"/>
    <d v="2025-07-25T00:00:00"/>
    <x v="3"/>
    <x v="24"/>
    <n v="4"/>
    <n v="7197.35"/>
    <n v="0.15"/>
    <n v="24470.99"/>
    <n v="8454.7099999999991"/>
    <x v="1"/>
    <x v="2"/>
    <x v="0"/>
    <x v="2"/>
  </r>
  <r>
    <x v="6273"/>
    <d v="2026-06-02T00:00:00"/>
    <x v="4"/>
    <x v="22"/>
    <n v="3"/>
    <n v="172.48"/>
    <n v="0.2"/>
    <n v="413.95"/>
    <n v="95.29"/>
    <x v="3"/>
    <x v="1"/>
    <x v="0"/>
    <x v="8"/>
  </r>
  <r>
    <x v="6274"/>
    <d v="2026-04-22T00:00:00"/>
    <x v="2"/>
    <x v="6"/>
    <n v="2"/>
    <n v="27783.64"/>
    <n v="0"/>
    <n v="55567.28"/>
    <n v="18320.060000000001"/>
    <x v="4"/>
    <x v="1"/>
    <x v="1"/>
    <x v="2"/>
  </r>
  <r>
    <x v="6275"/>
    <d v="2024-05-01T00:00:00"/>
    <x v="4"/>
    <x v="22"/>
    <n v="4"/>
    <n v="1048.0899999999999"/>
    <n v="0.05"/>
    <n v="3982.74"/>
    <n v="963.61"/>
    <x v="2"/>
    <x v="2"/>
    <x v="0"/>
    <x v="1"/>
  </r>
  <r>
    <x v="6276"/>
    <d v="2025-04-23T00:00:00"/>
    <x v="2"/>
    <x v="6"/>
    <n v="4"/>
    <n v="4798.5600000000004"/>
    <n v="0"/>
    <n v="19194.240000000002"/>
    <n v="5852.93"/>
    <x v="2"/>
    <x v="1"/>
    <x v="1"/>
    <x v="7"/>
  </r>
  <r>
    <x v="6277"/>
    <d v="2025-09-10T00:00:00"/>
    <x v="0"/>
    <x v="21"/>
    <n v="3"/>
    <n v="1035.8900000000001"/>
    <n v="0.2"/>
    <n v="2486.14"/>
    <n v="635.54999999999995"/>
    <x v="1"/>
    <x v="1"/>
    <x v="0"/>
    <x v="8"/>
  </r>
  <r>
    <x v="6278"/>
    <d v="2024-04-05T00:00:00"/>
    <x v="1"/>
    <x v="19"/>
    <n v="1"/>
    <n v="892.97"/>
    <n v="0.15"/>
    <n v="759.02"/>
    <n v="193.16"/>
    <x v="4"/>
    <x v="0"/>
    <x v="0"/>
    <x v="5"/>
  </r>
  <r>
    <x v="6279"/>
    <d v="2026-05-08T00:00:00"/>
    <x v="4"/>
    <x v="14"/>
    <n v="3"/>
    <n v="835.69"/>
    <n v="0.05"/>
    <n v="2381.7199999999998"/>
    <n v="516.64"/>
    <x v="0"/>
    <x v="2"/>
    <x v="0"/>
    <x v="6"/>
  </r>
  <r>
    <x v="6280"/>
    <d v="2025-02-17T00:00:00"/>
    <x v="0"/>
    <x v="1"/>
    <n v="1"/>
    <n v="1588.77"/>
    <n v="0.05"/>
    <n v="1509.33"/>
    <n v="419.56"/>
    <x v="2"/>
    <x v="0"/>
    <x v="0"/>
    <x v="7"/>
  </r>
  <r>
    <x v="6281"/>
    <d v="2024-08-22T00:00:00"/>
    <x v="3"/>
    <x v="24"/>
    <n v="4"/>
    <n v="7617.42"/>
    <n v="0.05"/>
    <n v="28946.2"/>
    <n v="6762.11"/>
    <x v="2"/>
    <x v="2"/>
    <x v="1"/>
    <x v="4"/>
  </r>
  <r>
    <x v="6282"/>
    <d v="2026-06-16T00:00:00"/>
    <x v="3"/>
    <x v="23"/>
    <n v="1"/>
    <n v="6146.28"/>
    <n v="0.05"/>
    <n v="5838.97"/>
    <n v="1835.43"/>
    <x v="2"/>
    <x v="1"/>
    <x v="0"/>
    <x v="6"/>
  </r>
  <r>
    <x v="6283"/>
    <d v="2024-03-02T00:00:00"/>
    <x v="1"/>
    <x v="20"/>
    <n v="1"/>
    <n v="1384.81"/>
    <n v="0.05"/>
    <n v="1315.57"/>
    <n v="436.96"/>
    <x v="1"/>
    <x v="1"/>
    <x v="0"/>
    <x v="6"/>
  </r>
  <r>
    <x v="6284"/>
    <d v="2024-09-12T00:00:00"/>
    <x v="2"/>
    <x v="10"/>
    <n v="4"/>
    <n v="31280.02"/>
    <n v="0"/>
    <n v="125120.08"/>
    <n v="29153.74"/>
    <x v="2"/>
    <x v="0"/>
    <x v="0"/>
    <x v="6"/>
  </r>
  <r>
    <x v="6285"/>
    <d v="2025-07-14T00:00:00"/>
    <x v="1"/>
    <x v="15"/>
    <n v="2"/>
    <n v="1290.6600000000001"/>
    <n v="0"/>
    <n v="2581.3200000000002"/>
    <n v="465.97"/>
    <x v="1"/>
    <x v="2"/>
    <x v="1"/>
    <x v="3"/>
  </r>
  <r>
    <x v="6286"/>
    <d v="2026-06-23T00:00:00"/>
    <x v="0"/>
    <x v="0"/>
    <n v="3"/>
    <n v="2529.84"/>
    <n v="0.15"/>
    <n v="6451.09"/>
    <n v="1441.39"/>
    <x v="2"/>
    <x v="0"/>
    <x v="0"/>
    <x v="8"/>
  </r>
  <r>
    <x v="6287"/>
    <d v="2024-12-13T00:00:00"/>
    <x v="0"/>
    <x v="13"/>
    <n v="4"/>
    <n v="972.04"/>
    <n v="0.05"/>
    <n v="3693.75"/>
    <n v="1041.52"/>
    <x v="2"/>
    <x v="1"/>
    <x v="0"/>
    <x v="4"/>
  </r>
  <r>
    <x v="6288"/>
    <d v="2025-11-01T00:00:00"/>
    <x v="0"/>
    <x v="13"/>
    <n v="3"/>
    <n v="2260.4299999999998"/>
    <n v="0.05"/>
    <n v="6442.23"/>
    <n v="1517.9"/>
    <x v="1"/>
    <x v="1"/>
    <x v="0"/>
    <x v="4"/>
  </r>
  <r>
    <x v="6289"/>
    <d v="2024-05-03T00:00:00"/>
    <x v="0"/>
    <x v="21"/>
    <n v="3"/>
    <n v="1944.98"/>
    <n v="0.05"/>
    <n v="5543.19"/>
    <n v="1170.44"/>
    <x v="1"/>
    <x v="1"/>
    <x v="0"/>
    <x v="9"/>
  </r>
  <r>
    <x v="6290"/>
    <d v="2025-04-26T00:00:00"/>
    <x v="4"/>
    <x v="7"/>
    <n v="1"/>
    <n v="782.02"/>
    <n v="0.05"/>
    <n v="742.92"/>
    <n v="0"/>
    <x v="2"/>
    <x v="0"/>
    <x v="2"/>
    <x v="8"/>
  </r>
  <r>
    <x v="6291"/>
    <d v="2024-11-12T00:00:00"/>
    <x v="0"/>
    <x v="21"/>
    <n v="4"/>
    <n v="835.56"/>
    <n v="0"/>
    <n v="3342.24"/>
    <n v="542.29"/>
    <x v="1"/>
    <x v="1"/>
    <x v="0"/>
    <x v="9"/>
  </r>
  <r>
    <x v="6292"/>
    <d v="2025-05-18T00:00:00"/>
    <x v="4"/>
    <x v="7"/>
    <n v="2"/>
    <n v="718.01"/>
    <n v="0.05"/>
    <n v="1364.22"/>
    <n v="0"/>
    <x v="1"/>
    <x v="1"/>
    <x v="3"/>
    <x v="8"/>
  </r>
  <r>
    <x v="6293"/>
    <d v="2025-12-19T00:00:00"/>
    <x v="2"/>
    <x v="11"/>
    <n v="3"/>
    <n v="20273.330000000002"/>
    <n v="0.05"/>
    <n v="57778.99"/>
    <n v="17089.919999999998"/>
    <x v="1"/>
    <x v="1"/>
    <x v="0"/>
    <x v="1"/>
  </r>
  <r>
    <x v="6294"/>
    <d v="2024-02-17T00:00:00"/>
    <x v="3"/>
    <x v="18"/>
    <n v="3"/>
    <n v="5437.04"/>
    <n v="0.15"/>
    <n v="13864.45"/>
    <n v="1930.73"/>
    <x v="1"/>
    <x v="1"/>
    <x v="0"/>
    <x v="6"/>
  </r>
  <r>
    <x v="6295"/>
    <d v="2025-02-12T00:00:00"/>
    <x v="1"/>
    <x v="4"/>
    <n v="2"/>
    <n v="1197.01"/>
    <n v="0.05"/>
    <n v="2274.3200000000002"/>
    <n v="328.47"/>
    <x v="1"/>
    <x v="1"/>
    <x v="0"/>
    <x v="9"/>
  </r>
  <r>
    <x v="6296"/>
    <d v="2026-07-20T00:00:00"/>
    <x v="3"/>
    <x v="16"/>
    <n v="3"/>
    <n v="1770.45"/>
    <n v="0"/>
    <n v="5311.35"/>
    <n v="1778.15"/>
    <x v="1"/>
    <x v="1"/>
    <x v="0"/>
    <x v="5"/>
  </r>
  <r>
    <x v="6297"/>
    <d v="2024-05-15T00:00:00"/>
    <x v="3"/>
    <x v="5"/>
    <n v="4"/>
    <n v="4972.3900000000003"/>
    <n v="0.15"/>
    <n v="16906.13"/>
    <n v="5129.62"/>
    <x v="2"/>
    <x v="1"/>
    <x v="0"/>
    <x v="8"/>
  </r>
  <r>
    <x v="6298"/>
    <d v="2024-07-19T00:00:00"/>
    <x v="3"/>
    <x v="23"/>
    <n v="2"/>
    <n v="5052.29"/>
    <n v="0.05"/>
    <n v="9599.35"/>
    <n v="2048.5300000000002"/>
    <x v="1"/>
    <x v="1"/>
    <x v="1"/>
    <x v="6"/>
  </r>
  <r>
    <x v="6299"/>
    <d v="2024-09-06T00:00:00"/>
    <x v="1"/>
    <x v="20"/>
    <n v="4"/>
    <n v="993.2"/>
    <n v="0.2"/>
    <n v="3178.24"/>
    <n v="0"/>
    <x v="1"/>
    <x v="0"/>
    <x v="2"/>
    <x v="7"/>
  </r>
  <r>
    <x v="6300"/>
    <d v="2024-11-09T00:00:00"/>
    <x v="1"/>
    <x v="4"/>
    <n v="2"/>
    <n v="880.06"/>
    <n v="0.25"/>
    <n v="1320.09"/>
    <n v="453.84"/>
    <x v="2"/>
    <x v="1"/>
    <x v="0"/>
    <x v="0"/>
  </r>
  <r>
    <x v="6301"/>
    <d v="2026-05-18T00:00:00"/>
    <x v="2"/>
    <x v="11"/>
    <n v="3"/>
    <n v="31198.73"/>
    <n v="0.2"/>
    <n v="74876.95"/>
    <n v="26167.77"/>
    <x v="2"/>
    <x v="1"/>
    <x v="0"/>
    <x v="7"/>
  </r>
  <r>
    <x v="6302"/>
    <d v="2025-01-02T00:00:00"/>
    <x v="1"/>
    <x v="4"/>
    <n v="2"/>
    <n v="1002.03"/>
    <n v="0"/>
    <n v="2004.06"/>
    <n v="415.56"/>
    <x v="1"/>
    <x v="1"/>
    <x v="0"/>
    <x v="0"/>
  </r>
  <r>
    <x v="6303"/>
    <d v="2025-03-04T00:00:00"/>
    <x v="0"/>
    <x v="21"/>
    <n v="4"/>
    <n v="608.94000000000005"/>
    <n v="0"/>
    <n v="2435.7600000000002"/>
    <n v="590.79999999999995"/>
    <x v="3"/>
    <x v="1"/>
    <x v="0"/>
    <x v="5"/>
  </r>
  <r>
    <x v="6304"/>
    <d v="2026-04-09T00:00:00"/>
    <x v="2"/>
    <x v="9"/>
    <n v="2"/>
    <n v="22494.240000000002"/>
    <n v="0.15"/>
    <n v="38240.21"/>
    <n v="10314.77"/>
    <x v="1"/>
    <x v="1"/>
    <x v="0"/>
    <x v="6"/>
  </r>
  <r>
    <x v="6305"/>
    <d v="2026-03-17T00:00:00"/>
    <x v="1"/>
    <x v="15"/>
    <n v="3"/>
    <n v="676.34"/>
    <n v="0.05"/>
    <n v="1927.57"/>
    <n v="594.16999999999996"/>
    <x v="1"/>
    <x v="1"/>
    <x v="0"/>
    <x v="3"/>
  </r>
  <r>
    <x v="6306"/>
    <d v="2025-04-24T00:00:00"/>
    <x v="0"/>
    <x v="8"/>
    <n v="1"/>
    <n v="2518.81"/>
    <n v="0"/>
    <n v="2518.81"/>
    <n v="414.81"/>
    <x v="3"/>
    <x v="1"/>
    <x v="0"/>
    <x v="0"/>
  </r>
  <r>
    <x v="6307"/>
    <d v="2024-11-09T00:00:00"/>
    <x v="1"/>
    <x v="4"/>
    <n v="3"/>
    <n v="1021.87"/>
    <n v="0"/>
    <n v="3065.61"/>
    <n v="598.62"/>
    <x v="0"/>
    <x v="1"/>
    <x v="0"/>
    <x v="7"/>
  </r>
  <r>
    <x v="6308"/>
    <d v="2025-05-14T00:00:00"/>
    <x v="2"/>
    <x v="6"/>
    <n v="3"/>
    <n v="7072.79"/>
    <n v="0.1"/>
    <n v="19096.53"/>
    <n v="3861.5"/>
    <x v="0"/>
    <x v="1"/>
    <x v="0"/>
    <x v="0"/>
  </r>
  <r>
    <x v="6309"/>
    <d v="2025-12-21T00:00:00"/>
    <x v="2"/>
    <x v="3"/>
    <n v="1"/>
    <n v="6736.25"/>
    <n v="0.2"/>
    <n v="5389"/>
    <n v="0"/>
    <x v="0"/>
    <x v="0"/>
    <x v="2"/>
    <x v="5"/>
  </r>
  <r>
    <x v="6310"/>
    <d v="2024-12-20T00:00:00"/>
    <x v="0"/>
    <x v="8"/>
    <n v="2"/>
    <n v="2160.37"/>
    <n v="0.1"/>
    <n v="3888.67"/>
    <n v="893.92"/>
    <x v="0"/>
    <x v="0"/>
    <x v="0"/>
    <x v="4"/>
  </r>
  <r>
    <x v="6311"/>
    <d v="2025-04-29T00:00:00"/>
    <x v="2"/>
    <x v="9"/>
    <n v="3"/>
    <n v="3953.15"/>
    <n v="0.1"/>
    <n v="10673.5"/>
    <n v="2701.87"/>
    <x v="0"/>
    <x v="1"/>
    <x v="0"/>
    <x v="1"/>
  </r>
  <r>
    <x v="6312"/>
    <d v="2024-07-29T00:00:00"/>
    <x v="1"/>
    <x v="15"/>
    <n v="1"/>
    <n v="722.28"/>
    <n v="0.15"/>
    <n v="613.94000000000005"/>
    <n v="184.11"/>
    <x v="1"/>
    <x v="0"/>
    <x v="0"/>
    <x v="7"/>
  </r>
  <r>
    <x v="6313"/>
    <d v="2025-12-04T00:00:00"/>
    <x v="2"/>
    <x v="11"/>
    <n v="4"/>
    <n v="4225.1000000000004"/>
    <n v="0.15"/>
    <n v="14365.34"/>
    <n v="3829.78"/>
    <x v="2"/>
    <x v="1"/>
    <x v="0"/>
    <x v="3"/>
  </r>
  <r>
    <x v="6314"/>
    <d v="2024-02-13T00:00:00"/>
    <x v="0"/>
    <x v="1"/>
    <n v="1"/>
    <n v="1618.94"/>
    <n v="0.2"/>
    <n v="1295.1500000000001"/>
    <n v="427.64"/>
    <x v="2"/>
    <x v="0"/>
    <x v="0"/>
    <x v="4"/>
  </r>
  <r>
    <x v="6315"/>
    <d v="2025-06-24T00:00:00"/>
    <x v="2"/>
    <x v="3"/>
    <n v="3"/>
    <n v="12420.54"/>
    <n v="0"/>
    <n v="37261.620000000003"/>
    <n v="5789.07"/>
    <x v="1"/>
    <x v="2"/>
    <x v="0"/>
    <x v="2"/>
  </r>
  <r>
    <x v="6316"/>
    <d v="2025-07-24T00:00:00"/>
    <x v="2"/>
    <x v="6"/>
    <n v="4"/>
    <n v="28306.13"/>
    <n v="0.25"/>
    <n v="84918.39"/>
    <n v="19400.07"/>
    <x v="4"/>
    <x v="1"/>
    <x v="0"/>
    <x v="5"/>
  </r>
  <r>
    <x v="6317"/>
    <d v="2025-08-05T00:00:00"/>
    <x v="1"/>
    <x v="15"/>
    <n v="3"/>
    <n v="411.43"/>
    <n v="0.05"/>
    <n v="1172.58"/>
    <n v="245.32"/>
    <x v="0"/>
    <x v="0"/>
    <x v="0"/>
    <x v="5"/>
  </r>
  <r>
    <x v="6318"/>
    <d v="2024-04-01T00:00:00"/>
    <x v="2"/>
    <x v="11"/>
    <n v="1"/>
    <n v="14080.07"/>
    <n v="0"/>
    <n v="14080.07"/>
    <n v="0"/>
    <x v="3"/>
    <x v="1"/>
    <x v="2"/>
    <x v="5"/>
  </r>
  <r>
    <x v="6319"/>
    <d v="2024-09-21T00:00:00"/>
    <x v="3"/>
    <x v="24"/>
    <n v="4"/>
    <n v="5621.06"/>
    <n v="0.1"/>
    <n v="20235.82"/>
    <n v="4673.3999999999996"/>
    <x v="1"/>
    <x v="1"/>
    <x v="0"/>
    <x v="4"/>
  </r>
  <r>
    <x v="6320"/>
    <d v="2026-06-13T00:00:00"/>
    <x v="4"/>
    <x v="22"/>
    <n v="3"/>
    <n v="588.99"/>
    <n v="0"/>
    <n v="1766.97"/>
    <n v="586.41999999999996"/>
    <x v="1"/>
    <x v="1"/>
    <x v="0"/>
    <x v="5"/>
  </r>
  <r>
    <x v="6321"/>
    <d v="2024-08-07T00:00:00"/>
    <x v="3"/>
    <x v="23"/>
    <n v="1"/>
    <n v="2122.9"/>
    <n v="0"/>
    <n v="2122.9"/>
    <n v="391.72"/>
    <x v="1"/>
    <x v="1"/>
    <x v="1"/>
    <x v="4"/>
  </r>
  <r>
    <x v="6322"/>
    <d v="2026-06-20T00:00:00"/>
    <x v="1"/>
    <x v="2"/>
    <n v="4"/>
    <n v="990.94"/>
    <n v="0.25"/>
    <n v="2972.82"/>
    <n v="525.22"/>
    <x v="3"/>
    <x v="0"/>
    <x v="0"/>
    <x v="9"/>
  </r>
  <r>
    <x v="6323"/>
    <d v="2026-07-13T00:00:00"/>
    <x v="2"/>
    <x v="10"/>
    <n v="3"/>
    <n v="24430.58"/>
    <n v="0"/>
    <n v="73291.740000000005"/>
    <n v="18681.21"/>
    <x v="2"/>
    <x v="1"/>
    <x v="0"/>
    <x v="1"/>
  </r>
  <r>
    <x v="6324"/>
    <d v="2025-03-17T00:00:00"/>
    <x v="2"/>
    <x v="9"/>
    <n v="1"/>
    <n v="26100.12"/>
    <n v="0.25"/>
    <n v="19575.09"/>
    <n v="2572.62"/>
    <x v="1"/>
    <x v="1"/>
    <x v="0"/>
    <x v="5"/>
  </r>
  <r>
    <x v="6325"/>
    <d v="2025-02-04T00:00:00"/>
    <x v="1"/>
    <x v="15"/>
    <n v="3"/>
    <n v="1127.72"/>
    <n v="0.1"/>
    <n v="3044.84"/>
    <n v="827.59"/>
    <x v="0"/>
    <x v="2"/>
    <x v="0"/>
    <x v="4"/>
  </r>
  <r>
    <x v="6326"/>
    <d v="2025-02-03T00:00:00"/>
    <x v="3"/>
    <x v="16"/>
    <n v="3"/>
    <n v="4548.88"/>
    <n v="0.25"/>
    <n v="10234.98"/>
    <n v="3032.99"/>
    <x v="2"/>
    <x v="1"/>
    <x v="0"/>
    <x v="8"/>
  </r>
  <r>
    <x v="6327"/>
    <d v="2025-12-27T00:00:00"/>
    <x v="3"/>
    <x v="5"/>
    <n v="3"/>
    <n v="3038.18"/>
    <n v="0.2"/>
    <n v="7291.63"/>
    <n v="1315.28"/>
    <x v="2"/>
    <x v="0"/>
    <x v="1"/>
    <x v="8"/>
  </r>
  <r>
    <x v="6328"/>
    <d v="2026-06-17T00:00:00"/>
    <x v="3"/>
    <x v="24"/>
    <n v="2"/>
    <n v="6884.16"/>
    <n v="0.1"/>
    <n v="12391.49"/>
    <n v="2503.3000000000002"/>
    <x v="0"/>
    <x v="1"/>
    <x v="0"/>
    <x v="5"/>
  </r>
  <r>
    <x v="6329"/>
    <d v="2026-02-27T00:00:00"/>
    <x v="0"/>
    <x v="21"/>
    <n v="3"/>
    <n v="1112.5"/>
    <n v="0.1"/>
    <n v="3003.75"/>
    <n v="819.99"/>
    <x v="1"/>
    <x v="0"/>
    <x v="0"/>
    <x v="1"/>
  </r>
  <r>
    <x v="6330"/>
    <d v="2025-07-29T00:00:00"/>
    <x v="2"/>
    <x v="6"/>
    <n v="4"/>
    <n v="12240.21"/>
    <n v="0.25"/>
    <n v="36720.629999999997"/>
    <n v="9113.82"/>
    <x v="1"/>
    <x v="1"/>
    <x v="0"/>
    <x v="6"/>
  </r>
  <r>
    <x v="6331"/>
    <d v="2026-05-07T00:00:00"/>
    <x v="1"/>
    <x v="4"/>
    <n v="1"/>
    <n v="1492.37"/>
    <n v="0.1"/>
    <n v="1343.13"/>
    <n v="355.1"/>
    <x v="3"/>
    <x v="1"/>
    <x v="0"/>
    <x v="6"/>
  </r>
  <r>
    <x v="6332"/>
    <d v="2026-03-14T00:00:00"/>
    <x v="3"/>
    <x v="5"/>
    <n v="1"/>
    <n v="5514.45"/>
    <n v="0"/>
    <n v="5514.45"/>
    <n v="0"/>
    <x v="3"/>
    <x v="2"/>
    <x v="2"/>
    <x v="5"/>
  </r>
  <r>
    <x v="6333"/>
    <d v="2025-05-04T00:00:00"/>
    <x v="0"/>
    <x v="13"/>
    <n v="2"/>
    <n v="2680.24"/>
    <n v="0.25"/>
    <n v="4020.36"/>
    <n v="942.66"/>
    <x v="1"/>
    <x v="0"/>
    <x v="1"/>
    <x v="7"/>
  </r>
  <r>
    <x v="6334"/>
    <d v="2025-04-29T00:00:00"/>
    <x v="1"/>
    <x v="2"/>
    <n v="2"/>
    <n v="1251.54"/>
    <n v="0.05"/>
    <n v="2377.9299999999998"/>
    <n v="301.86"/>
    <x v="1"/>
    <x v="1"/>
    <x v="0"/>
    <x v="8"/>
  </r>
  <r>
    <x v="6335"/>
    <d v="2026-01-26T00:00:00"/>
    <x v="0"/>
    <x v="21"/>
    <n v="2"/>
    <n v="1705.82"/>
    <n v="0"/>
    <n v="3411.64"/>
    <n v="701.5"/>
    <x v="0"/>
    <x v="2"/>
    <x v="0"/>
    <x v="6"/>
  </r>
  <r>
    <x v="6336"/>
    <d v="2025-04-14T00:00:00"/>
    <x v="2"/>
    <x v="10"/>
    <n v="3"/>
    <n v="30427.24"/>
    <n v="0.15"/>
    <n v="77589.460000000006"/>
    <n v="20085.78"/>
    <x v="4"/>
    <x v="1"/>
    <x v="0"/>
    <x v="9"/>
  </r>
  <r>
    <x v="6337"/>
    <d v="2025-07-27T00:00:00"/>
    <x v="1"/>
    <x v="4"/>
    <n v="3"/>
    <n v="1334.53"/>
    <n v="0.05"/>
    <n v="3803.41"/>
    <n v="1155.69"/>
    <x v="0"/>
    <x v="1"/>
    <x v="0"/>
    <x v="5"/>
  </r>
  <r>
    <x v="6338"/>
    <d v="2026-07-26T00:00:00"/>
    <x v="1"/>
    <x v="19"/>
    <n v="4"/>
    <n v="749.39"/>
    <n v="0.05"/>
    <n v="2847.68"/>
    <n v="906.7"/>
    <x v="1"/>
    <x v="1"/>
    <x v="0"/>
    <x v="4"/>
  </r>
  <r>
    <x v="6339"/>
    <d v="2026-04-23T00:00:00"/>
    <x v="0"/>
    <x v="21"/>
    <n v="1"/>
    <n v="1576.38"/>
    <n v="0.1"/>
    <n v="1418.74"/>
    <n v="0"/>
    <x v="1"/>
    <x v="0"/>
    <x v="3"/>
    <x v="6"/>
  </r>
  <r>
    <x v="6340"/>
    <d v="2025-11-12T00:00:00"/>
    <x v="2"/>
    <x v="10"/>
    <n v="1"/>
    <n v="26056.61"/>
    <n v="0"/>
    <n v="26056.61"/>
    <n v="7318.61"/>
    <x v="0"/>
    <x v="1"/>
    <x v="0"/>
    <x v="8"/>
  </r>
  <r>
    <x v="6341"/>
    <d v="2025-03-20T00:00:00"/>
    <x v="2"/>
    <x v="3"/>
    <n v="3"/>
    <n v="17070.64"/>
    <n v="0.1"/>
    <n v="46090.73"/>
    <n v="6405.03"/>
    <x v="1"/>
    <x v="1"/>
    <x v="0"/>
    <x v="6"/>
  </r>
  <r>
    <x v="6342"/>
    <d v="2024-09-25T00:00:00"/>
    <x v="3"/>
    <x v="23"/>
    <n v="1"/>
    <n v="3842.37"/>
    <n v="0.1"/>
    <n v="3458.13"/>
    <n v="703.04"/>
    <x v="2"/>
    <x v="0"/>
    <x v="0"/>
    <x v="9"/>
  </r>
  <r>
    <x v="6343"/>
    <d v="2024-09-23T00:00:00"/>
    <x v="0"/>
    <x v="21"/>
    <n v="3"/>
    <n v="537.37"/>
    <n v="0.05"/>
    <n v="1531.5"/>
    <n v="239.86"/>
    <x v="1"/>
    <x v="2"/>
    <x v="0"/>
    <x v="4"/>
  </r>
  <r>
    <x v="6344"/>
    <d v="2024-02-23T00:00:00"/>
    <x v="1"/>
    <x v="20"/>
    <n v="2"/>
    <n v="1156.9000000000001"/>
    <n v="0.2"/>
    <n v="1851.04"/>
    <n v="422.23"/>
    <x v="1"/>
    <x v="1"/>
    <x v="0"/>
    <x v="4"/>
  </r>
  <r>
    <x v="6345"/>
    <d v="2025-06-11T00:00:00"/>
    <x v="4"/>
    <x v="22"/>
    <n v="3"/>
    <n v="483.64"/>
    <n v="0.15"/>
    <n v="1233.28"/>
    <n v="329.63"/>
    <x v="0"/>
    <x v="2"/>
    <x v="0"/>
    <x v="9"/>
  </r>
  <r>
    <x v="6346"/>
    <d v="2025-06-03T00:00:00"/>
    <x v="1"/>
    <x v="4"/>
    <n v="4"/>
    <n v="486.59"/>
    <n v="0.1"/>
    <n v="1751.72"/>
    <n v="589.37"/>
    <x v="1"/>
    <x v="0"/>
    <x v="0"/>
    <x v="6"/>
  </r>
  <r>
    <x v="6347"/>
    <d v="2025-09-07T00:00:00"/>
    <x v="0"/>
    <x v="8"/>
    <n v="3"/>
    <n v="1226.98"/>
    <n v="0.1"/>
    <n v="3312.85"/>
    <n v="0"/>
    <x v="4"/>
    <x v="1"/>
    <x v="2"/>
    <x v="8"/>
  </r>
  <r>
    <x v="6348"/>
    <d v="2024-02-28T00:00:00"/>
    <x v="1"/>
    <x v="2"/>
    <n v="3"/>
    <n v="238.23"/>
    <n v="0.15"/>
    <n v="607.49"/>
    <n v="95.85"/>
    <x v="1"/>
    <x v="1"/>
    <x v="0"/>
    <x v="6"/>
  </r>
  <r>
    <x v="6349"/>
    <d v="2026-04-04T00:00:00"/>
    <x v="0"/>
    <x v="13"/>
    <n v="1"/>
    <n v="1671.6"/>
    <n v="0.05"/>
    <n v="1588.02"/>
    <n v="469.25"/>
    <x v="1"/>
    <x v="0"/>
    <x v="0"/>
    <x v="6"/>
  </r>
  <r>
    <x v="6350"/>
    <d v="2024-02-09T00:00:00"/>
    <x v="2"/>
    <x v="3"/>
    <n v="3"/>
    <n v="29993.21"/>
    <n v="0.1"/>
    <n v="80981.67"/>
    <n v="20481.28"/>
    <x v="1"/>
    <x v="1"/>
    <x v="0"/>
    <x v="5"/>
  </r>
  <r>
    <x v="6351"/>
    <d v="2024-08-24T00:00:00"/>
    <x v="2"/>
    <x v="3"/>
    <n v="4"/>
    <n v="22379.99"/>
    <n v="0.1"/>
    <n v="80567.960000000006"/>
    <n v="24850.84"/>
    <x v="1"/>
    <x v="0"/>
    <x v="0"/>
    <x v="9"/>
  </r>
  <r>
    <x v="6352"/>
    <d v="2026-08-12T00:00:00"/>
    <x v="0"/>
    <x v="8"/>
    <n v="3"/>
    <n v="1799.54"/>
    <n v="0.05"/>
    <n v="5128.6899999999996"/>
    <n v="1177.93"/>
    <x v="1"/>
    <x v="0"/>
    <x v="0"/>
    <x v="2"/>
  </r>
  <r>
    <x v="6353"/>
    <d v="2025-01-20T00:00:00"/>
    <x v="4"/>
    <x v="14"/>
    <n v="3"/>
    <n v="587.35"/>
    <n v="0.25"/>
    <n v="1321.54"/>
    <n v="219.88"/>
    <x v="2"/>
    <x v="1"/>
    <x v="0"/>
    <x v="7"/>
  </r>
  <r>
    <x v="6354"/>
    <d v="2025-08-28T00:00:00"/>
    <x v="2"/>
    <x v="3"/>
    <n v="2"/>
    <n v="9026.36"/>
    <n v="0"/>
    <n v="18052.72"/>
    <n v="0"/>
    <x v="3"/>
    <x v="2"/>
    <x v="3"/>
    <x v="5"/>
  </r>
  <r>
    <x v="6355"/>
    <d v="2026-01-03T00:00:00"/>
    <x v="2"/>
    <x v="9"/>
    <n v="3"/>
    <n v="8177.53"/>
    <n v="0.05"/>
    <n v="23305.96"/>
    <n v="4224.2299999999996"/>
    <x v="3"/>
    <x v="0"/>
    <x v="0"/>
    <x v="4"/>
  </r>
  <r>
    <x v="6356"/>
    <d v="2025-12-16T00:00:00"/>
    <x v="4"/>
    <x v="14"/>
    <n v="3"/>
    <n v="1166.93"/>
    <n v="0.2"/>
    <n v="2800.63"/>
    <n v="461.13"/>
    <x v="2"/>
    <x v="1"/>
    <x v="0"/>
    <x v="4"/>
  </r>
  <r>
    <x v="6357"/>
    <d v="2025-10-11T00:00:00"/>
    <x v="2"/>
    <x v="3"/>
    <n v="3"/>
    <n v="31801.75"/>
    <n v="0.2"/>
    <n v="76324.2"/>
    <n v="19868.650000000001"/>
    <x v="2"/>
    <x v="0"/>
    <x v="0"/>
    <x v="7"/>
  </r>
  <r>
    <x v="6358"/>
    <d v="2024-10-26T00:00:00"/>
    <x v="1"/>
    <x v="4"/>
    <n v="4"/>
    <n v="1331.15"/>
    <n v="0.15"/>
    <n v="4525.91"/>
    <n v="1214.1400000000001"/>
    <x v="2"/>
    <x v="1"/>
    <x v="0"/>
    <x v="5"/>
  </r>
  <r>
    <x v="6359"/>
    <d v="2025-01-29T00:00:00"/>
    <x v="0"/>
    <x v="0"/>
    <n v="1"/>
    <n v="813.27"/>
    <n v="0.1"/>
    <n v="731.94"/>
    <n v="162.22"/>
    <x v="1"/>
    <x v="1"/>
    <x v="0"/>
    <x v="6"/>
  </r>
  <r>
    <x v="6360"/>
    <d v="2024-07-25T00:00:00"/>
    <x v="2"/>
    <x v="3"/>
    <n v="2"/>
    <n v="27127.279999999999"/>
    <n v="0.1"/>
    <n v="48829.1"/>
    <n v="10969.42"/>
    <x v="2"/>
    <x v="1"/>
    <x v="0"/>
    <x v="4"/>
  </r>
  <r>
    <x v="6361"/>
    <d v="2024-12-01T00:00:00"/>
    <x v="4"/>
    <x v="7"/>
    <n v="2"/>
    <n v="1191.79"/>
    <n v="0"/>
    <n v="2383.58"/>
    <n v="760.87"/>
    <x v="1"/>
    <x v="1"/>
    <x v="0"/>
    <x v="4"/>
  </r>
  <r>
    <x v="6362"/>
    <d v="2025-08-15T00:00:00"/>
    <x v="2"/>
    <x v="6"/>
    <n v="3"/>
    <n v="4793.5200000000004"/>
    <n v="0.05"/>
    <n v="13661.53"/>
    <n v="2092.4499999999998"/>
    <x v="1"/>
    <x v="1"/>
    <x v="0"/>
    <x v="4"/>
  </r>
  <r>
    <x v="6363"/>
    <d v="2025-12-30T00:00:00"/>
    <x v="3"/>
    <x v="23"/>
    <n v="3"/>
    <n v="7060.29"/>
    <n v="0.1"/>
    <n v="19062.78"/>
    <n v="2763.26"/>
    <x v="1"/>
    <x v="1"/>
    <x v="0"/>
    <x v="4"/>
  </r>
  <r>
    <x v="6364"/>
    <d v="2025-05-28T00:00:00"/>
    <x v="2"/>
    <x v="6"/>
    <n v="1"/>
    <n v="10166.74"/>
    <n v="0"/>
    <n v="10166.74"/>
    <n v="1388.62"/>
    <x v="0"/>
    <x v="1"/>
    <x v="0"/>
    <x v="4"/>
  </r>
  <r>
    <x v="6365"/>
    <d v="2024-06-26T00:00:00"/>
    <x v="2"/>
    <x v="3"/>
    <n v="3"/>
    <n v="7582.34"/>
    <n v="0.2"/>
    <n v="18197.62"/>
    <n v="4175.2299999999996"/>
    <x v="1"/>
    <x v="1"/>
    <x v="0"/>
    <x v="5"/>
  </r>
  <r>
    <x v="6366"/>
    <d v="2025-01-30T00:00:00"/>
    <x v="2"/>
    <x v="9"/>
    <n v="4"/>
    <n v="7595.34"/>
    <n v="0.05"/>
    <n v="28862.29"/>
    <n v="8647.5300000000007"/>
    <x v="0"/>
    <x v="1"/>
    <x v="0"/>
    <x v="2"/>
  </r>
  <r>
    <x v="6367"/>
    <d v="2025-01-05T00:00:00"/>
    <x v="2"/>
    <x v="6"/>
    <n v="1"/>
    <n v="5268.88"/>
    <n v="0.2"/>
    <n v="4215.1000000000004"/>
    <n v="1155.02"/>
    <x v="1"/>
    <x v="0"/>
    <x v="0"/>
    <x v="3"/>
  </r>
  <r>
    <x v="6368"/>
    <d v="2026-05-07T00:00:00"/>
    <x v="2"/>
    <x v="10"/>
    <n v="3"/>
    <n v="21691.21"/>
    <n v="0.05"/>
    <n v="61819.95"/>
    <n v="0"/>
    <x v="2"/>
    <x v="0"/>
    <x v="3"/>
    <x v="2"/>
  </r>
  <r>
    <x v="6369"/>
    <d v="2026-03-01T00:00:00"/>
    <x v="1"/>
    <x v="15"/>
    <n v="1"/>
    <n v="1265.3"/>
    <n v="0.05"/>
    <n v="1202.03"/>
    <n v="283.64"/>
    <x v="0"/>
    <x v="1"/>
    <x v="0"/>
    <x v="6"/>
  </r>
  <r>
    <x v="6370"/>
    <d v="2025-10-19T00:00:00"/>
    <x v="0"/>
    <x v="21"/>
    <n v="2"/>
    <n v="2981.07"/>
    <n v="0"/>
    <n v="5962.14"/>
    <n v="771.59"/>
    <x v="1"/>
    <x v="1"/>
    <x v="0"/>
    <x v="0"/>
  </r>
  <r>
    <x v="6371"/>
    <d v="2024-11-13T00:00:00"/>
    <x v="0"/>
    <x v="8"/>
    <n v="3"/>
    <n v="2884.79"/>
    <n v="0.1"/>
    <n v="7788.93"/>
    <n v="1162.8"/>
    <x v="0"/>
    <x v="1"/>
    <x v="0"/>
    <x v="5"/>
  </r>
  <r>
    <x v="6372"/>
    <d v="2026-01-05T00:00:00"/>
    <x v="0"/>
    <x v="0"/>
    <n v="1"/>
    <n v="1786.97"/>
    <n v="0.1"/>
    <n v="1608.27"/>
    <n v="270.38"/>
    <x v="2"/>
    <x v="1"/>
    <x v="0"/>
    <x v="6"/>
  </r>
  <r>
    <x v="6373"/>
    <d v="2025-01-03T00:00:00"/>
    <x v="4"/>
    <x v="17"/>
    <n v="1"/>
    <n v="341.93"/>
    <n v="0.2"/>
    <n v="273.54000000000002"/>
    <n v="59.78"/>
    <x v="2"/>
    <x v="1"/>
    <x v="1"/>
    <x v="6"/>
  </r>
  <r>
    <x v="6374"/>
    <d v="2025-01-18T00:00:00"/>
    <x v="4"/>
    <x v="12"/>
    <n v="3"/>
    <n v="1134.3599999999999"/>
    <n v="0.05"/>
    <n v="3232.93"/>
    <n v="660.31"/>
    <x v="0"/>
    <x v="2"/>
    <x v="0"/>
    <x v="5"/>
  </r>
  <r>
    <x v="6375"/>
    <d v="2024-03-02T00:00:00"/>
    <x v="3"/>
    <x v="23"/>
    <n v="1"/>
    <n v="5911.23"/>
    <n v="0.1"/>
    <n v="5320.11"/>
    <n v="1471.65"/>
    <x v="1"/>
    <x v="0"/>
    <x v="0"/>
    <x v="3"/>
  </r>
  <r>
    <x v="6376"/>
    <d v="2026-03-16T00:00:00"/>
    <x v="1"/>
    <x v="4"/>
    <n v="3"/>
    <n v="344.11"/>
    <n v="0.15"/>
    <n v="877.48"/>
    <n v="258.83999999999997"/>
    <x v="0"/>
    <x v="1"/>
    <x v="0"/>
    <x v="6"/>
  </r>
  <r>
    <x v="6377"/>
    <d v="2025-05-19T00:00:00"/>
    <x v="0"/>
    <x v="8"/>
    <n v="3"/>
    <n v="643.95000000000005"/>
    <n v="0.05"/>
    <n v="1835.26"/>
    <n v="603.19000000000005"/>
    <x v="0"/>
    <x v="0"/>
    <x v="1"/>
    <x v="3"/>
  </r>
  <r>
    <x v="6378"/>
    <d v="2024-08-26T00:00:00"/>
    <x v="0"/>
    <x v="8"/>
    <n v="4"/>
    <n v="1844.19"/>
    <n v="0.2"/>
    <n v="5901.41"/>
    <n v="1532.33"/>
    <x v="2"/>
    <x v="0"/>
    <x v="0"/>
    <x v="4"/>
  </r>
  <r>
    <x v="6379"/>
    <d v="2024-07-13T00:00:00"/>
    <x v="3"/>
    <x v="24"/>
    <n v="4"/>
    <n v="1956.81"/>
    <n v="0.05"/>
    <n v="7435.88"/>
    <n v="1336.45"/>
    <x v="2"/>
    <x v="1"/>
    <x v="0"/>
    <x v="3"/>
  </r>
  <r>
    <x v="6380"/>
    <d v="2025-11-08T00:00:00"/>
    <x v="3"/>
    <x v="16"/>
    <n v="1"/>
    <n v="1404.83"/>
    <n v="0.1"/>
    <n v="1264.3499999999999"/>
    <n v="300.17"/>
    <x v="0"/>
    <x v="0"/>
    <x v="0"/>
    <x v="8"/>
  </r>
  <r>
    <x v="6381"/>
    <d v="2026-08-20T00:00:00"/>
    <x v="0"/>
    <x v="1"/>
    <n v="1"/>
    <n v="1493.65"/>
    <n v="0.1"/>
    <n v="1344.28"/>
    <n v="358.97"/>
    <x v="3"/>
    <x v="1"/>
    <x v="0"/>
    <x v="6"/>
  </r>
  <r>
    <x v="6382"/>
    <d v="2024-08-09T00:00:00"/>
    <x v="0"/>
    <x v="8"/>
    <n v="1"/>
    <n v="2787.17"/>
    <n v="0.05"/>
    <n v="2647.81"/>
    <n v="0"/>
    <x v="1"/>
    <x v="1"/>
    <x v="3"/>
    <x v="2"/>
  </r>
  <r>
    <x v="6383"/>
    <d v="2024-03-01T00:00:00"/>
    <x v="4"/>
    <x v="22"/>
    <n v="2"/>
    <n v="614.34"/>
    <n v="0"/>
    <n v="1228.68"/>
    <n v="265.2"/>
    <x v="2"/>
    <x v="1"/>
    <x v="0"/>
    <x v="7"/>
  </r>
  <r>
    <x v="6384"/>
    <d v="2024-05-08T00:00:00"/>
    <x v="1"/>
    <x v="4"/>
    <n v="3"/>
    <n v="1353.8"/>
    <n v="0.1"/>
    <n v="3655.26"/>
    <n v="0"/>
    <x v="1"/>
    <x v="1"/>
    <x v="2"/>
    <x v="2"/>
  </r>
  <r>
    <x v="6385"/>
    <d v="2025-11-15T00:00:00"/>
    <x v="0"/>
    <x v="13"/>
    <n v="3"/>
    <n v="2066.12"/>
    <n v="0.05"/>
    <n v="5888.44"/>
    <n v="1581.17"/>
    <x v="1"/>
    <x v="2"/>
    <x v="1"/>
    <x v="7"/>
  </r>
  <r>
    <x v="6386"/>
    <d v="2024-06-04T00:00:00"/>
    <x v="3"/>
    <x v="5"/>
    <n v="2"/>
    <n v="5956.77"/>
    <n v="0.05"/>
    <n v="11317.86"/>
    <n v="1597.76"/>
    <x v="0"/>
    <x v="1"/>
    <x v="0"/>
    <x v="6"/>
  </r>
  <r>
    <x v="6387"/>
    <d v="2026-07-05T00:00:00"/>
    <x v="2"/>
    <x v="3"/>
    <n v="2"/>
    <n v="23762.33"/>
    <n v="0.05"/>
    <n v="45148.43"/>
    <n v="0"/>
    <x v="2"/>
    <x v="0"/>
    <x v="2"/>
    <x v="8"/>
  </r>
  <r>
    <x v="6388"/>
    <d v="2025-01-12T00:00:00"/>
    <x v="2"/>
    <x v="6"/>
    <n v="1"/>
    <n v="11402.47"/>
    <n v="0.1"/>
    <n v="10262.219999999999"/>
    <n v="1457.17"/>
    <x v="1"/>
    <x v="0"/>
    <x v="0"/>
    <x v="0"/>
  </r>
  <r>
    <x v="6389"/>
    <d v="2025-09-13T00:00:00"/>
    <x v="0"/>
    <x v="1"/>
    <n v="3"/>
    <n v="875.84"/>
    <n v="0.15"/>
    <n v="2233.39"/>
    <n v="695.31"/>
    <x v="0"/>
    <x v="2"/>
    <x v="1"/>
    <x v="5"/>
  </r>
  <r>
    <x v="6390"/>
    <d v="2026-02-19T00:00:00"/>
    <x v="0"/>
    <x v="1"/>
    <n v="4"/>
    <n v="2939.01"/>
    <n v="0.05"/>
    <n v="11168.24"/>
    <n v="1696.39"/>
    <x v="3"/>
    <x v="1"/>
    <x v="0"/>
    <x v="6"/>
  </r>
  <r>
    <x v="6391"/>
    <d v="2026-07-11T00:00:00"/>
    <x v="2"/>
    <x v="6"/>
    <n v="4"/>
    <n v="30107.05"/>
    <n v="0"/>
    <n v="120428.2"/>
    <n v="0"/>
    <x v="1"/>
    <x v="0"/>
    <x v="3"/>
    <x v="5"/>
  </r>
  <r>
    <x v="6392"/>
    <d v="2026-05-17T00:00:00"/>
    <x v="1"/>
    <x v="15"/>
    <n v="2"/>
    <n v="1251.77"/>
    <n v="0.15"/>
    <n v="2128.0100000000002"/>
    <n v="679.2"/>
    <x v="1"/>
    <x v="1"/>
    <x v="0"/>
    <x v="1"/>
  </r>
  <r>
    <x v="6393"/>
    <d v="2026-06-21T00:00:00"/>
    <x v="0"/>
    <x v="13"/>
    <n v="2"/>
    <n v="1313.63"/>
    <n v="0.1"/>
    <n v="2364.5300000000002"/>
    <n v="598.16999999999996"/>
    <x v="3"/>
    <x v="1"/>
    <x v="0"/>
    <x v="3"/>
  </r>
  <r>
    <x v="6394"/>
    <d v="2026-02-28T00:00:00"/>
    <x v="3"/>
    <x v="16"/>
    <n v="3"/>
    <n v="2166.09"/>
    <n v="0.15"/>
    <n v="5523.53"/>
    <n v="1812.49"/>
    <x v="4"/>
    <x v="1"/>
    <x v="0"/>
    <x v="1"/>
  </r>
  <r>
    <x v="6395"/>
    <d v="2025-08-08T00:00:00"/>
    <x v="2"/>
    <x v="3"/>
    <n v="3"/>
    <n v="28540.400000000001"/>
    <n v="0.05"/>
    <n v="81340.14"/>
    <n v="15234.69"/>
    <x v="1"/>
    <x v="0"/>
    <x v="0"/>
    <x v="7"/>
  </r>
  <r>
    <x v="6396"/>
    <d v="2025-03-12T00:00:00"/>
    <x v="2"/>
    <x v="11"/>
    <n v="4"/>
    <n v="33416.51"/>
    <n v="0.2"/>
    <n v="106932.83"/>
    <n v="21078.28"/>
    <x v="2"/>
    <x v="1"/>
    <x v="0"/>
    <x v="0"/>
  </r>
  <r>
    <x v="6397"/>
    <d v="2024-07-25T00:00:00"/>
    <x v="1"/>
    <x v="15"/>
    <n v="3"/>
    <n v="1042.9000000000001"/>
    <n v="0"/>
    <n v="3128.7"/>
    <n v="645.86"/>
    <x v="1"/>
    <x v="1"/>
    <x v="0"/>
    <x v="1"/>
  </r>
  <r>
    <x v="6398"/>
    <d v="2025-01-22T00:00:00"/>
    <x v="3"/>
    <x v="24"/>
    <n v="1"/>
    <n v="4654.41"/>
    <n v="0"/>
    <n v="4654.41"/>
    <n v="1588.85"/>
    <x v="1"/>
    <x v="0"/>
    <x v="0"/>
    <x v="9"/>
  </r>
  <r>
    <x v="6399"/>
    <d v="2025-04-24T00:00:00"/>
    <x v="4"/>
    <x v="7"/>
    <n v="2"/>
    <n v="339.39"/>
    <n v="0.1"/>
    <n v="610.9"/>
    <n v="83.24"/>
    <x v="1"/>
    <x v="1"/>
    <x v="0"/>
    <x v="7"/>
  </r>
  <r>
    <x v="6400"/>
    <d v="2026-03-01T00:00:00"/>
    <x v="4"/>
    <x v="7"/>
    <n v="4"/>
    <n v="302.08999999999997"/>
    <n v="0.25"/>
    <n v="906.27"/>
    <n v="0"/>
    <x v="0"/>
    <x v="1"/>
    <x v="2"/>
    <x v="5"/>
  </r>
  <r>
    <x v="6401"/>
    <d v="2026-06-05T00:00:00"/>
    <x v="0"/>
    <x v="1"/>
    <n v="4"/>
    <n v="2073.4699999999998"/>
    <n v="0"/>
    <n v="8293.8799999999992"/>
    <n v="1094.43"/>
    <x v="1"/>
    <x v="1"/>
    <x v="0"/>
    <x v="1"/>
  </r>
  <r>
    <x v="6402"/>
    <d v="2026-04-17T00:00:00"/>
    <x v="2"/>
    <x v="9"/>
    <n v="1"/>
    <n v="4524.16"/>
    <n v="0.15"/>
    <n v="3845.54"/>
    <n v="894.22"/>
    <x v="2"/>
    <x v="0"/>
    <x v="0"/>
    <x v="2"/>
  </r>
  <r>
    <x v="6403"/>
    <d v="2024-12-05T00:00:00"/>
    <x v="1"/>
    <x v="19"/>
    <n v="3"/>
    <n v="1123.99"/>
    <n v="0"/>
    <n v="3371.97"/>
    <n v="575.57000000000005"/>
    <x v="2"/>
    <x v="2"/>
    <x v="0"/>
    <x v="6"/>
  </r>
  <r>
    <x v="6404"/>
    <d v="2026-05-18T00:00:00"/>
    <x v="4"/>
    <x v="7"/>
    <n v="3"/>
    <n v="377.3"/>
    <n v="0"/>
    <n v="1131.9000000000001"/>
    <n v="262.64"/>
    <x v="1"/>
    <x v="0"/>
    <x v="0"/>
    <x v="6"/>
  </r>
  <r>
    <x v="6405"/>
    <d v="2024-12-05T00:00:00"/>
    <x v="3"/>
    <x v="24"/>
    <n v="2"/>
    <n v="2978.83"/>
    <n v="0.05"/>
    <n v="5659.78"/>
    <n v="1371.94"/>
    <x v="0"/>
    <x v="1"/>
    <x v="0"/>
    <x v="3"/>
  </r>
  <r>
    <x v="6406"/>
    <d v="2024-07-22T00:00:00"/>
    <x v="1"/>
    <x v="2"/>
    <n v="1"/>
    <n v="1411.72"/>
    <n v="0.1"/>
    <n v="1270.55"/>
    <n v="294.06"/>
    <x v="1"/>
    <x v="1"/>
    <x v="0"/>
    <x v="8"/>
  </r>
  <r>
    <x v="6407"/>
    <d v="2024-06-09T00:00:00"/>
    <x v="1"/>
    <x v="4"/>
    <n v="4"/>
    <n v="742.8"/>
    <n v="0"/>
    <n v="2971.2"/>
    <n v="0"/>
    <x v="1"/>
    <x v="1"/>
    <x v="3"/>
    <x v="5"/>
  </r>
  <r>
    <x v="6408"/>
    <d v="2025-06-23T00:00:00"/>
    <x v="0"/>
    <x v="21"/>
    <n v="1"/>
    <n v="1958.7"/>
    <n v="0"/>
    <n v="1958.7"/>
    <n v="412.17"/>
    <x v="2"/>
    <x v="2"/>
    <x v="0"/>
    <x v="5"/>
  </r>
  <r>
    <x v="6409"/>
    <d v="2025-01-26T00:00:00"/>
    <x v="3"/>
    <x v="24"/>
    <n v="4"/>
    <n v="7080.56"/>
    <n v="0"/>
    <n v="28322.240000000002"/>
    <n v="5503.07"/>
    <x v="3"/>
    <x v="1"/>
    <x v="0"/>
    <x v="5"/>
  </r>
  <r>
    <x v="6410"/>
    <d v="2026-02-07T00:00:00"/>
    <x v="1"/>
    <x v="4"/>
    <n v="1"/>
    <n v="218.42"/>
    <n v="0.1"/>
    <n v="196.58"/>
    <n v="0"/>
    <x v="3"/>
    <x v="1"/>
    <x v="3"/>
    <x v="8"/>
  </r>
  <r>
    <x v="6411"/>
    <d v="2025-11-07T00:00:00"/>
    <x v="3"/>
    <x v="5"/>
    <n v="3"/>
    <n v="2296.6999999999998"/>
    <n v="0"/>
    <n v="6890.1"/>
    <n v="1161.1199999999999"/>
    <x v="1"/>
    <x v="1"/>
    <x v="1"/>
    <x v="5"/>
  </r>
  <r>
    <x v="6412"/>
    <d v="2025-07-28T00:00:00"/>
    <x v="2"/>
    <x v="11"/>
    <n v="4"/>
    <n v="29580.32"/>
    <n v="0.05"/>
    <n v="112405.22"/>
    <n v="23757.43"/>
    <x v="2"/>
    <x v="1"/>
    <x v="0"/>
    <x v="2"/>
  </r>
  <r>
    <x v="6413"/>
    <d v="2025-06-17T00:00:00"/>
    <x v="0"/>
    <x v="8"/>
    <n v="2"/>
    <n v="360.09"/>
    <n v="0"/>
    <n v="720.18"/>
    <n v="177.31"/>
    <x v="0"/>
    <x v="1"/>
    <x v="0"/>
    <x v="4"/>
  </r>
  <r>
    <x v="6414"/>
    <d v="2024-03-10T00:00:00"/>
    <x v="2"/>
    <x v="11"/>
    <n v="1"/>
    <n v="22087.26"/>
    <n v="0.05"/>
    <n v="20982.9"/>
    <n v="7052.15"/>
    <x v="1"/>
    <x v="1"/>
    <x v="0"/>
    <x v="6"/>
  </r>
  <r>
    <x v="6415"/>
    <d v="2026-06-11T00:00:00"/>
    <x v="2"/>
    <x v="11"/>
    <n v="3"/>
    <n v="2872.66"/>
    <n v="0.15"/>
    <n v="7325.28"/>
    <n v="2100.7199999999998"/>
    <x v="1"/>
    <x v="1"/>
    <x v="0"/>
    <x v="0"/>
  </r>
  <r>
    <x v="6416"/>
    <d v="2025-02-08T00:00:00"/>
    <x v="4"/>
    <x v="22"/>
    <n v="4"/>
    <n v="909.44"/>
    <n v="0"/>
    <n v="3637.76"/>
    <n v="1198.52"/>
    <x v="2"/>
    <x v="2"/>
    <x v="0"/>
    <x v="5"/>
  </r>
  <r>
    <x v="6417"/>
    <d v="2025-08-30T00:00:00"/>
    <x v="2"/>
    <x v="6"/>
    <n v="3"/>
    <n v="33969.629999999997"/>
    <n v="0.1"/>
    <n v="91718"/>
    <n v="15614.88"/>
    <x v="0"/>
    <x v="1"/>
    <x v="0"/>
    <x v="7"/>
  </r>
  <r>
    <x v="6418"/>
    <d v="2025-11-05T00:00:00"/>
    <x v="2"/>
    <x v="11"/>
    <n v="1"/>
    <n v="30239.27"/>
    <n v="0"/>
    <n v="30239.27"/>
    <n v="5356.3"/>
    <x v="1"/>
    <x v="0"/>
    <x v="0"/>
    <x v="6"/>
  </r>
  <r>
    <x v="6419"/>
    <d v="2025-08-13T00:00:00"/>
    <x v="0"/>
    <x v="21"/>
    <n v="2"/>
    <n v="2245.6"/>
    <n v="0.15"/>
    <n v="3817.52"/>
    <n v="724.75"/>
    <x v="2"/>
    <x v="1"/>
    <x v="1"/>
    <x v="5"/>
  </r>
  <r>
    <x v="6420"/>
    <d v="2025-05-31T00:00:00"/>
    <x v="3"/>
    <x v="18"/>
    <n v="2"/>
    <n v="7921.5"/>
    <n v="0.15"/>
    <n v="13466.55"/>
    <n v="4611.8100000000004"/>
    <x v="1"/>
    <x v="1"/>
    <x v="0"/>
    <x v="4"/>
  </r>
  <r>
    <x v="6421"/>
    <d v="2026-04-07T00:00:00"/>
    <x v="0"/>
    <x v="1"/>
    <n v="1"/>
    <n v="1227.2"/>
    <n v="0.05"/>
    <n v="1165.8399999999999"/>
    <n v="281.42"/>
    <x v="3"/>
    <x v="2"/>
    <x v="0"/>
    <x v="8"/>
  </r>
  <r>
    <x v="6422"/>
    <d v="2024-04-29T00:00:00"/>
    <x v="2"/>
    <x v="3"/>
    <n v="4"/>
    <n v="8187.8"/>
    <n v="0"/>
    <n v="32751.200000000001"/>
    <n v="10124.280000000001"/>
    <x v="3"/>
    <x v="1"/>
    <x v="0"/>
    <x v="8"/>
  </r>
  <r>
    <x v="6423"/>
    <d v="2026-03-24T00:00:00"/>
    <x v="2"/>
    <x v="9"/>
    <n v="3"/>
    <n v="27929.439999999999"/>
    <n v="0"/>
    <n v="83788.320000000007"/>
    <n v="25734.93"/>
    <x v="3"/>
    <x v="1"/>
    <x v="0"/>
    <x v="5"/>
  </r>
  <r>
    <x v="6424"/>
    <d v="2025-11-20T00:00:00"/>
    <x v="2"/>
    <x v="3"/>
    <n v="3"/>
    <n v="10028.77"/>
    <n v="0.05"/>
    <n v="28581.99"/>
    <n v="9250.92"/>
    <x v="4"/>
    <x v="0"/>
    <x v="0"/>
    <x v="1"/>
  </r>
  <r>
    <x v="6425"/>
    <d v="2025-11-18T00:00:00"/>
    <x v="0"/>
    <x v="8"/>
    <n v="4"/>
    <n v="834.81"/>
    <n v="0.05"/>
    <n v="3172.28"/>
    <n v="530.80999999999995"/>
    <x v="0"/>
    <x v="1"/>
    <x v="0"/>
    <x v="4"/>
  </r>
  <r>
    <x v="6426"/>
    <d v="2026-06-20T00:00:00"/>
    <x v="2"/>
    <x v="6"/>
    <n v="1"/>
    <n v="4163.72"/>
    <n v="0.05"/>
    <n v="3955.53"/>
    <n v="945.64"/>
    <x v="1"/>
    <x v="2"/>
    <x v="0"/>
    <x v="8"/>
  </r>
  <r>
    <x v="6427"/>
    <d v="2024-08-04T00:00:00"/>
    <x v="4"/>
    <x v="14"/>
    <n v="3"/>
    <n v="941.86"/>
    <n v="0.1"/>
    <n v="2543.02"/>
    <n v="651.73"/>
    <x v="2"/>
    <x v="1"/>
    <x v="1"/>
    <x v="4"/>
  </r>
  <r>
    <x v="6428"/>
    <d v="2024-02-25T00:00:00"/>
    <x v="0"/>
    <x v="1"/>
    <n v="3"/>
    <n v="1497.74"/>
    <n v="0"/>
    <n v="4493.22"/>
    <n v="0"/>
    <x v="1"/>
    <x v="1"/>
    <x v="2"/>
    <x v="0"/>
  </r>
  <r>
    <x v="6429"/>
    <d v="2024-12-31T00:00:00"/>
    <x v="2"/>
    <x v="10"/>
    <n v="1"/>
    <n v="6777.39"/>
    <n v="0.05"/>
    <n v="6438.52"/>
    <n v="2037.28"/>
    <x v="1"/>
    <x v="2"/>
    <x v="0"/>
    <x v="2"/>
  </r>
  <r>
    <x v="6430"/>
    <d v="2025-11-29T00:00:00"/>
    <x v="3"/>
    <x v="23"/>
    <n v="3"/>
    <n v="1997.62"/>
    <n v="0"/>
    <n v="5992.86"/>
    <n v="2011.2"/>
    <x v="1"/>
    <x v="0"/>
    <x v="0"/>
    <x v="5"/>
  </r>
  <r>
    <x v="6431"/>
    <d v="2025-05-18T00:00:00"/>
    <x v="0"/>
    <x v="8"/>
    <n v="4"/>
    <n v="808.27"/>
    <n v="0.25"/>
    <n v="2424.81"/>
    <n v="0"/>
    <x v="0"/>
    <x v="1"/>
    <x v="3"/>
    <x v="2"/>
  </r>
  <r>
    <x v="6432"/>
    <d v="2026-01-13T00:00:00"/>
    <x v="3"/>
    <x v="18"/>
    <n v="4"/>
    <n v="6878.94"/>
    <n v="0"/>
    <n v="27515.759999999998"/>
    <n v="3668.21"/>
    <x v="0"/>
    <x v="0"/>
    <x v="0"/>
    <x v="5"/>
  </r>
  <r>
    <x v="6433"/>
    <d v="2026-02-05T00:00:00"/>
    <x v="2"/>
    <x v="11"/>
    <n v="1"/>
    <n v="9981.59"/>
    <n v="0"/>
    <n v="9981.59"/>
    <n v="2886.99"/>
    <x v="0"/>
    <x v="1"/>
    <x v="0"/>
    <x v="7"/>
  </r>
  <r>
    <x v="6434"/>
    <d v="2026-07-13T00:00:00"/>
    <x v="3"/>
    <x v="5"/>
    <n v="1"/>
    <n v="1847.92"/>
    <n v="0.1"/>
    <n v="1663.13"/>
    <n v="394.47"/>
    <x v="1"/>
    <x v="1"/>
    <x v="0"/>
    <x v="6"/>
  </r>
  <r>
    <x v="6435"/>
    <d v="2025-03-30T00:00:00"/>
    <x v="1"/>
    <x v="4"/>
    <n v="4"/>
    <n v="297.12"/>
    <n v="0"/>
    <n v="1188.48"/>
    <n v="399.23"/>
    <x v="1"/>
    <x v="1"/>
    <x v="0"/>
    <x v="4"/>
  </r>
  <r>
    <x v="6436"/>
    <d v="2024-04-13T00:00:00"/>
    <x v="4"/>
    <x v="22"/>
    <n v="1"/>
    <n v="866.52"/>
    <n v="0.15"/>
    <n v="736.54"/>
    <n v="208.55"/>
    <x v="1"/>
    <x v="1"/>
    <x v="0"/>
    <x v="5"/>
  </r>
  <r>
    <x v="6437"/>
    <d v="2024-03-17T00:00:00"/>
    <x v="2"/>
    <x v="6"/>
    <n v="4"/>
    <n v="22912.45"/>
    <n v="0.15"/>
    <n v="77902.33"/>
    <n v="14945.43"/>
    <x v="1"/>
    <x v="1"/>
    <x v="0"/>
    <x v="8"/>
  </r>
  <r>
    <x v="6438"/>
    <d v="2024-08-17T00:00:00"/>
    <x v="0"/>
    <x v="1"/>
    <n v="4"/>
    <n v="463.88"/>
    <n v="0.05"/>
    <n v="1762.74"/>
    <n v="0"/>
    <x v="1"/>
    <x v="1"/>
    <x v="3"/>
    <x v="4"/>
  </r>
  <r>
    <x v="6439"/>
    <d v="2026-07-02T00:00:00"/>
    <x v="0"/>
    <x v="8"/>
    <n v="4"/>
    <n v="1368.43"/>
    <n v="0.15"/>
    <n v="4652.66"/>
    <n v="1519.86"/>
    <x v="2"/>
    <x v="1"/>
    <x v="0"/>
    <x v="7"/>
  </r>
  <r>
    <x v="6440"/>
    <d v="2024-09-14T00:00:00"/>
    <x v="4"/>
    <x v="12"/>
    <n v="3"/>
    <n v="551.79999999999995"/>
    <n v="0.15"/>
    <n v="1407.09"/>
    <n v="443.39"/>
    <x v="2"/>
    <x v="1"/>
    <x v="1"/>
    <x v="5"/>
  </r>
  <r>
    <x v="6441"/>
    <d v="2024-09-20T00:00:00"/>
    <x v="4"/>
    <x v="17"/>
    <n v="1"/>
    <n v="472.3"/>
    <n v="0"/>
    <n v="472.3"/>
    <n v="107.43"/>
    <x v="1"/>
    <x v="1"/>
    <x v="0"/>
    <x v="8"/>
  </r>
  <r>
    <x v="6442"/>
    <d v="2024-11-26T00:00:00"/>
    <x v="2"/>
    <x v="11"/>
    <n v="3"/>
    <n v="14126.35"/>
    <n v="0.2"/>
    <n v="33903.24"/>
    <n v="5797.92"/>
    <x v="3"/>
    <x v="1"/>
    <x v="0"/>
    <x v="8"/>
  </r>
  <r>
    <x v="6443"/>
    <d v="2024-06-30T00:00:00"/>
    <x v="2"/>
    <x v="3"/>
    <n v="1"/>
    <n v="12937.72"/>
    <n v="0.2"/>
    <n v="10350.18"/>
    <n v="1495.2"/>
    <x v="2"/>
    <x v="1"/>
    <x v="0"/>
    <x v="5"/>
  </r>
  <r>
    <x v="6444"/>
    <d v="2026-06-11T00:00:00"/>
    <x v="0"/>
    <x v="8"/>
    <n v="2"/>
    <n v="1180.83"/>
    <n v="0.05"/>
    <n v="2243.58"/>
    <n v="357.83"/>
    <x v="3"/>
    <x v="0"/>
    <x v="0"/>
    <x v="7"/>
  </r>
  <r>
    <x v="6445"/>
    <d v="2026-02-06T00:00:00"/>
    <x v="2"/>
    <x v="10"/>
    <n v="3"/>
    <n v="21254.89"/>
    <n v="0.15"/>
    <n v="54199.97"/>
    <n v="12015.63"/>
    <x v="1"/>
    <x v="1"/>
    <x v="1"/>
    <x v="0"/>
  </r>
  <r>
    <x v="6446"/>
    <d v="2025-07-03T00:00:00"/>
    <x v="0"/>
    <x v="0"/>
    <n v="3"/>
    <n v="1716.36"/>
    <n v="0.2"/>
    <n v="4119.26"/>
    <n v="1173.21"/>
    <x v="0"/>
    <x v="1"/>
    <x v="1"/>
    <x v="5"/>
  </r>
  <r>
    <x v="6447"/>
    <d v="2025-11-18T00:00:00"/>
    <x v="2"/>
    <x v="9"/>
    <n v="3"/>
    <n v="5772.94"/>
    <n v="0.15"/>
    <n v="14721"/>
    <n v="2348.04"/>
    <x v="3"/>
    <x v="1"/>
    <x v="0"/>
    <x v="5"/>
  </r>
  <r>
    <x v="6448"/>
    <d v="2024-01-27T00:00:00"/>
    <x v="3"/>
    <x v="18"/>
    <n v="2"/>
    <n v="2793.11"/>
    <n v="0"/>
    <n v="5586.22"/>
    <n v="1547.47"/>
    <x v="2"/>
    <x v="1"/>
    <x v="0"/>
    <x v="4"/>
  </r>
  <r>
    <x v="6449"/>
    <d v="2024-10-02T00:00:00"/>
    <x v="4"/>
    <x v="12"/>
    <n v="1"/>
    <n v="316.82"/>
    <n v="0"/>
    <n v="316.82"/>
    <n v="60.22"/>
    <x v="1"/>
    <x v="1"/>
    <x v="0"/>
    <x v="6"/>
  </r>
  <r>
    <x v="6450"/>
    <d v="2025-10-13T00:00:00"/>
    <x v="4"/>
    <x v="7"/>
    <n v="2"/>
    <n v="998.63"/>
    <n v="0.25"/>
    <n v="1497.94"/>
    <n v="395.38"/>
    <x v="2"/>
    <x v="0"/>
    <x v="0"/>
    <x v="6"/>
  </r>
  <r>
    <x v="6451"/>
    <d v="2024-10-25T00:00:00"/>
    <x v="0"/>
    <x v="13"/>
    <n v="1"/>
    <n v="415.26"/>
    <n v="0.1"/>
    <n v="373.73"/>
    <n v="86.64"/>
    <x v="1"/>
    <x v="0"/>
    <x v="0"/>
    <x v="5"/>
  </r>
  <r>
    <x v="6452"/>
    <d v="2026-08-14T00:00:00"/>
    <x v="3"/>
    <x v="18"/>
    <n v="1"/>
    <n v="7104.45"/>
    <n v="0.1"/>
    <n v="6394"/>
    <n v="2051.06"/>
    <x v="0"/>
    <x v="2"/>
    <x v="0"/>
    <x v="3"/>
  </r>
  <r>
    <x v="6453"/>
    <d v="2026-03-09T00:00:00"/>
    <x v="1"/>
    <x v="20"/>
    <n v="1"/>
    <n v="918.62"/>
    <n v="0.2"/>
    <n v="734.9"/>
    <n v="244.47"/>
    <x v="1"/>
    <x v="1"/>
    <x v="0"/>
    <x v="0"/>
  </r>
  <r>
    <x v="6454"/>
    <d v="2024-03-31T00:00:00"/>
    <x v="2"/>
    <x v="6"/>
    <n v="1"/>
    <n v="13197.36"/>
    <n v="0"/>
    <n v="13197.36"/>
    <n v="2752.26"/>
    <x v="1"/>
    <x v="1"/>
    <x v="0"/>
    <x v="5"/>
  </r>
  <r>
    <x v="6455"/>
    <d v="2025-04-24T00:00:00"/>
    <x v="3"/>
    <x v="16"/>
    <n v="1"/>
    <n v="5571.34"/>
    <n v="0.05"/>
    <n v="5292.77"/>
    <n v="1084.9100000000001"/>
    <x v="2"/>
    <x v="1"/>
    <x v="0"/>
    <x v="2"/>
  </r>
  <r>
    <x v="6456"/>
    <d v="2025-07-26T00:00:00"/>
    <x v="0"/>
    <x v="0"/>
    <n v="2"/>
    <n v="2687.14"/>
    <n v="0.1"/>
    <n v="4836.8500000000004"/>
    <n v="1262.27"/>
    <x v="1"/>
    <x v="1"/>
    <x v="0"/>
    <x v="4"/>
  </r>
  <r>
    <x v="6457"/>
    <d v="2025-04-02T00:00:00"/>
    <x v="2"/>
    <x v="9"/>
    <n v="3"/>
    <n v="1348.31"/>
    <n v="0"/>
    <n v="4044.93"/>
    <n v="0"/>
    <x v="1"/>
    <x v="2"/>
    <x v="2"/>
    <x v="6"/>
  </r>
  <r>
    <x v="6458"/>
    <d v="2025-03-26T00:00:00"/>
    <x v="0"/>
    <x v="1"/>
    <n v="2"/>
    <n v="779.8"/>
    <n v="0.1"/>
    <n v="1403.64"/>
    <n v="0"/>
    <x v="1"/>
    <x v="1"/>
    <x v="3"/>
    <x v="5"/>
  </r>
  <r>
    <x v="6459"/>
    <d v="2024-12-30T00:00:00"/>
    <x v="2"/>
    <x v="11"/>
    <n v="3"/>
    <n v="18072.64"/>
    <n v="0.2"/>
    <n v="43374.34"/>
    <n v="9311.91"/>
    <x v="1"/>
    <x v="2"/>
    <x v="0"/>
    <x v="6"/>
  </r>
  <r>
    <x v="6460"/>
    <d v="2026-05-08T00:00:00"/>
    <x v="3"/>
    <x v="16"/>
    <n v="3"/>
    <n v="856.5"/>
    <n v="0"/>
    <n v="2569.5"/>
    <n v="589.96"/>
    <x v="1"/>
    <x v="2"/>
    <x v="0"/>
    <x v="5"/>
  </r>
  <r>
    <x v="6461"/>
    <d v="2025-11-05T00:00:00"/>
    <x v="2"/>
    <x v="11"/>
    <n v="4"/>
    <n v="27433.68"/>
    <n v="0.15"/>
    <n v="93274.51"/>
    <n v="28164.35"/>
    <x v="3"/>
    <x v="0"/>
    <x v="0"/>
    <x v="0"/>
  </r>
  <r>
    <x v="6462"/>
    <d v="2024-12-16T00:00:00"/>
    <x v="0"/>
    <x v="8"/>
    <n v="3"/>
    <n v="888.07"/>
    <n v="0.25"/>
    <n v="1998.16"/>
    <n v="290.64999999999998"/>
    <x v="1"/>
    <x v="1"/>
    <x v="1"/>
    <x v="6"/>
  </r>
  <r>
    <x v="6463"/>
    <d v="2025-10-16T00:00:00"/>
    <x v="2"/>
    <x v="6"/>
    <n v="2"/>
    <n v="4148.17"/>
    <n v="0.2"/>
    <n v="6637.07"/>
    <n v="1023.51"/>
    <x v="1"/>
    <x v="1"/>
    <x v="0"/>
    <x v="4"/>
  </r>
  <r>
    <x v="6464"/>
    <d v="2025-02-03T00:00:00"/>
    <x v="1"/>
    <x v="19"/>
    <n v="4"/>
    <n v="1231.8"/>
    <n v="0.1"/>
    <n v="4434.4799999999996"/>
    <n v="0"/>
    <x v="3"/>
    <x v="1"/>
    <x v="2"/>
    <x v="8"/>
  </r>
  <r>
    <x v="6465"/>
    <d v="2024-09-09T00:00:00"/>
    <x v="0"/>
    <x v="0"/>
    <n v="1"/>
    <n v="1273.6199999999999"/>
    <n v="0.2"/>
    <n v="1018.9"/>
    <n v="267.99"/>
    <x v="1"/>
    <x v="0"/>
    <x v="0"/>
    <x v="0"/>
  </r>
  <r>
    <x v="6466"/>
    <d v="2026-02-19T00:00:00"/>
    <x v="3"/>
    <x v="5"/>
    <n v="1"/>
    <n v="3251.51"/>
    <n v="0.15"/>
    <n v="2763.78"/>
    <n v="883.18"/>
    <x v="1"/>
    <x v="1"/>
    <x v="0"/>
    <x v="8"/>
  </r>
  <r>
    <x v="6467"/>
    <d v="2026-05-30T00:00:00"/>
    <x v="3"/>
    <x v="18"/>
    <n v="3"/>
    <n v="2822.45"/>
    <n v="0.15"/>
    <n v="7197.25"/>
    <n v="0"/>
    <x v="1"/>
    <x v="1"/>
    <x v="2"/>
    <x v="2"/>
  </r>
  <r>
    <x v="6468"/>
    <d v="2026-03-13T00:00:00"/>
    <x v="0"/>
    <x v="0"/>
    <n v="1"/>
    <n v="427.59"/>
    <n v="0.05"/>
    <n v="406.21"/>
    <n v="97.62"/>
    <x v="1"/>
    <x v="1"/>
    <x v="0"/>
    <x v="8"/>
  </r>
  <r>
    <x v="6469"/>
    <d v="2025-04-03T00:00:00"/>
    <x v="2"/>
    <x v="3"/>
    <n v="1"/>
    <n v="11418.43"/>
    <n v="0.05"/>
    <n v="10847.51"/>
    <n v="2919.32"/>
    <x v="2"/>
    <x v="1"/>
    <x v="0"/>
    <x v="1"/>
  </r>
  <r>
    <x v="6470"/>
    <d v="2025-11-29T00:00:00"/>
    <x v="3"/>
    <x v="24"/>
    <n v="4"/>
    <n v="6345.14"/>
    <n v="0"/>
    <n v="25380.560000000001"/>
    <n v="7075.71"/>
    <x v="1"/>
    <x v="1"/>
    <x v="0"/>
    <x v="7"/>
  </r>
  <r>
    <x v="6471"/>
    <d v="2026-07-05T00:00:00"/>
    <x v="2"/>
    <x v="3"/>
    <n v="2"/>
    <n v="29639.34"/>
    <n v="0"/>
    <n v="59278.68"/>
    <n v="13398.66"/>
    <x v="2"/>
    <x v="1"/>
    <x v="0"/>
    <x v="9"/>
  </r>
  <r>
    <x v="6472"/>
    <d v="2025-05-13T00:00:00"/>
    <x v="2"/>
    <x v="11"/>
    <n v="1"/>
    <n v="7414.92"/>
    <n v="0.1"/>
    <n v="6673.43"/>
    <n v="1802.04"/>
    <x v="1"/>
    <x v="1"/>
    <x v="0"/>
    <x v="3"/>
  </r>
  <r>
    <x v="6473"/>
    <d v="2026-08-07T00:00:00"/>
    <x v="3"/>
    <x v="23"/>
    <n v="1"/>
    <n v="6513.29"/>
    <n v="0.05"/>
    <n v="6187.63"/>
    <n v="1246.04"/>
    <x v="1"/>
    <x v="1"/>
    <x v="0"/>
    <x v="5"/>
  </r>
  <r>
    <x v="6474"/>
    <d v="2026-08-28T00:00:00"/>
    <x v="2"/>
    <x v="9"/>
    <n v="2"/>
    <n v="22488.36"/>
    <n v="0.1"/>
    <n v="40479.050000000003"/>
    <n v="10699.08"/>
    <x v="1"/>
    <x v="1"/>
    <x v="0"/>
    <x v="8"/>
  </r>
  <r>
    <x v="6475"/>
    <d v="2026-07-14T00:00:00"/>
    <x v="0"/>
    <x v="8"/>
    <n v="4"/>
    <n v="799.19"/>
    <n v="0.25"/>
    <n v="2397.5700000000002"/>
    <n v="561.39"/>
    <x v="1"/>
    <x v="1"/>
    <x v="0"/>
    <x v="8"/>
  </r>
  <r>
    <x v="6476"/>
    <d v="2025-05-22T00:00:00"/>
    <x v="0"/>
    <x v="0"/>
    <n v="4"/>
    <n v="2672.45"/>
    <n v="0"/>
    <n v="10689.8"/>
    <n v="1678.32"/>
    <x v="3"/>
    <x v="1"/>
    <x v="0"/>
    <x v="9"/>
  </r>
  <r>
    <x v="6477"/>
    <d v="2024-10-30T00:00:00"/>
    <x v="0"/>
    <x v="1"/>
    <n v="1"/>
    <n v="1622.43"/>
    <n v="0.2"/>
    <n v="1297.94"/>
    <n v="408.01"/>
    <x v="1"/>
    <x v="1"/>
    <x v="0"/>
    <x v="6"/>
  </r>
  <r>
    <x v="6478"/>
    <d v="2025-05-15T00:00:00"/>
    <x v="3"/>
    <x v="23"/>
    <n v="3"/>
    <n v="7250.61"/>
    <n v="0"/>
    <n v="21751.83"/>
    <n v="3940.41"/>
    <x v="2"/>
    <x v="1"/>
    <x v="0"/>
    <x v="6"/>
  </r>
  <r>
    <x v="6479"/>
    <d v="2026-03-13T00:00:00"/>
    <x v="3"/>
    <x v="16"/>
    <n v="2"/>
    <n v="5622.56"/>
    <n v="0.1"/>
    <n v="10120.61"/>
    <n v="1457.33"/>
    <x v="2"/>
    <x v="1"/>
    <x v="0"/>
    <x v="5"/>
  </r>
  <r>
    <x v="6480"/>
    <d v="2025-08-20T00:00:00"/>
    <x v="3"/>
    <x v="5"/>
    <n v="4"/>
    <n v="6209.04"/>
    <n v="0.05"/>
    <n v="23594.35"/>
    <n v="7339.64"/>
    <x v="1"/>
    <x v="1"/>
    <x v="0"/>
    <x v="0"/>
  </r>
  <r>
    <x v="6481"/>
    <d v="2024-06-14T00:00:00"/>
    <x v="3"/>
    <x v="24"/>
    <n v="1"/>
    <n v="2120.0700000000002"/>
    <n v="0"/>
    <n v="2120.0700000000002"/>
    <n v="676.09"/>
    <x v="2"/>
    <x v="1"/>
    <x v="1"/>
    <x v="4"/>
  </r>
  <r>
    <x v="6482"/>
    <d v="2025-02-18T00:00:00"/>
    <x v="2"/>
    <x v="3"/>
    <n v="4"/>
    <n v="24077.02"/>
    <n v="0.15"/>
    <n v="81861.87"/>
    <n v="10729.92"/>
    <x v="0"/>
    <x v="1"/>
    <x v="0"/>
    <x v="1"/>
  </r>
  <r>
    <x v="6483"/>
    <d v="2025-04-06T00:00:00"/>
    <x v="0"/>
    <x v="0"/>
    <n v="1"/>
    <n v="1742.96"/>
    <n v="0.1"/>
    <n v="1568.66"/>
    <n v="526.37"/>
    <x v="1"/>
    <x v="2"/>
    <x v="0"/>
    <x v="8"/>
  </r>
  <r>
    <x v="6484"/>
    <d v="2026-07-08T00:00:00"/>
    <x v="0"/>
    <x v="13"/>
    <n v="2"/>
    <n v="645.78"/>
    <n v="0.1"/>
    <n v="1162.4000000000001"/>
    <n v="158.22"/>
    <x v="2"/>
    <x v="1"/>
    <x v="0"/>
    <x v="6"/>
  </r>
  <r>
    <x v="6485"/>
    <d v="2024-04-23T00:00:00"/>
    <x v="0"/>
    <x v="1"/>
    <n v="3"/>
    <n v="2921.33"/>
    <n v="0.25"/>
    <n v="6572.99"/>
    <n v="1104.3900000000001"/>
    <x v="1"/>
    <x v="0"/>
    <x v="0"/>
    <x v="2"/>
  </r>
  <r>
    <x v="6486"/>
    <d v="2025-03-08T00:00:00"/>
    <x v="4"/>
    <x v="17"/>
    <n v="2"/>
    <n v="1140.3499999999999"/>
    <n v="0"/>
    <n v="2280.6999999999998"/>
    <n v="276.99"/>
    <x v="1"/>
    <x v="1"/>
    <x v="0"/>
    <x v="2"/>
  </r>
  <r>
    <x v="6487"/>
    <d v="2024-12-21T00:00:00"/>
    <x v="1"/>
    <x v="2"/>
    <n v="4"/>
    <n v="414.17"/>
    <n v="0.05"/>
    <n v="1573.85"/>
    <n v="194.16"/>
    <x v="2"/>
    <x v="1"/>
    <x v="0"/>
    <x v="5"/>
  </r>
  <r>
    <x v="6488"/>
    <d v="2026-07-16T00:00:00"/>
    <x v="2"/>
    <x v="10"/>
    <n v="4"/>
    <n v="26151.15"/>
    <n v="0.1"/>
    <n v="94144.14"/>
    <n v="13136.48"/>
    <x v="2"/>
    <x v="2"/>
    <x v="1"/>
    <x v="7"/>
  </r>
  <r>
    <x v="6489"/>
    <d v="2025-11-25T00:00:00"/>
    <x v="2"/>
    <x v="11"/>
    <n v="4"/>
    <n v="29598.720000000001"/>
    <n v="0.05"/>
    <n v="112475.14"/>
    <n v="36402.14"/>
    <x v="2"/>
    <x v="0"/>
    <x v="0"/>
    <x v="5"/>
  </r>
  <r>
    <x v="6490"/>
    <d v="2024-07-25T00:00:00"/>
    <x v="2"/>
    <x v="6"/>
    <n v="3"/>
    <n v="13712.85"/>
    <n v="0.1"/>
    <n v="37024.699999999997"/>
    <n v="4929.34"/>
    <x v="2"/>
    <x v="1"/>
    <x v="0"/>
    <x v="6"/>
  </r>
  <r>
    <x v="6491"/>
    <d v="2026-02-06T00:00:00"/>
    <x v="2"/>
    <x v="3"/>
    <n v="2"/>
    <n v="1255.2"/>
    <n v="0.2"/>
    <n v="2008.32"/>
    <n v="585.05999999999995"/>
    <x v="0"/>
    <x v="2"/>
    <x v="0"/>
    <x v="0"/>
  </r>
  <r>
    <x v="6492"/>
    <d v="2024-08-22T00:00:00"/>
    <x v="2"/>
    <x v="9"/>
    <n v="1"/>
    <n v="9682.9699999999993"/>
    <n v="0.1"/>
    <n v="8714.67"/>
    <n v="2190.31"/>
    <x v="2"/>
    <x v="1"/>
    <x v="0"/>
    <x v="6"/>
  </r>
  <r>
    <x v="6493"/>
    <d v="2025-03-17T00:00:00"/>
    <x v="0"/>
    <x v="1"/>
    <n v="2"/>
    <n v="1811.07"/>
    <n v="0.1"/>
    <n v="3259.93"/>
    <n v="981.74"/>
    <x v="1"/>
    <x v="1"/>
    <x v="0"/>
    <x v="5"/>
  </r>
  <r>
    <x v="6494"/>
    <d v="2024-12-20T00:00:00"/>
    <x v="1"/>
    <x v="19"/>
    <n v="2"/>
    <n v="752.34"/>
    <n v="0.15"/>
    <n v="1278.98"/>
    <n v="398.32"/>
    <x v="1"/>
    <x v="1"/>
    <x v="0"/>
    <x v="7"/>
  </r>
  <r>
    <x v="6495"/>
    <d v="2025-05-29T00:00:00"/>
    <x v="3"/>
    <x v="18"/>
    <n v="3"/>
    <n v="6573"/>
    <n v="0"/>
    <n v="19719"/>
    <n v="4281.91"/>
    <x v="1"/>
    <x v="2"/>
    <x v="1"/>
    <x v="3"/>
  </r>
  <r>
    <x v="6496"/>
    <d v="2024-07-26T00:00:00"/>
    <x v="2"/>
    <x v="6"/>
    <n v="2"/>
    <n v="19132.86"/>
    <n v="0.1"/>
    <n v="34439.15"/>
    <n v="0"/>
    <x v="1"/>
    <x v="1"/>
    <x v="2"/>
    <x v="6"/>
  </r>
  <r>
    <x v="6497"/>
    <d v="2025-12-09T00:00:00"/>
    <x v="0"/>
    <x v="21"/>
    <n v="4"/>
    <n v="1341.88"/>
    <n v="0.05"/>
    <n v="5099.1400000000003"/>
    <n v="613.64"/>
    <x v="1"/>
    <x v="0"/>
    <x v="0"/>
    <x v="1"/>
  </r>
  <r>
    <x v="6498"/>
    <d v="2026-05-02T00:00:00"/>
    <x v="0"/>
    <x v="21"/>
    <n v="3"/>
    <n v="1192.53"/>
    <n v="0.05"/>
    <n v="3398.71"/>
    <n v="1102.27"/>
    <x v="1"/>
    <x v="2"/>
    <x v="0"/>
    <x v="1"/>
  </r>
  <r>
    <x v="6499"/>
    <d v="2024-05-04T00:00:00"/>
    <x v="1"/>
    <x v="15"/>
    <n v="4"/>
    <n v="1324.11"/>
    <n v="0.1"/>
    <n v="4766.8"/>
    <n v="1168.93"/>
    <x v="1"/>
    <x v="0"/>
    <x v="0"/>
    <x v="8"/>
  </r>
  <r>
    <x v="6500"/>
    <d v="2024-05-17T00:00:00"/>
    <x v="1"/>
    <x v="4"/>
    <n v="4"/>
    <n v="403.39"/>
    <n v="0.15"/>
    <n v="1371.53"/>
    <n v="326.73"/>
    <x v="1"/>
    <x v="1"/>
    <x v="0"/>
    <x v="5"/>
  </r>
  <r>
    <x v="6501"/>
    <d v="2024-12-04T00:00:00"/>
    <x v="4"/>
    <x v="17"/>
    <n v="2"/>
    <n v="1134.68"/>
    <n v="0.05"/>
    <n v="2155.89"/>
    <n v="626.08000000000004"/>
    <x v="0"/>
    <x v="1"/>
    <x v="0"/>
    <x v="8"/>
  </r>
  <r>
    <x v="6502"/>
    <d v="2025-06-20T00:00:00"/>
    <x v="0"/>
    <x v="13"/>
    <n v="1"/>
    <n v="1225.08"/>
    <n v="0.15"/>
    <n v="1041.32"/>
    <n v="203.46"/>
    <x v="1"/>
    <x v="1"/>
    <x v="0"/>
    <x v="8"/>
  </r>
  <r>
    <x v="6503"/>
    <d v="2024-03-08T00:00:00"/>
    <x v="3"/>
    <x v="16"/>
    <n v="2"/>
    <n v="4289.25"/>
    <n v="0.1"/>
    <n v="7720.65"/>
    <n v="2690.72"/>
    <x v="0"/>
    <x v="1"/>
    <x v="0"/>
    <x v="8"/>
  </r>
  <r>
    <x v="6504"/>
    <d v="2025-07-26T00:00:00"/>
    <x v="2"/>
    <x v="6"/>
    <n v="1"/>
    <n v="17515.54"/>
    <n v="0.2"/>
    <n v="14012.43"/>
    <n v="3512.4"/>
    <x v="1"/>
    <x v="1"/>
    <x v="0"/>
    <x v="6"/>
  </r>
  <r>
    <x v="6505"/>
    <d v="2025-06-24T00:00:00"/>
    <x v="3"/>
    <x v="23"/>
    <n v="3"/>
    <n v="5006.28"/>
    <n v="0.05"/>
    <n v="14267.9"/>
    <n v="0"/>
    <x v="1"/>
    <x v="1"/>
    <x v="2"/>
    <x v="0"/>
  </r>
  <r>
    <x v="6506"/>
    <d v="2025-01-17T00:00:00"/>
    <x v="2"/>
    <x v="11"/>
    <n v="3"/>
    <n v="3775.8"/>
    <n v="0.15"/>
    <n v="9628.2900000000009"/>
    <n v="1538.24"/>
    <x v="1"/>
    <x v="1"/>
    <x v="0"/>
    <x v="9"/>
  </r>
  <r>
    <x v="6507"/>
    <d v="2024-01-19T00:00:00"/>
    <x v="0"/>
    <x v="13"/>
    <n v="3"/>
    <n v="1038.6099999999999"/>
    <n v="0.15"/>
    <n v="2648.46"/>
    <n v="499.82"/>
    <x v="1"/>
    <x v="0"/>
    <x v="0"/>
    <x v="8"/>
  </r>
  <r>
    <x v="6508"/>
    <d v="2025-11-13T00:00:00"/>
    <x v="3"/>
    <x v="23"/>
    <n v="4"/>
    <n v="2375.2800000000002"/>
    <n v="0.05"/>
    <n v="9026.06"/>
    <n v="1405.22"/>
    <x v="2"/>
    <x v="1"/>
    <x v="0"/>
    <x v="5"/>
  </r>
  <r>
    <x v="6509"/>
    <d v="2025-03-25T00:00:00"/>
    <x v="2"/>
    <x v="11"/>
    <n v="4"/>
    <n v="18005.5"/>
    <n v="0.05"/>
    <n v="68420.899999999994"/>
    <n v="22503.72"/>
    <x v="2"/>
    <x v="1"/>
    <x v="0"/>
    <x v="2"/>
  </r>
  <r>
    <x v="6510"/>
    <d v="2024-03-14T00:00:00"/>
    <x v="2"/>
    <x v="11"/>
    <n v="3"/>
    <n v="32967.199999999997"/>
    <n v="0.05"/>
    <n v="93956.52"/>
    <n v="21171.27"/>
    <x v="0"/>
    <x v="0"/>
    <x v="0"/>
    <x v="5"/>
  </r>
  <r>
    <x v="6511"/>
    <d v="2025-07-26T00:00:00"/>
    <x v="2"/>
    <x v="3"/>
    <n v="2"/>
    <n v="20339.63"/>
    <n v="0.05"/>
    <n v="38645.300000000003"/>
    <n v="8358.35"/>
    <x v="1"/>
    <x v="2"/>
    <x v="0"/>
    <x v="2"/>
  </r>
  <r>
    <x v="6512"/>
    <d v="2026-07-27T00:00:00"/>
    <x v="2"/>
    <x v="6"/>
    <n v="4"/>
    <n v="15302.66"/>
    <n v="0"/>
    <n v="61210.64"/>
    <n v="0"/>
    <x v="1"/>
    <x v="0"/>
    <x v="3"/>
    <x v="8"/>
  </r>
  <r>
    <x v="6513"/>
    <d v="2025-10-26T00:00:00"/>
    <x v="2"/>
    <x v="9"/>
    <n v="4"/>
    <n v="1032.3900000000001"/>
    <n v="0.2"/>
    <n v="3303.65"/>
    <n v="1022.78"/>
    <x v="0"/>
    <x v="1"/>
    <x v="0"/>
    <x v="6"/>
  </r>
  <r>
    <x v="6514"/>
    <d v="2024-10-02T00:00:00"/>
    <x v="2"/>
    <x v="10"/>
    <n v="2"/>
    <n v="5362.75"/>
    <n v="0"/>
    <n v="10725.5"/>
    <n v="1933.96"/>
    <x v="0"/>
    <x v="1"/>
    <x v="0"/>
    <x v="7"/>
  </r>
  <r>
    <x v="6515"/>
    <d v="2024-02-17T00:00:00"/>
    <x v="2"/>
    <x v="10"/>
    <n v="4"/>
    <n v="20590.3"/>
    <n v="0"/>
    <n v="82361.2"/>
    <n v="10779.18"/>
    <x v="3"/>
    <x v="1"/>
    <x v="0"/>
    <x v="2"/>
  </r>
  <r>
    <x v="6516"/>
    <d v="2024-07-29T00:00:00"/>
    <x v="2"/>
    <x v="3"/>
    <n v="2"/>
    <n v="17688.82"/>
    <n v="0.2"/>
    <n v="28302.11"/>
    <n v="4322.1899999999996"/>
    <x v="1"/>
    <x v="1"/>
    <x v="0"/>
    <x v="7"/>
  </r>
  <r>
    <x v="6517"/>
    <d v="2026-05-04T00:00:00"/>
    <x v="4"/>
    <x v="22"/>
    <n v="1"/>
    <n v="283.10000000000002"/>
    <n v="0.1"/>
    <n v="254.79"/>
    <n v="80.989999999999995"/>
    <x v="1"/>
    <x v="1"/>
    <x v="0"/>
    <x v="7"/>
  </r>
  <r>
    <x v="6518"/>
    <d v="2026-07-08T00:00:00"/>
    <x v="0"/>
    <x v="1"/>
    <n v="2"/>
    <n v="927.45"/>
    <n v="0"/>
    <n v="1854.9"/>
    <n v="400.4"/>
    <x v="2"/>
    <x v="1"/>
    <x v="0"/>
    <x v="4"/>
  </r>
  <r>
    <x v="6519"/>
    <d v="2025-10-12T00:00:00"/>
    <x v="2"/>
    <x v="6"/>
    <n v="1"/>
    <n v="12170.9"/>
    <n v="0.05"/>
    <n v="11562.36"/>
    <n v="1983.4"/>
    <x v="1"/>
    <x v="1"/>
    <x v="0"/>
    <x v="6"/>
  </r>
  <r>
    <x v="6520"/>
    <d v="2025-09-13T00:00:00"/>
    <x v="0"/>
    <x v="1"/>
    <n v="4"/>
    <n v="503.38"/>
    <n v="0.15"/>
    <n v="1711.49"/>
    <n v="593.84"/>
    <x v="0"/>
    <x v="0"/>
    <x v="0"/>
    <x v="7"/>
  </r>
  <r>
    <x v="6521"/>
    <d v="2025-11-25T00:00:00"/>
    <x v="1"/>
    <x v="15"/>
    <n v="1"/>
    <n v="787.63"/>
    <n v="0.05"/>
    <n v="748.25"/>
    <n v="127.35"/>
    <x v="1"/>
    <x v="0"/>
    <x v="0"/>
    <x v="5"/>
  </r>
  <r>
    <x v="6522"/>
    <d v="2025-06-23T00:00:00"/>
    <x v="3"/>
    <x v="5"/>
    <n v="2"/>
    <n v="4674.46"/>
    <n v="0.05"/>
    <n v="8881.4699999999993"/>
    <n v="2706.78"/>
    <x v="0"/>
    <x v="0"/>
    <x v="0"/>
    <x v="0"/>
  </r>
  <r>
    <x v="6523"/>
    <d v="2025-12-09T00:00:00"/>
    <x v="2"/>
    <x v="11"/>
    <n v="1"/>
    <n v="17133.419999999998"/>
    <n v="0.05"/>
    <n v="16276.75"/>
    <n v="5695.79"/>
    <x v="1"/>
    <x v="0"/>
    <x v="0"/>
    <x v="9"/>
  </r>
  <r>
    <x v="6524"/>
    <d v="2024-07-09T00:00:00"/>
    <x v="3"/>
    <x v="5"/>
    <n v="3"/>
    <n v="1100.46"/>
    <n v="0"/>
    <n v="3301.38"/>
    <n v="502.94"/>
    <x v="1"/>
    <x v="1"/>
    <x v="0"/>
    <x v="2"/>
  </r>
  <r>
    <x v="6525"/>
    <d v="2024-11-10T00:00:00"/>
    <x v="3"/>
    <x v="5"/>
    <n v="2"/>
    <n v="3496.32"/>
    <n v="0.05"/>
    <n v="6643.01"/>
    <n v="1836.56"/>
    <x v="1"/>
    <x v="2"/>
    <x v="0"/>
    <x v="7"/>
  </r>
  <r>
    <x v="6526"/>
    <d v="2026-06-19T00:00:00"/>
    <x v="3"/>
    <x v="5"/>
    <n v="2"/>
    <n v="6135.74"/>
    <n v="0"/>
    <n v="12271.48"/>
    <n v="3826.72"/>
    <x v="1"/>
    <x v="0"/>
    <x v="0"/>
    <x v="5"/>
  </r>
  <r>
    <x v="6527"/>
    <d v="2025-07-16T00:00:00"/>
    <x v="3"/>
    <x v="5"/>
    <n v="1"/>
    <n v="3940.1"/>
    <n v="0.05"/>
    <n v="3743.1"/>
    <n v="1241.81"/>
    <x v="2"/>
    <x v="1"/>
    <x v="0"/>
    <x v="6"/>
  </r>
  <r>
    <x v="6528"/>
    <d v="2025-10-22T00:00:00"/>
    <x v="1"/>
    <x v="15"/>
    <n v="4"/>
    <n v="288.22000000000003"/>
    <n v="0.1"/>
    <n v="1037.5899999999999"/>
    <n v="0"/>
    <x v="2"/>
    <x v="1"/>
    <x v="3"/>
    <x v="5"/>
  </r>
  <r>
    <x v="6529"/>
    <d v="2026-02-18T00:00:00"/>
    <x v="1"/>
    <x v="15"/>
    <n v="4"/>
    <n v="1207.5899999999999"/>
    <n v="0.1"/>
    <n v="4347.32"/>
    <n v="0"/>
    <x v="3"/>
    <x v="1"/>
    <x v="2"/>
    <x v="0"/>
  </r>
  <r>
    <x v="6530"/>
    <d v="2025-07-15T00:00:00"/>
    <x v="3"/>
    <x v="18"/>
    <n v="2"/>
    <n v="3941.88"/>
    <n v="0.1"/>
    <n v="7095.38"/>
    <n v="914.09"/>
    <x v="1"/>
    <x v="1"/>
    <x v="0"/>
    <x v="5"/>
  </r>
  <r>
    <x v="6531"/>
    <d v="2026-06-18T00:00:00"/>
    <x v="0"/>
    <x v="8"/>
    <n v="2"/>
    <n v="2485.14"/>
    <n v="0.1"/>
    <n v="4473.25"/>
    <n v="904.93"/>
    <x v="1"/>
    <x v="1"/>
    <x v="0"/>
    <x v="5"/>
  </r>
  <r>
    <x v="6532"/>
    <d v="2026-01-27T00:00:00"/>
    <x v="3"/>
    <x v="16"/>
    <n v="1"/>
    <n v="5091.38"/>
    <n v="0.1"/>
    <n v="4582.24"/>
    <n v="710.52"/>
    <x v="1"/>
    <x v="1"/>
    <x v="0"/>
    <x v="7"/>
  </r>
  <r>
    <x v="6533"/>
    <d v="2024-04-22T00:00:00"/>
    <x v="1"/>
    <x v="20"/>
    <n v="2"/>
    <n v="895.27"/>
    <n v="0.1"/>
    <n v="1611.49"/>
    <n v="328.13"/>
    <x v="1"/>
    <x v="2"/>
    <x v="0"/>
    <x v="4"/>
  </r>
  <r>
    <x v="6534"/>
    <d v="2024-06-18T00:00:00"/>
    <x v="2"/>
    <x v="10"/>
    <n v="2"/>
    <n v="30694.2"/>
    <n v="0.1"/>
    <n v="55249.56"/>
    <n v="18037.7"/>
    <x v="1"/>
    <x v="1"/>
    <x v="0"/>
    <x v="4"/>
  </r>
  <r>
    <x v="6535"/>
    <d v="2025-04-12T00:00:00"/>
    <x v="4"/>
    <x v="14"/>
    <n v="4"/>
    <n v="424.35"/>
    <n v="0.05"/>
    <n v="1612.53"/>
    <n v="279.77999999999997"/>
    <x v="1"/>
    <x v="1"/>
    <x v="0"/>
    <x v="3"/>
  </r>
  <r>
    <x v="6536"/>
    <d v="2025-11-08T00:00:00"/>
    <x v="2"/>
    <x v="6"/>
    <n v="2"/>
    <n v="28550.9"/>
    <n v="0.2"/>
    <n v="45681.440000000002"/>
    <n v="11605.71"/>
    <x v="3"/>
    <x v="1"/>
    <x v="0"/>
    <x v="4"/>
  </r>
  <r>
    <x v="6537"/>
    <d v="2026-07-09T00:00:00"/>
    <x v="0"/>
    <x v="8"/>
    <n v="1"/>
    <n v="1669.58"/>
    <n v="0.1"/>
    <n v="1502.62"/>
    <n v="518.05999999999995"/>
    <x v="3"/>
    <x v="1"/>
    <x v="0"/>
    <x v="1"/>
  </r>
  <r>
    <x v="6538"/>
    <d v="2024-01-14T00:00:00"/>
    <x v="1"/>
    <x v="20"/>
    <n v="2"/>
    <n v="1295.95"/>
    <n v="0.2"/>
    <n v="2073.52"/>
    <n v="429.96"/>
    <x v="1"/>
    <x v="1"/>
    <x v="0"/>
    <x v="4"/>
  </r>
  <r>
    <x v="6539"/>
    <d v="2025-12-15T00:00:00"/>
    <x v="2"/>
    <x v="9"/>
    <n v="2"/>
    <n v="4312.59"/>
    <n v="0.05"/>
    <n v="8193.92"/>
    <n v="1387.07"/>
    <x v="1"/>
    <x v="1"/>
    <x v="0"/>
    <x v="9"/>
  </r>
  <r>
    <x v="6540"/>
    <d v="2024-10-14T00:00:00"/>
    <x v="0"/>
    <x v="13"/>
    <n v="2"/>
    <n v="2182.3200000000002"/>
    <n v="0.05"/>
    <n v="4146.41"/>
    <n v="1400.37"/>
    <x v="1"/>
    <x v="1"/>
    <x v="0"/>
    <x v="4"/>
  </r>
  <r>
    <x v="6541"/>
    <d v="2026-06-25T00:00:00"/>
    <x v="2"/>
    <x v="11"/>
    <n v="3"/>
    <n v="4075.1"/>
    <n v="0.25"/>
    <n v="9168.9699999999993"/>
    <n v="2324.17"/>
    <x v="1"/>
    <x v="1"/>
    <x v="0"/>
    <x v="5"/>
  </r>
  <r>
    <x v="6542"/>
    <d v="2024-07-07T00:00:00"/>
    <x v="0"/>
    <x v="8"/>
    <n v="2"/>
    <n v="1594.08"/>
    <n v="0.15"/>
    <n v="2709.94"/>
    <n v="359.26"/>
    <x v="0"/>
    <x v="0"/>
    <x v="0"/>
    <x v="4"/>
  </r>
  <r>
    <x v="6543"/>
    <d v="2026-07-02T00:00:00"/>
    <x v="2"/>
    <x v="3"/>
    <n v="1"/>
    <n v="1863.44"/>
    <n v="0.1"/>
    <n v="1677.1"/>
    <n v="251.09"/>
    <x v="1"/>
    <x v="0"/>
    <x v="0"/>
    <x v="6"/>
  </r>
  <r>
    <x v="6544"/>
    <d v="2024-06-03T00:00:00"/>
    <x v="0"/>
    <x v="13"/>
    <n v="4"/>
    <n v="2075.88"/>
    <n v="0.15"/>
    <n v="7057.99"/>
    <n v="1789.9"/>
    <x v="0"/>
    <x v="0"/>
    <x v="0"/>
    <x v="4"/>
  </r>
  <r>
    <x v="6545"/>
    <d v="2025-07-20T00:00:00"/>
    <x v="0"/>
    <x v="8"/>
    <n v="4"/>
    <n v="944.33"/>
    <n v="0.05"/>
    <n v="3588.45"/>
    <n v="829.55"/>
    <x v="3"/>
    <x v="0"/>
    <x v="1"/>
    <x v="8"/>
  </r>
  <r>
    <x v="6546"/>
    <d v="2025-11-24T00:00:00"/>
    <x v="4"/>
    <x v="14"/>
    <n v="3"/>
    <n v="1080.32"/>
    <n v="0.15"/>
    <n v="2754.82"/>
    <n v="614.48"/>
    <x v="2"/>
    <x v="1"/>
    <x v="0"/>
    <x v="6"/>
  </r>
  <r>
    <x v="6547"/>
    <d v="2025-12-22T00:00:00"/>
    <x v="4"/>
    <x v="12"/>
    <n v="1"/>
    <n v="935.47"/>
    <n v="0"/>
    <n v="935.47"/>
    <n v="229.98"/>
    <x v="1"/>
    <x v="1"/>
    <x v="0"/>
    <x v="7"/>
  </r>
  <r>
    <x v="6548"/>
    <d v="2026-06-06T00:00:00"/>
    <x v="2"/>
    <x v="10"/>
    <n v="4"/>
    <n v="8211.19"/>
    <n v="0.25"/>
    <n v="24633.57"/>
    <n v="0"/>
    <x v="1"/>
    <x v="1"/>
    <x v="3"/>
    <x v="8"/>
  </r>
  <r>
    <x v="6549"/>
    <d v="2025-04-15T00:00:00"/>
    <x v="3"/>
    <x v="23"/>
    <n v="4"/>
    <n v="7397.05"/>
    <n v="0.05"/>
    <n v="28108.79"/>
    <n v="8762.92"/>
    <x v="1"/>
    <x v="1"/>
    <x v="0"/>
    <x v="6"/>
  </r>
  <r>
    <x v="6550"/>
    <d v="2024-03-15T00:00:00"/>
    <x v="2"/>
    <x v="3"/>
    <n v="2"/>
    <n v="13886.68"/>
    <n v="0"/>
    <n v="27773.360000000001"/>
    <n v="9376.66"/>
    <x v="0"/>
    <x v="1"/>
    <x v="0"/>
    <x v="5"/>
  </r>
  <r>
    <x v="6551"/>
    <d v="2024-10-03T00:00:00"/>
    <x v="2"/>
    <x v="3"/>
    <n v="2"/>
    <n v="5280.15"/>
    <n v="0.15"/>
    <n v="8976.25"/>
    <n v="0"/>
    <x v="1"/>
    <x v="0"/>
    <x v="2"/>
    <x v="6"/>
  </r>
  <r>
    <x v="6552"/>
    <d v="2026-07-28T00:00:00"/>
    <x v="2"/>
    <x v="3"/>
    <n v="2"/>
    <n v="34799.480000000003"/>
    <n v="0.2"/>
    <n v="55679.17"/>
    <n v="15372.37"/>
    <x v="1"/>
    <x v="0"/>
    <x v="0"/>
    <x v="7"/>
  </r>
  <r>
    <x v="6553"/>
    <d v="2025-10-06T00:00:00"/>
    <x v="4"/>
    <x v="17"/>
    <n v="3"/>
    <n v="634.6"/>
    <n v="0.15"/>
    <n v="1618.23"/>
    <n v="0"/>
    <x v="3"/>
    <x v="1"/>
    <x v="3"/>
    <x v="5"/>
  </r>
  <r>
    <x v="6554"/>
    <d v="2024-12-08T00:00:00"/>
    <x v="4"/>
    <x v="7"/>
    <n v="2"/>
    <n v="874.2"/>
    <n v="0.1"/>
    <n v="1573.56"/>
    <n v="245.55"/>
    <x v="2"/>
    <x v="1"/>
    <x v="0"/>
    <x v="7"/>
  </r>
  <r>
    <x v="6555"/>
    <d v="2025-02-28T00:00:00"/>
    <x v="2"/>
    <x v="9"/>
    <n v="1"/>
    <n v="8324.91"/>
    <n v="0.2"/>
    <n v="6659.93"/>
    <n v="1120.3499999999999"/>
    <x v="1"/>
    <x v="1"/>
    <x v="0"/>
    <x v="5"/>
  </r>
  <r>
    <x v="6556"/>
    <d v="2025-07-24T00:00:00"/>
    <x v="2"/>
    <x v="6"/>
    <n v="3"/>
    <n v="30822.51"/>
    <n v="0.1"/>
    <n v="83220.78"/>
    <n v="14620.17"/>
    <x v="1"/>
    <x v="1"/>
    <x v="0"/>
    <x v="6"/>
  </r>
  <r>
    <x v="6557"/>
    <d v="2025-05-25T00:00:00"/>
    <x v="2"/>
    <x v="9"/>
    <n v="4"/>
    <n v="14061.33"/>
    <n v="0.15"/>
    <n v="47808.52"/>
    <n v="0"/>
    <x v="2"/>
    <x v="1"/>
    <x v="2"/>
    <x v="2"/>
  </r>
  <r>
    <x v="6558"/>
    <d v="2026-05-06T00:00:00"/>
    <x v="0"/>
    <x v="21"/>
    <n v="4"/>
    <n v="427.33"/>
    <n v="0.05"/>
    <n v="1623.85"/>
    <n v="292.75"/>
    <x v="1"/>
    <x v="0"/>
    <x v="0"/>
    <x v="5"/>
  </r>
  <r>
    <x v="6559"/>
    <d v="2024-06-30T00:00:00"/>
    <x v="3"/>
    <x v="5"/>
    <n v="1"/>
    <n v="1139.29"/>
    <n v="0.15"/>
    <n v="968.4"/>
    <n v="230.84"/>
    <x v="4"/>
    <x v="0"/>
    <x v="0"/>
    <x v="5"/>
  </r>
  <r>
    <x v="6560"/>
    <d v="2025-04-02T00:00:00"/>
    <x v="2"/>
    <x v="3"/>
    <n v="1"/>
    <n v="1095.6199999999999"/>
    <n v="0.25"/>
    <n v="821.71"/>
    <n v="98.63"/>
    <x v="1"/>
    <x v="1"/>
    <x v="0"/>
    <x v="6"/>
  </r>
  <r>
    <x v="6561"/>
    <d v="2026-07-06T00:00:00"/>
    <x v="1"/>
    <x v="2"/>
    <n v="4"/>
    <n v="433.08"/>
    <n v="0.05"/>
    <n v="1645.7"/>
    <n v="315.64"/>
    <x v="3"/>
    <x v="1"/>
    <x v="0"/>
    <x v="1"/>
  </r>
  <r>
    <x v="6562"/>
    <d v="2026-04-30T00:00:00"/>
    <x v="0"/>
    <x v="1"/>
    <n v="1"/>
    <n v="2038.13"/>
    <n v="0.15"/>
    <n v="1732.41"/>
    <n v="363.37"/>
    <x v="1"/>
    <x v="1"/>
    <x v="0"/>
    <x v="8"/>
  </r>
  <r>
    <x v="6563"/>
    <d v="2026-04-12T00:00:00"/>
    <x v="4"/>
    <x v="7"/>
    <n v="1"/>
    <n v="705.2"/>
    <n v="0"/>
    <n v="705.2"/>
    <n v="185.6"/>
    <x v="2"/>
    <x v="1"/>
    <x v="0"/>
    <x v="0"/>
  </r>
  <r>
    <x v="6564"/>
    <d v="2024-03-04T00:00:00"/>
    <x v="3"/>
    <x v="23"/>
    <n v="1"/>
    <n v="3648.95"/>
    <n v="0.1"/>
    <n v="3284.06"/>
    <n v="429.95"/>
    <x v="1"/>
    <x v="1"/>
    <x v="1"/>
    <x v="7"/>
  </r>
  <r>
    <x v="6565"/>
    <d v="2026-04-18T00:00:00"/>
    <x v="0"/>
    <x v="0"/>
    <n v="2"/>
    <n v="2784.45"/>
    <n v="0.05"/>
    <n v="5290.45"/>
    <n v="1757.99"/>
    <x v="0"/>
    <x v="1"/>
    <x v="1"/>
    <x v="2"/>
  </r>
  <r>
    <x v="6566"/>
    <d v="2024-09-16T00:00:00"/>
    <x v="1"/>
    <x v="4"/>
    <n v="4"/>
    <n v="943.62"/>
    <n v="0.2"/>
    <n v="3019.58"/>
    <n v="578.07000000000005"/>
    <x v="2"/>
    <x v="0"/>
    <x v="0"/>
    <x v="6"/>
  </r>
  <r>
    <x v="6567"/>
    <d v="2024-07-11T00:00:00"/>
    <x v="1"/>
    <x v="4"/>
    <n v="1"/>
    <n v="1127.44"/>
    <n v="0.05"/>
    <n v="1071.07"/>
    <n v="250.45"/>
    <x v="1"/>
    <x v="1"/>
    <x v="0"/>
    <x v="0"/>
  </r>
  <r>
    <x v="6568"/>
    <d v="2025-10-16T00:00:00"/>
    <x v="2"/>
    <x v="11"/>
    <n v="1"/>
    <n v="18939.96"/>
    <n v="0.05"/>
    <n v="17992.96"/>
    <n v="5035.45"/>
    <x v="2"/>
    <x v="2"/>
    <x v="1"/>
    <x v="1"/>
  </r>
  <r>
    <x v="6569"/>
    <d v="2025-09-07T00:00:00"/>
    <x v="0"/>
    <x v="0"/>
    <n v="2"/>
    <n v="1655.67"/>
    <n v="0.25"/>
    <n v="2483.5"/>
    <n v="508.54"/>
    <x v="3"/>
    <x v="2"/>
    <x v="0"/>
    <x v="6"/>
  </r>
  <r>
    <x v="6570"/>
    <d v="2026-08-29T00:00:00"/>
    <x v="4"/>
    <x v="14"/>
    <n v="4"/>
    <n v="764.8"/>
    <n v="0"/>
    <n v="3059.2"/>
    <n v="810.29"/>
    <x v="1"/>
    <x v="1"/>
    <x v="0"/>
    <x v="6"/>
  </r>
  <r>
    <x v="6571"/>
    <d v="2025-02-09T00:00:00"/>
    <x v="2"/>
    <x v="10"/>
    <n v="3"/>
    <n v="20829.099999999999"/>
    <n v="0.1"/>
    <n v="56238.57"/>
    <n v="13131.2"/>
    <x v="0"/>
    <x v="1"/>
    <x v="0"/>
    <x v="5"/>
  </r>
  <r>
    <x v="6572"/>
    <d v="2025-12-26T00:00:00"/>
    <x v="2"/>
    <x v="9"/>
    <n v="4"/>
    <n v="905.95"/>
    <n v="0.2"/>
    <n v="2899.04"/>
    <n v="664.17"/>
    <x v="0"/>
    <x v="1"/>
    <x v="0"/>
    <x v="5"/>
  </r>
  <r>
    <x v="6573"/>
    <d v="2026-01-23T00:00:00"/>
    <x v="0"/>
    <x v="8"/>
    <n v="4"/>
    <n v="985.02"/>
    <n v="0.05"/>
    <n v="3743.08"/>
    <n v="607.32000000000005"/>
    <x v="1"/>
    <x v="0"/>
    <x v="0"/>
    <x v="0"/>
  </r>
  <r>
    <x v="6574"/>
    <d v="2026-07-31T00:00:00"/>
    <x v="1"/>
    <x v="19"/>
    <n v="4"/>
    <n v="1032.47"/>
    <n v="0"/>
    <n v="4129.88"/>
    <n v="868.34"/>
    <x v="1"/>
    <x v="1"/>
    <x v="0"/>
    <x v="8"/>
  </r>
  <r>
    <x v="6575"/>
    <d v="2025-12-21T00:00:00"/>
    <x v="1"/>
    <x v="20"/>
    <n v="2"/>
    <n v="673.26"/>
    <n v="0.2"/>
    <n v="1077.22"/>
    <n v="180.54"/>
    <x v="1"/>
    <x v="1"/>
    <x v="0"/>
    <x v="0"/>
  </r>
  <r>
    <x v="6576"/>
    <d v="2024-04-02T00:00:00"/>
    <x v="4"/>
    <x v="22"/>
    <n v="4"/>
    <n v="376.08"/>
    <n v="0.1"/>
    <n v="1353.89"/>
    <n v="408.72"/>
    <x v="1"/>
    <x v="1"/>
    <x v="0"/>
    <x v="5"/>
  </r>
  <r>
    <x v="6577"/>
    <d v="2025-03-05T00:00:00"/>
    <x v="0"/>
    <x v="21"/>
    <n v="3"/>
    <n v="353.85"/>
    <n v="0"/>
    <n v="1061.55"/>
    <n v="159.78"/>
    <x v="1"/>
    <x v="1"/>
    <x v="0"/>
    <x v="0"/>
  </r>
  <r>
    <x v="6578"/>
    <d v="2025-10-15T00:00:00"/>
    <x v="2"/>
    <x v="3"/>
    <n v="1"/>
    <n v="23688.35"/>
    <n v="0"/>
    <n v="23688.35"/>
    <n v="0"/>
    <x v="1"/>
    <x v="1"/>
    <x v="3"/>
    <x v="4"/>
  </r>
  <r>
    <x v="6579"/>
    <d v="2025-03-09T00:00:00"/>
    <x v="3"/>
    <x v="5"/>
    <n v="4"/>
    <n v="7646.24"/>
    <n v="0.15"/>
    <n v="25997.22"/>
    <n v="5471.66"/>
    <x v="1"/>
    <x v="0"/>
    <x v="0"/>
    <x v="8"/>
  </r>
  <r>
    <x v="6580"/>
    <d v="2025-02-07T00:00:00"/>
    <x v="1"/>
    <x v="15"/>
    <n v="2"/>
    <n v="1467.36"/>
    <n v="0.1"/>
    <n v="2641.25"/>
    <n v="0"/>
    <x v="1"/>
    <x v="0"/>
    <x v="3"/>
    <x v="9"/>
  </r>
  <r>
    <x v="6581"/>
    <d v="2025-03-09T00:00:00"/>
    <x v="2"/>
    <x v="3"/>
    <n v="4"/>
    <n v="34912.93"/>
    <n v="0.15"/>
    <n v="118703.96"/>
    <n v="24011.94"/>
    <x v="0"/>
    <x v="1"/>
    <x v="0"/>
    <x v="8"/>
  </r>
  <r>
    <x v="6582"/>
    <d v="2024-04-21T00:00:00"/>
    <x v="2"/>
    <x v="6"/>
    <n v="4"/>
    <n v="34551.01"/>
    <n v="0.1"/>
    <n v="124383.64"/>
    <n v="37253.61"/>
    <x v="3"/>
    <x v="1"/>
    <x v="0"/>
    <x v="5"/>
  </r>
  <r>
    <x v="6583"/>
    <d v="2026-07-17T00:00:00"/>
    <x v="2"/>
    <x v="10"/>
    <n v="3"/>
    <n v="12897"/>
    <n v="0.15"/>
    <n v="32887.35"/>
    <n v="9992.4500000000007"/>
    <x v="2"/>
    <x v="1"/>
    <x v="0"/>
    <x v="7"/>
  </r>
  <r>
    <x v="6584"/>
    <d v="2025-01-09T00:00:00"/>
    <x v="3"/>
    <x v="23"/>
    <n v="3"/>
    <n v="2106.1999999999998"/>
    <n v="0.15"/>
    <n v="5370.81"/>
    <n v="1113.2"/>
    <x v="1"/>
    <x v="1"/>
    <x v="0"/>
    <x v="4"/>
  </r>
  <r>
    <x v="6585"/>
    <d v="2024-02-28T00:00:00"/>
    <x v="1"/>
    <x v="15"/>
    <n v="2"/>
    <n v="659.26"/>
    <n v="0.05"/>
    <n v="1252.5899999999999"/>
    <n v="329.02"/>
    <x v="2"/>
    <x v="1"/>
    <x v="0"/>
    <x v="7"/>
  </r>
  <r>
    <x v="6586"/>
    <d v="2024-02-12T00:00:00"/>
    <x v="3"/>
    <x v="16"/>
    <n v="2"/>
    <n v="7099.39"/>
    <n v="0.2"/>
    <n v="11359.02"/>
    <n v="2984.63"/>
    <x v="3"/>
    <x v="1"/>
    <x v="1"/>
    <x v="5"/>
  </r>
  <r>
    <x v="6587"/>
    <d v="2024-07-25T00:00:00"/>
    <x v="4"/>
    <x v="17"/>
    <n v="2"/>
    <n v="273.72000000000003"/>
    <n v="0.1"/>
    <n v="492.7"/>
    <n v="108.26"/>
    <x v="1"/>
    <x v="1"/>
    <x v="0"/>
    <x v="3"/>
  </r>
  <r>
    <x v="6588"/>
    <d v="2026-02-18T00:00:00"/>
    <x v="2"/>
    <x v="10"/>
    <n v="2"/>
    <n v="13713.15"/>
    <n v="0"/>
    <n v="27426.3"/>
    <n v="6698.95"/>
    <x v="1"/>
    <x v="1"/>
    <x v="0"/>
    <x v="8"/>
  </r>
  <r>
    <x v="6589"/>
    <d v="2024-10-22T00:00:00"/>
    <x v="4"/>
    <x v="17"/>
    <n v="2"/>
    <n v="374.54"/>
    <n v="0"/>
    <n v="749.08"/>
    <n v="197.36"/>
    <x v="2"/>
    <x v="1"/>
    <x v="0"/>
    <x v="6"/>
  </r>
  <r>
    <x v="6590"/>
    <d v="2024-04-27T00:00:00"/>
    <x v="1"/>
    <x v="4"/>
    <n v="1"/>
    <n v="680.26"/>
    <n v="0.15"/>
    <n v="578.22"/>
    <n v="127.99"/>
    <x v="1"/>
    <x v="1"/>
    <x v="0"/>
    <x v="6"/>
  </r>
  <r>
    <x v="6591"/>
    <d v="2025-06-15T00:00:00"/>
    <x v="0"/>
    <x v="13"/>
    <n v="1"/>
    <n v="1179.76"/>
    <n v="0.05"/>
    <n v="1120.77"/>
    <n v="378.25"/>
    <x v="3"/>
    <x v="1"/>
    <x v="0"/>
    <x v="8"/>
  </r>
  <r>
    <x v="6592"/>
    <d v="2024-08-09T00:00:00"/>
    <x v="4"/>
    <x v="14"/>
    <n v="2"/>
    <n v="1050.46"/>
    <n v="0"/>
    <n v="2100.92"/>
    <n v="0"/>
    <x v="1"/>
    <x v="1"/>
    <x v="2"/>
    <x v="8"/>
  </r>
  <r>
    <x v="6593"/>
    <d v="2024-06-14T00:00:00"/>
    <x v="2"/>
    <x v="3"/>
    <n v="2"/>
    <n v="29152.55"/>
    <n v="0.1"/>
    <n v="52474.59"/>
    <n v="14770.84"/>
    <x v="3"/>
    <x v="1"/>
    <x v="0"/>
    <x v="4"/>
  </r>
  <r>
    <x v="6594"/>
    <d v="2025-10-04T00:00:00"/>
    <x v="1"/>
    <x v="19"/>
    <n v="1"/>
    <n v="521.58000000000004"/>
    <n v="0.15"/>
    <n v="443.34"/>
    <n v="110.81"/>
    <x v="0"/>
    <x v="1"/>
    <x v="1"/>
    <x v="7"/>
  </r>
  <r>
    <x v="6595"/>
    <d v="2024-06-04T00:00:00"/>
    <x v="1"/>
    <x v="4"/>
    <n v="3"/>
    <n v="234.16"/>
    <n v="0"/>
    <n v="702.48"/>
    <n v="196.01"/>
    <x v="1"/>
    <x v="0"/>
    <x v="0"/>
    <x v="9"/>
  </r>
  <r>
    <x v="6596"/>
    <d v="2024-07-02T00:00:00"/>
    <x v="1"/>
    <x v="4"/>
    <n v="1"/>
    <n v="462.74"/>
    <n v="0.05"/>
    <n v="439.6"/>
    <n v="136.68"/>
    <x v="1"/>
    <x v="1"/>
    <x v="0"/>
    <x v="2"/>
  </r>
  <r>
    <x v="6597"/>
    <d v="2024-03-30T00:00:00"/>
    <x v="3"/>
    <x v="24"/>
    <n v="2"/>
    <n v="5145.04"/>
    <n v="0.15"/>
    <n v="8746.57"/>
    <n v="1283.8"/>
    <x v="2"/>
    <x v="1"/>
    <x v="1"/>
    <x v="4"/>
  </r>
  <r>
    <x v="6598"/>
    <d v="2024-04-03T00:00:00"/>
    <x v="2"/>
    <x v="10"/>
    <n v="3"/>
    <n v="9257.2000000000007"/>
    <n v="0.2"/>
    <n v="22217.279999999999"/>
    <n v="3232.55"/>
    <x v="1"/>
    <x v="1"/>
    <x v="0"/>
    <x v="6"/>
  </r>
  <r>
    <x v="6599"/>
    <d v="2024-01-13T00:00:00"/>
    <x v="0"/>
    <x v="13"/>
    <n v="2"/>
    <n v="1769.07"/>
    <n v="0"/>
    <n v="3538.14"/>
    <n v="732.33"/>
    <x v="1"/>
    <x v="1"/>
    <x v="0"/>
    <x v="2"/>
  </r>
  <r>
    <x v="6600"/>
    <d v="2026-08-30T00:00:00"/>
    <x v="0"/>
    <x v="1"/>
    <n v="4"/>
    <n v="1447.96"/>
    <n v="0.1"/>
    <n v="5212.66"/>
    <n v="1756.88"/>
    <x v="3"/>
    <x v="0"/>
    <x v="0"/>
    <x v="4"/>
  </r>
  <r>
    <x v="6601"/>
    <d v="2026-04-13T00:00:00"/>
    <x v="1"/>
    <x v="19"/>
    <n v="3"/>
    <n v="864.4"/>
    <n v="0.1"/>
    <n v="2333.88"/>
    <n v="353.18"/>
    <x v="1"/>
    <x v="1"/>
    <x v="0"/>
    <x v="0"/>
  </r>
  <r>
    <x v="6602"/>
    <d v="2026-03-15T00:00:00"/>
    <x v="1"/>
    <x v="15"/>
    <n v="2"/>
    <n v="445.68"/>
    <n v="0.1"/>
    <n v="802.22"/>
    <n v="190.88"/>
    <x v="0"/>
    <x v="1"/>
    <x v="0"/>
    <x v="0"/>
  </r>
  <r>
    <x v="6603"/>
    <d v="2026-08-02T00:00:00"/>
    <x v="4"/>
    <x v="12"/>
    <n v="1"/>
    <n v="1124.82"/>
    <n v="0"/>
    <n v="1124.82"/>
    <n v="193.35"/>
    <x v="2"/>
    <x v="1"/>
    <x v="0"/>
    <x v="4"/>
  </r>
  <r>
    <x v="6604"/>
    <d v="2026-01-11T00:00:00"/>
    <x v="2"/>
    <x v="3"/>
    <n v="2"/>
    <n v="22517.43"/>
    <n v="0.15"/>
    <n v="38279.629999999997"/>
    <n v="5945.57"/>
    <x v="1"/>
    <x v="1"/>
    <x v="0"/>
    <x v="0"/>
  </r>
  <r>
    <x v="6605"/>
    <d v="2026-04-13T00:00:00"/>
    <x v="1"/>
    <x v="20"/>
    <n v="1"/>
    <n v="320.81"/>
    <n v="0.05"/>
    <n v="304.77"/>
    <n v="98"/>
    <x v="1"/>
    <x v="1"/>
    <x v="0"/>
    <x v="2"/>
  </r>
  <r>
    <x v="6606"/>
    <d v="2026-03-14T00:00:00"/>
    <x v="4"/>
    <x v="17"/>
    <n v="3"/>
    <n v="353.87"/>
    <n v="0"/>
    <n v="1061.6099999999999"/>
    <n v="296.72000000000003"/>
    <x v="2"/>
    <x v="1"/>
    <x v="0"/>
    <x v="1"/>
  </r>
  <r>
    <x v="6607"/>
    <d v="2025-03-13T00:00:00"/>
    <x v="1"/>
    <x v="15"/>
    <n v="1"/>
    <n v="722.65"/>
    <n v="0.2"/>
    <n v="578.12"/>
    <n v="155.09"/>
    <x v="1"/>
    <x v="1"/>
    <x v="0"/>
    <x v="4"/>
  </r>
  <r>
    <x v="6608"/>
    <d v="2025-06-21T00:00:00"/>
    <x v="2"/>
    <x v="10"/>
    <n v="3"/>
    <n v="18538.849999999999"/>
    <n v="0.05"/>
    <n v="52835.72"/>
    <n v="13286.63"/>
    <x v="1"/>
    <x v="1"/>
    <x v="0"/>
    <x v="3"/>
  </r>
  <r>
    <x v="6609"/>
    <d v="2025-08-09T00:00:00"/>
    <x v="2"/>
    <x v="11"/>
    <n v="2"/>
    <n v="30964.46"/>
    <n v="0"/>
    <n v="61928.92"/>
    <n v="17677.53"/>
    <x v="1"/>
    <x v="1"/>
    <x v="0"/>
    <x v="7"/>
  </r>
  <r>
    <x v="6610"/>
    <d v="2026-08-25T00:00:00"/>
    <x v="2"/>
    <x v="11"/>
    <n v="1"/>
    <n v="20218.66"/>
    <n v="0.05"/>
    <n v="19207.73"/>
    <n v="5672.58"/>
    <x v="2"/>
    <x v="1"/>
    <x v="0"/>
    <x v="4"/>
  </r>
  <r>
    <x v="6611"/>
    <d v="2026-05-25T00:00:00"/>
    <x v="3"/>
    <x v="23"/>
    <n v="3"/>
    <n v="5120.5"/>
    <n v="0"/>
    <n v="15361.5"/>
    <n v="3151.73"/>
    <x v="0"/>
    <x v="1"/>
    <x v="1"/>
    <x v="0"/>
  </r>
  <r>
    <x v="6612"/>
    <d v="2026-07-24T00:00:00"/>
    <x v="3"/>
    <x v="16"/>
    <n v="3"/>
    <n v="980.29"/>
    <n v="0.15"/>
    <n v="2499.7399999999998"/>
    <n v="525.96"/>
    <x v="4"/>
    <x v="1"/>
    <x v="0"/>
    <x v="0"/>
  </r>
  <r>
    <x v="6613"/>
    <d v="2026-03-21T00:00:00"/>
    <x v="4"/>
    <x v="14"/>
    <n v="3"/>
    <n v="754.4"/>
    <n v="0"/>
    <n v="2263.1999999999998"/>
    <n v="373.99"/>
    <x v="1"/>
    <x v="0"/>
    <x v="0"/>
    <x v="8"/>
  </r>
  <r>
    <x v="6614"/>
    <d v="2024-05-29T00:00:00"/>
    <x v="0"/>
    <x v="1"/>
    <n v="4"/>
    <n v="1692.9"/>
    <n v="0.15"/>
    <n v="5755.86"/>
    <n v="1832.87"/>
    <x v="1"/>
    <x v="0"/>
    <x v="0"/>
    <x v="5"/>
  </r>
  <r>
    <x v="6615"/>
    <d v="2025-10-21T00:00:00"/>
    <x v="0"/>
    <x v="8"/>
    <n v="3"/>
    <n v="1965.04"/>
    <n v="0"/>
    <n v="5895.12"/>
    <n v="890.05"/>
    <x v="4"/>
    <x v="1"/>
    <x v="0"/>
    <x v="5"/>
  </r>
  <r>
    <x v="6616"/>
    <d v="2024-01-08T00:00:00"/>
    <x v="3"/>
    <x v="16"/>
    <n v="2"/>
    <n v="6190.91"/>
    <n v="0"/>
    <n v="12381.82"/>
    <n v="3048.95"/>
    <x v="1"/>
    <x v="1"/>
    <x v="0"/>
    <x v="0"/>
  </r>
  <r>
    <x v="6617"/>
    <d v="2024-01-29T00:00:00"/>
    <x v="1"/>
    <x v="4"/>
    <n v="2"/>
    <n v="1089.73"/>
    <n v="0.05"/>
    <n v="2070.4899999999998"/>
    <n v="262.66000000000003"/>
    <x v="0"/>
    <x v="2"/>
    <x v="0"/>
    <x v="6"/>
  </r>
  <r>
    <x v="6618"/>
    <d v="2024-10-22T00:00:00"/>
    <x v="4"/>
    <x v="22"/>
    <n v="2"/>
    <n v="732.46"/>
    <n v="0.25"/>
    <n v="1098.69"/>
    <n v="260.39"/>
    <x v="0"/>
    <x v="1"/>
    <x v="0"/>
    <x v="5"/>
  </r>
  <r>
    <x v="6619"/>
    <d v="2026-07-14T00:00:00"/>
    <x v="1"/>
    <x v="15"/>
    <n v="3"/>
    <n v="1173.5999999999999"/>
    <n v="0.2"/>
    <n v="2816.64"/>
    <n v="894.37"/>
    <x v="1"/>
    <x v="1"/>
    <x v="0"/>
    <x v="1"/>
  </r>
  <r>
    <x v="6620"/>
    <d v="2025-12-21T00:00:00"/>
    <x v="0"/>
    <x v="21"/>
    <n v="2"/>
    <n v="1646.11"/>
    <n v="0"/>
    <n v="3292.22"/>
    <n v="1097.08"/>
    <x v="0"/>
    <x v="1"/>
    <x v="0"/>
    <x v="1"/>
  </r>
  <r>
    <x v="6621"/>
    <d v="2025-10-01T00:00:00"/>
    <x v="3"/>
    <x v="24"/>
    <n v="3"/>
    <n v="5687.6"/>
    <n v="0.05"/>
    <n v="16209.66"/>
    <n v="5089.8"/>
    <x v="1"/>
    <x v="1"/>
    <x v="0"/>
    <x v="8"/>
  </r>
  <r>
    <x v="6622"/>
    <d v="2024-12-05T00:00:00"/>
    <x v="1"/>
    <x v="15"/>
    <n v="3"/>
    <n v="1179.56"/>
    <n v="0.05"/>
    <n v="3361.75"/>
    <n v="993.92"/>
    <x v="0"/>
    <x v="1"/>
    <x v="0"/>
    <x v="4"/>
  </r>
  <r>
    <x v="6623"/>
    <d v="2025-09-19T00:00:00"/>
    <x v="0"/>
    <x v="13"/>
    <n v="3"/>
    <n v="1359.03"/>
    <n v="0"/>
    <n v="4077.09"/>
    <n v="637.9"/>
    <x v="1"/>
    <x v="1"/>
    <x v="0"/>
    <x v="3"/>
  </r>
  <r>
    <x v="6624"/>
    <d v="2025-03-14T00:00:00"/>
    <x v="2"/>
    <x v="6"/>
    <n v="4"/>
    <n v="29029.11"/>
    <n v="0.05"/>
    <n v="110310.62"/>
    <n v="28392.080000000002"/>
    <x v="0"/>
    <x v="1"/>
    <x v="0"/>
    <x v="4"/>
  </r>
  <r>
    <x v="6625"/>
    <d v="2024-05-23T00:00:00"/>
    <x v="2"/>
    <x v="10"/>
    <n v="1"/>
    <n v="9510.86"/>
    <n v="0.15"/>
    <n v="8084.23"/>
    <n v="0"/>
    <x v="0"/>
    <x v="1"/>
    <x v="2"/>
    <x v="5"/>
  </r>
  <r>
    <x v="6626"/>
    <d v="2026-07-30T00:00:00"/>
    <x v="2"/>
    <x v="11"/>
    <n v="2"/>
    <n v="26441.41"/>
    <n v="0"/>
    <n v="52882.82"/>
    <n v="7328.04"/>
    <x v="1"/>
    <x v="2"/>
    <x v="0"/>
    <x v="9"/>
  </r>
  <r>
    <x v="6627"/>
    <d v="2026-04-09T00:00:00"/>
    <x v="3"/>
    <x v="5"/>
    <n v="4"/>
    <n v="7371.66"/>
    <n v="0.1"/>
    <n v="26537.98"/>
    <n v="3251.79"/>
    <x v="2"/>
    <x v="1"/>
    <x v="0"/>
    <x v="4"/>
  </r>
  <r>
    <x v="6628"/>
    <d v="2026-01-16T00:00:00"/>
    <x v="2"/>
    <x v="9"/>
    <n v="2"/>
    <n v="19449.400000000001"/>
    <n v="0"/>
    <n v="38898.800000000003"/>
    <n v="6678.98"/>
    <x v="1"/>
    <x v="1"/>
    <x v="0"/>
    <x v="8"/>
  </r>
  <r>
    <x v="6629"/>
    <d v="2025-06-02T00:00:00"/>
    <x v="2"/>
    <x v="9"/>
    <n v="4"/>
    <n v="15626.88"/>
    <n v="0.1"/>
    <n v="56256.77"/>
    <n v="0"/>
    <x v="0"/>
    <x v="1"/>
    <x v="2"/>
    <x v="4"/>
  </r>
  <r>
    <x v="6630"/>
    <d v="2024-02-14T00:00:00"/>
    <x v="2"/>
    <x v="6"/>
    <n v="1"/>
    <n v="19831.47"/>
    <n v="0.1"/>
    <n v="17848.32"/>
    <n v="4113.1499999999996"/>
    <x v="1"/>
    <x v="1"/>
    <x v="0"/>
    <x v="6"/>
  </r>
  <r>
    <x v="6631"/>
    <d v="2026-08-12T00:00:00"/>
    <x v="3"/>
    <x v="24"/>
    <n v="1"/>
    <n v="2263.58"/>
    <n v="0.15"/>
    <n v="1924.04"/>
    <n v="304.2"/>
    <x v="1"/>
    <x v="1"/>
    <x v="0"/>
    <x v="6"/>
  </r>
  <r>
    <x v="6632"/>
    <d v="2024-08-26T00:00:00"/>
    <x v="0"/>
    <x v="8"/>
    <n v="1"/>
    <n v="2960.73"/>
    <n v="0.2"/>
    <n v="2368.58"/>
    <n v="419.44"/>
    <x v="1"/>
    <x v="1"/>
    <x v="0"/>
    <x v="6"/>
  </r>
  <r>
    <x v="6633"/>
    <d v="2026-08-09T00:00:00"/>
    <x v="3"/>
    <x v="18"/>
    <n v="1"/>
    <n v="2324.79"/>
    <n v="0.2"/>
    <n v="1859.83"/>
    <n v="337.22"/>
    <x v="1"/>
    <x v="1"/>
    <x v="0"/>
    <x v="4"/>
  </r>
  <r>
    <x v="6634"/>
    <d v="2026-08-01T00:00:00"/>
    <x v="2"/>
    <x v="6"/>
    <n v="3"/>
    <n v="19901.75"/>
    <n v="0.15"/>
    <n v="50749.46"/>
    <n v="15690.99"/>
    <x v="4"/>
    <x v="1"/>
    <x v="0"/>
    <x v="5"/>
  </r>
  <r>
    <x v="6635"/>
    <d v="2024-06-03T00:00:00"/>
    <x v="2"/>
    <x v="9"/>
    <n v="2"/>
    <n v="19574.77"/>
    <n v="0.05"/>
    <n v="37192.06"/>
    <n v="6852.77"/>
    <x v="3"/>
    <x v="0"/>
    <x v="0"/>
    <x v="4"/>
  </r>
  <r>
    <x v="6636"/>
    <d v="2024-06-29T00:00:00"/>
    <x v="0"/>
    <x v="8"/>
    <n v="2"/>
    <n v="481.92"/>
    <n v="0"/>
    <n v="963.84"/>
    <n v="162.63"/>
    <x v="1"/>
    <x v="2"/>
    <x v="0"/>
    <x v="3"/>
  </r>
  <r>
    <x v="6637"/>
    <d v="2024-08-02T00:00:00"/>
    <x v="0"/>
    <x v="1"/>
    <n v="2"/>
    <n v="1758.93"/>
    <n v="0.2"/>
    <n v="2814.29"/>
    <n v="0"/>
    <x v="2"/>
    <x v="0"/>
    <x v="2"/>
    <x v="5"/>
  </r>
  <r>
    <x v="6638"/>
    <d v="2024-03-28T00:00:00"/>
    <x v="2"/>
    <x v="9"/>
    <n v="3"/>
    <n v="32762.28"/>
    <n v="0.1"/>
    <n v="88458.16"/>
    <n v="28604.25"/>
    <x v="4"/>
    <x v="0"/>
    <x v="0"/>
    <x v="5"/>
  </r>
  <r>
    <x v="6639"/>
    <d v="2024-09-12T00:00:00"/>
    <x v="2"/>
    <x v="11"/>
    <n v="2"/>
    <n v="13116.96"/>
    <n v="0.1"/>
    <n v="23610.53"/>
    <n v="6888.52"/>
    <x v="2"/>
    <x v="1"/>
    <x v="0"/>
    <x v="5"/>
  </r>
  <r>
    <x v="6640"/>
    <d v="2025-05-25T00:00:00"/>
    <x v="1"/>
    <x v="20"/>
    <n v="1"/>
    <n v="1306.06"/>
    <n v="0"/>
    <n v="1306.06"/>
    <n v="357.73"/>
    <x v="1"/>
    <x v="1"/>
    <x v="0"/>
    <x v="7"/>
  </r>
  <r>
    <x v="6641"/>
    <d v="2024-03-13T00:00:00"/>
    <x v="3"/>
    <x v="18"/>
    <n v="2"/>
    <n v="5298.32"/>
    <n v="0.1"/>
    <n v="9536.98"/>
    <n v="3160.91"/>
    <x v="1"/>
    <x v="1"/>
    <x v="0"/>
    <x v="5"/>
  </r>
  <r>
    <x v="6642"/>
    <d v="2026-07-19T00:00:00"/>
    <x v="2"/>
    <x v="10"/>
    <n v="2"/>
    <n v="4069.73"/>
    <n v="0.25"/>
    <n v="6104.6"/>
    <n v="1851.79"/>
    <x v="0"/>
    <x v="0"/>
    <x v="0"/>
    <x v="7"/>
  </r>
  <r>
    <x v="6643"/>
    <d v="2024-06-27T00:00:00"/>
    <x v="2"/>
    <x v="3"/>
    <n v="4"/>
    <n v="11162.83"/>
    <n v="0.05"/>
    <n v="42418.75"/>
    <n v="8372.98"/>
    <x v="1"/>
    <x v="1"/>
    <x v="0"/>
    <x v="4"/>
  </r>
  <r>
    <x v="6644"/>
    <d v="2024-07-30T00:00:00"/>
    <x v="4"/>
    <x v="14"/>
    <n v="3"/>
    <n v="304.24"/>
    <n v="0.15"/>
    <n v="775.81"/>
    <n v="102.92"/>
    <x v="1"/>
    <x v="1"/>
    <x v="0"/>
    <x v="9"/>
  </r>
  <r>
    <x v="6645"/>
    <d v="2026-03-15T00:00:00"/>
    <x v="3"/>
    <x v="24"/>
    <n v="1"/>
    <n v="3963.44"/>
    <n v="0"/>
    <n v="3963.44"/>
    <n v="563.48"/>
    <x v="1"/>
    <x v="1"/>
    <x v="0"/>
    <x v="6"/>
  </r>
  <r>
    <x v="6646"/>
    <d v="2024-08-21T00:00:00"/>
    <x v="0"/>
    <x v="0"/>
    <n v="1"/>
    <n v="2315.5"/>
    <n v="0.05"/>
    <n v="2199.7199999999998"/>
    <n v="456.78"/>
    <x v="1"/>
    <x v="1"/>
    <x v="0"/>
    <x v="2"/>
  </r>
  <r>
    <x v="6647"/>
    <d v="2025-04-09T00:00:00"/>
    <x v="3"/>
    <x v="16"/>
    <n v="1"/>
    <n v="6630.16"/>
    <n v="0"/>
    <n v="6630.16"/>
    <n v="1337.86"/>
    <x v="1"/>
    <x v="1"/>
    <x v="0"/>
    <x v="0"/>
  </r>
  <r>
    <x v="6648"/>
    <d v="2026-01-20T00:00:00"/>
    <x v="1"/>
    <x v="2"/>
    <n v="2"/>
    <n v="1295.26"/>
    <n v="0.1"/>
    <n v="2331.4699999999998"/>
    <n v="731.63"/>
    <x v="2"/>
    <x v="0"/>
    <x v="0"/>
    <x v="3"/>
  </r>
  <r>
    <x v="6649"/>
    <d v="2024-08-10T00:00:00"/>
    <x v="1"/>
    <x v="2"/>
    <n v="1"/>
    <n v="744.61"/>
    <n v="0.05"/>
    <n v="707.38"/>
    <n v="244.62"/>
    <x v="0"/>
    <x v="2"/>
    <x v="0"/>
    <x v="6"/>
  </r>
  <r>
    <x v="6650"/>
    <d v="2025-09-22T00:00:00"/>
    <x v="0"/>
    <x v="21"/>
    <n v="1"/>
    <n v="358.81"/>
    <n v="0"/>
    <n v="358.81"/>
    <n v="122.09"/>
    <x v="3"/>
    <x v="1"/>
    <x v="0"/>
    <x v="3"/>
  </r>
  <r>
    <x v="6651"/>
    <d v="2026-04-04T00:00:00"/>
    <x v="0"/>
    <x v="13"/>
    <n v="4"/>
    <n v="402.33"/>
    <n v="0.05"/>
    <n v="1528.85"/>
    <n v="414.63"/>
    <x v="2"/>
    <x v="1"/>
    <x v="0"/>
    <x v="8"/>
  </r>
  <r>
    <x v="6652"/>
    <d v="2024-09-20T00:00:00"/>
    <x v="2"/>
    <x v="10"/>
    <n v="2"/>
    <n v="14163.48"/>
    <n v="0"/>
    <n v="28326.959999999999"/>
    <n v="6033.96"/>
    <x v="1"/>
    <x v="0"/>
    <x v="0"/>
    <x v="6"/>
  </r>
  <r>
    <x v="6653"/>
    <d v="2024-07-25T00:00:00"/>
    <x v="4"/>
    <x v="17"/>
    <n v="4"/>
    <n v="1102.9100000000001"/>
    <n v="0.05"/>
    <n v="4191.0600000000004"/>
    <n v="860.07"/>
    <x v="3"/>
    <x v="1"/>
    <x v="1"/>
    <x v="7"/>
  </r>
  <r>
    <x v="6654"/>
    <d v="2025-08-29T00:00:00"/>
    <x v="3"/>
    <x v="23"/>
    <n v="3"/>
    <n v="3840.81"/>
    <n v="0.25"/>
    <n v="8641.82"/>
    <n v="1085.1500000000001"/>
    <x v="1"/>
    <x v="1"/>
    <x v="0"/>
    <x v="0"/>
  </r>
  <r>
    <x v="6655"/>
    <d v="2026-06-03T00:00:00"/>
    <x v="2"/>
    <x v="3"/>
    <n v="2"/>
    <n v="10240.84"/>
    <n v="0"/>
    <n v="20481.68"/>
    <n v="6552.78"/>
    <x v="0"/>
    <x v="0"/>
    <x v="0"/>
    <x v="9"/>
  </r>
  <r>
    <x v="6656"/>
    <d v="2026-01-03T00:00:00"/>
    <x v="4"/>
    <x v="22"/>
    <n v="4"/>
    <n v="476.79"/>
    <n v="0.1"/>
    <n v="1716.44"/>
    <n v="562.14"/>
    <x v="4"/>
    <x v="1"/>
    <x v="0"/>
    <x v="6"/>
  </r>
  <r>
    <x v="6657"/>
    <d v="2024-12-31T00:00:00"/>
    <x v="4"/>
    <x v="7"/>
    <n v="3"/>
    <n v="1021.92"/>
    <n v="0"/>
    <n v="3065.76"/>
    <n v="511.9"/>
    <x v="3"/>
    <x v="1"/>
    <x v="0"/>
    <x v="1"/>
  </r>
  <r>
    <x v="6658"/>
    <d v="2024-10-02T00:00:00"/>
    <x v="4"/>
    <x v="12"/>
    <n v="4"/>
    <n v="1015.95"/>
    <n v="0"/>
    <n v="4063.8"/>
    <n v="816.58"/>
    <x v="0"/>
    <x v="1"/>
    <x v="0"/>
    <x v="7"/>
  </r>
  <r>
    <x v="6659"/>
    <d v="2025-01-14T00:00:00"/>
    <x v="1"/>
    <x v="19"/>
    <n v="3"/>
    <n v="1280.8699999999999"/>
    <n v="0.05"/>
    <n v="3650.48"/>
    <n v="957.85"/>
    <x v="2"/>
    <x v="1"/>
    <x v="0"/>
    <x v="2"/>
  </r>
  <r>
    <x v="6660"/>
    <d v="2026-01-12T00:00:00"/>
    <x v="4"/>
    <x v="14"/>
    <n v="1"/>
    <n v="709.73"/>
    <n v="0.05"/>
    <n v="674.24"/>
    <n v="126.57"/>
    <x v="4"/>
    <x v="1"/>
    <x v="0"/>
    <x v="1"/>
  </r>
  <r>
    <x v="6661"/>
    <d v="2024-11-04T00:00:00"/>
    <x v="2"/>
    <x v="6"/>
    <n v="1"/>
    <n v="20930.95"/>
    <n v="0.15"/>
    <n v="17791.310000000001"/>
    <n v="3582.21"/>
    <x v="2"/>
    <x v="1"/>
    <x v="0"/>
    <x v="4"/>
  </r>
  <r>
    <x v="6662"/>
    <d v="2025-09-22T00:00:00"/>
    <x v="1"/>
    <x v="20"/>
    <n v="2"/>
    <n v="1354.33"/>
    <n v="0.05"/>
    <n v="2573.23"/>
    <n v="581.51"/>
    <x v="0"/>
    <x v="1"/>
    <x v="0"/>
    <x v="4"/>
  </r>
  <r>
    <x v="6663"/>
    <d v="2024-09-24T00:00:00"/>
    <x v="1"/>
    <x v="4"/>
    <n v="4"/>
    <n v="572"/>
    <n v="0"/>
    <n v="2288"/>
    <n v="465.79"/>
    <x v="1"/>
    <x v="2"/>
    <x v="1"/>
    <x v="0"/>
  </r>
  <r>
    <x v="6664"/>
    <d v="2026-08-02T00:00:00"/>
    <x v="2"/>
    <x v="9"/>
    <n v="4"/>
    <n v="21365.99"/>
    <n v="0"/>
    <n v="85463.96"/>
    <n v="12390.76"/>
    <x v="2"/>
    <x v="0"/>
    <x v="0"/>
    <x v="8"/>
  </r>
  <r>
    <x v="6665"/>
    <d v="2026-02-23T00:00:00"/>
    <x v="2"/>
    <x v="6"/>
    <n v="3"/>
    <n v="6087.77"/>
    <n v="0"/>
    <n v="18263.310000000001"/>
    <n v="5248.7"/>
    <x v="1"/>
    <x v="1"/>
    <x v="1"/>
    <x v="2"/>
  </r>
  <r>
    <x v="6666"/>
    <d v="2024-03-04T00:00:00"/>
    <x v="4"/>
    <x v="7"/>
    <n v="2"/>
    <n v="869.89"/>
    <n v="0.2"/>
    <n v="1391.82"/>
    <n v="218.12"/>
    <x v="0"/>
    <x v="0"/>
    <x v="0"/>
    <x v="7"/>
  </r>
  <r>
    <x v="6667"/>
    <d v="2026-03-20T00:00:00"/>
    <x v="2"/>
    <x v="9"/>
    <n v="1"/>
    <n v="20768.11"/>
    <n v="0"/>
    <n v="20768.11"/>
    <n v="0"/>
    <x v="1"/>
    <x v="1"/>
    <x v="2"/>
    <x v="0"/>
  </r>
  <r>
    <x v="6668"/>
    <d v="2024-12-15T00:00:00"/>
    <x v="1"/>
    <x v="2"/>
    <n v="4"/>
    <n v="517.74"/>
    <n v="0"/>
    <n v="2070.96"/>
    <n v="403.09"/>
    <x v="1"/>
    <x v="1"/>
    <x v="0"/>
    <x v="5"/>
  </r>
  <r>
    <x v="6669"/>
    <d v="2026-07-13T00:00:00"/>
    <x v="2"/>
    <x v="6"/>
    <n v="3"/>
    <n v="31930.46"/>
    <n v="0"/>
    <n v="95791.38"/>
    <n v="17128.330000000002"/>
    <x v="1"/>
    <x v="1"/>
    <x v="0"/>
    <x v="7"/>
  </r>
  <r>
    <x v="6670"/>
    <d v="2026-07-03T00:00:00"/>
    <x v="2"/>
    <x v="3"/>
    <n v="1"/>
    <n v="21718.17"/>
    <n v="0.1"/>
    <n v="19546.349999999999"/>
    <n v="5539.42"/>
    <x v="4"/>
    <x v="0"/>
    <x v="0"/>
    <x v="5"/>
  </r>
  <r>
    <x v="6671"/>
    <d v="2025-05-08T00:00:00"/>
    <x v="0"/>
    <x v="13"/>
    <n v="1"/>
    <n v="2116.23"/>
    <n v="0.05"/>
    <n v="2010.42"/>
    <n v="598.44000000000005"/>
    <x v="3"/>
    <x v="1"/>
    <x v="0"/>
    <x v="0"/>
  </r>
  <r>
    <x v="6672"/>
    <d v="2025-06-06T00:00:00"/>
    <x v="2"/>
    <x v="3"/>
    <n v="1"/>
    <n v="999.07"/>
    <n v="0"/>
    <n v="999.07"/>
    <n v="191.51"/>
    <x v="0"/>
    <x v="1"/>
    <x v="0"/>
    <x v="3"/>
  </r>
  <r>
    <x v="6673"/>
    <d v="2024-04-07T00:00:00"/>
    <x v="3"/>
    <x v="24"/>
    <n v="3"/>
    <n v="4180.78"/>
    <n v="0.15"/>
    <n v="10660.99"/>
    <n v="3490.67"/>
    <x v="2"/>
    <x v="1"/>
    <x v="0"/>
    <x v="5"/>
  </r>
  <r>
    <x v="6674"/>
    <d v="2026-08-03T00:00:00"/>
    <x v="3"/>
    <x v="24"/>
    <n v="3"/>
    <n v="7251.49"/>
    <n v="0.15"/>
    <n v="18491.3"/>
    <n v="5043.6400000000003"/>
    <x v="1"/>
    <x v="1"/>
    <x v="0"/>
    <x v="5"/>
  </r>
  <r>
    <x v="6675"/>
    <d v="2024-03-11T00:00:00"/>
    <x v="2"/>
    <x v="6"/>
    <n v="1"/>
    <n v="24940.82"/>
    <n v="0.05"/>
    <n v="23693.78"/>
    <n v="3543.12"/>
    <x v="2"/>
    <x v="1"/>
    <x v="0"/>
    <x v="7"/>
  </r>
  <r>
    <x v="6676"/>
    <d v="2024-12-29T00:00:00"/>
    <x v="2"/>
    <x v="10"/>
    <n v="3"/>
    <n v="13886.24"/>
    <n v="0.1"/>
    <n v="37492.85"/>
    <n v="5746.09"/>
    <x v="2"/>
    <x v="1"/>
    <x v="0"/>
    <x v="6"/>
  </r>
  <r>
    <x v="6677"/>
    <d v="2025-07-23T00:00:00"/>
    <x v="0"/>
    <x v="21"/>
    <n v="1"/>
    <n v="428.17"/>
    <n v="0"/>
    <n v="428.17"/>
    <n v="73.55"/>
    <x v="3"/>
    <x v="1"/>
    <x v="0"/>
    <x v="6"/>
  </r>
  <r>
    <x v="6678"/>
    <d v="2026-03-12T00:00:00"/>
    <x v="2"/>
    <x v="6"/>
    <n v="1"/>
    <n v="23720.95"/>
    <n v="0.1"/>
    <n v="21348.86"/>
    <n v="6403.77"/>
    <x v="4"/>
    <x v="1"/>
    <x v="1"/>
    <x v="4"/>
  </r>
  <r>
    <x v="6679"/>
    <d v="2026-02-01T00:00:00"/>
    <x v="1"/>
    <x v="19"/>
    <n v="1"/>
    <n v="462.27"/>
    <n v="0.2"/>
    <n v="369.82"/>
    <n v="123.96"/>
    <x v="3"/>
    <x v="1"/>
    <x v="0"/>
    <x v="5"/>
  </r>
  <r>
    <x v="6680"/>
    <d v="2024-10-02T00:00:00"/>
    <x v="0"/>
    <x v="1"/>
    <n v="3"/>
    <n v="1168.94"/>
    <n v="0"/>
    <n v="3506.82"/>
    <n v="1044.75"/>
    <x v="0"/>
    <x v="2"/>
    <x v="0"/>
    <x v="1"/>
  </r>
  <r>
    <x v="6681"/>
    <d v="2024-02-19T00:00:00"/>
    <x v="2"/>
    <x v="10"/>
    <n v="2"/>
    <n v="34836.01"/>
    <n v="0.15"/>
    <n v="59221.22"/>
    <n v="7442.33"/>
    <x v="1"/>
    <x v="1"/>
    <x v="0"/>
    <x v="6"/>
  </r>
  <r>
    <x v="6682"/>
    <d v="2024-12-23T00:00:00"/>
    <x v="0"/>
    <x v="1"/>
    <n v="2"/>
    <n v="1957.34"/>
    <n v="0.15"/>
    <n v="3327.48"/>
    <n v="512.82000000000005"/>
    <x v="0"/>
    <x v="1"/>
    <x v="0"/>
    <x v="6"/>
  </r>
  <r>
    <x v="6683"/>
    <d v="2025-12-28T00:00:00"/>
    <x v="2"/>
    <x v="9"/>
    <n v="3"/>
    <n v="28520.23"/>
    <n v="0.2"/>
    <n v="68448.55"/>
    <n v="16563.07"/>
    <x v="0"/>
    <x v="1"/>
    <x v="0"/>
    <x v="6"/>
  </r>
  <r>
    <x v="6684"/>
    <d v="2026-06-24T00:00:00"/>
    <x v="2"/>
    <x v="11"/>
    <n v="4"/>
    <n v="6351.33"/>
    <n v="0.1"/>
    <n v="22864.79"/>
    <n v="5777.49"/>
    <x v="1"/>
    <x v="1"/>
    <x v="0"/>
    <x v="5"/>
  </r>
  <r>
    <x v="6685"/>
    <d v="2026-07-16T00:00:00"/>
    <x v="2"/>
    <x v="9"/>
    <n v="3"/>
    <n v="16430.89"/>
    <n v="0"/>
    <n v="49292.67"/>
    <n v="15421.12"/>
    <x v="0"/>
    <x v="1"/>
    <x v="0"/>
    <x v="4"/>
  </r>
  <r>
    <x v="6686"/>
    <d v="2025-07-17T00:00:00"/>
    <x v="1"/>
    <x v="2"/>
    <n v="4"/>
    <n v="754.59"/>
    <n v="0.05"/>
    <n v="2867.44"/>
    <n v="582.39"/>
    <x v="3"/>
    <x v="1"/>
    <x v="0"/>
    <x v="5"/>
  </r>
  <r>
    <x v="6687"/>
    <d v="2026-02-21T00:00:00"/>
    <x v="4"/>
    <x v="17"/>
    <n v="1"/>
    <n v="496.8"/>
    <n v="0.1"/>
    <n v="447.12"/>
    <n v="142.22999999999999"/>
    <x v="0"/>
    <x v="2"/>
    <x v="0"/>
    <x v="7"/>
  </r>
  <r>
    <x v="6688"/>
    <d v="2025-04-29T00:00:00"/>
    <x v="1"/>
    <x v="15"/>
    <n v="4"/>
    <n v="295.52"/>
    <n v="0"/>
    <n v="1182.08"/>
    <n v="185.19"/>
    <x v="2"/>
    <x v="0"/>
    <x v="0"/>
    <x v="7"/>
  </r>
  <r>
    <x v="6689"/>
    <d v="2024-03-24T00:00:00"/>
    <x v="0"/>
    <x v="21"/>
    <n v="1"/>
    <n v="2729.82"/>
    <n v="0.05"/>
    <n v="2593.33"/>
    <n v="427.03"/>
    <x v="1"/>
    <x v="2"/>
    <x v="0"/>
    <x v="4"/>
  </r>
  <r>
    <x v="6690"/>
    <d v="2026-06-17T00:00:00"/>
    <x v="2"/>
    <x v="3"/>
    <n v="2"/>
    <n v="23986.26"/>
    <n v="0.15"/>
    <n v="40776.639999999999"/>
    <n v="7577.83"/>
    <x v="2"/>
    <x v="1"/>
    <x v="0"/>
    <x v="6"/>
  </r>
  <r>
    <x v="6691"/>
    <d v="2026-03-15T00:00:00"/>
    <x v="0"/>
    <x v="1"/>
    <n v="1"/>
    <n v="2563.9299999999998"/>
    <n v="0.1"/>
    <n v="2307.54"/>
    <n v="406.86"/>
    <x v="2"/>
    <x v="1"/>
    <x v="0"/>
    <x v="0"/>
  </r>
  <r>
    <x v="6692"/>
    <d v="2025-09-29T00:00:00"/>
    <x v="3"/>
    <x v="5"/>
    <n v="4"/>
    <n v="1754.25"/>
    <n v="0"/>
    <n v="7017"/>
    <n v="2106.0100000000002"/>
    <x v="1"/>
    <x v="1"/>
    <x v="0"/>
    <x v="4"/>
  </r>
  <r>
    <x v="6693"/>
    <d v="2026-03-18T00:00:00"/>
    <x v="4"/>
    <x v="22"/>
    <n v="2"/>
    <n v="995.76"/>
    <n v="0.05"/>
    <n v="1891.94"/>
    <n v="375.21"/>
    <x v="1"/>
    <x v="0"/>
    <x v="0"/>
    <x v="6"/>
  </r>
  <r>
    <x v="6694"/>
    <d v="2025-08-06T00:00:00"/>
    <x v="2"/>
    <x v="3"/>
    <n v="2"/>
    <n v="19667.669999999998"/>
    <n v="0.1"/>
    <n v="35401.81"/>
    <n v="5161.95"/>
    <x v="1"/>
    <x v="1"/>
    <x v="0"/>
    <x v="0"/>
  </r>
  <r>
    <x v="6695"/>
    <d v="2024-10-22T00:00:00"/>
    <x v="2"/>
    <x v="9"/>
    <n v="3"/>
    <n v="17552.91"/>
    <n v="0.15"/>
    <n v="44759.92"/>
    <n v="10700.73"/>
    <x v="3"/>
    <x v="1"/>
    <x v="0"/>
    <x v="8"/>
  </r>
  <r>
    <x v="6696"/>
    <d v="2024-08-23T00:00:00"/>
    <x v="3"/>
    <x v="5"/>
    <n v="4"/>
    <n v="1572.4"/>
    <n v="0"/>
    <n v="6289.6"/>
    <n v="937.83"/>
    <x v="0"/>
    <x v="1"/>
    <x v="0"/>
    <x v="7"/>
  </r>
  <r>
    <x v="6697"/>
    <d v="2024-02-25T00:00:00"/>
    <x v="1"/>
    <x v="15"/>
    <n v="4"/>
    <n v="346.82"/>
    <n v="0.05"/>
    <n v="1317.92"/>
    <n v="407.78"/>
    <x v="1"/>
    <x v="0"/>
    <x v="0"/>
    <x v="9"/>
  </r>
  <r>
    <x v="6698"/>
    <d v="2026-07-07T00:00:00"/>
    <x v="1"/>
    <x v="19"/>
    <n v="3"/>
    <n v="393.6"/>
    <n v="0.2"/>
    <n v="944.64"/>
    <n v="185.57"/>
    <x v="1"/>
    <x v="1"/>
    <x v="0"/>
    <x v="5"/>
  </r>
  <r>
    <x v="6699"/>
    <d v="2024-12-25T00:00:00"/>
    <x v="3"/>
    <x v="16"/>
    <n v="3"/>
    <n v="1379.95"/>
    <n v="0"/>
    <n v="4139.8500000000004"/>
    <n v="0"/>
    <x v="1"/>
    <x v="1"/>
    <x v="2"/>
    <x v="7"/>
  </r>
  <r>
    <x v="6700"/>
    <d v="2026-06-25T00:00:00"/>
    <x v="4"/>
    <x v="17"/>
    <n v="2"/>
    <n v="799.16"/>
    <n v="0.1"/>
    <n v="1438.49"/>
    <n v="465.03"/>
    <x v="0"/>
    <x v="0"/>
    <x v="0"/>
    <x v="0"/>
  </r>
  <r>
    <x v="6701"/>
    <d v="2024-04-19T00:00:00"/>
    <x v="0"/>
    <x v="21"/>
    <n v="3"/>
    <n v="2593.6"/>
    <n v="0"/>
    <n v="7780.8"/>
    <n v="1652.1"/>
    <x v="2"/>
    <x v="1"/>
    <x v="0"/>
    <x v="4"/>
  </r>
  <r>
    <x v="6702"/>
    <d v="2024-07-10T00:00:00"/>
    <x v="4"/>
    <x v="14"/>
    <n v="2"/>
    <n v="994.54"/>
    <n v="0.05"/>
    <n v="1889.63"/>
    <n v="268.61"/>
    <x v="3"/>
    <x v="1"/>
    <x v="0"/>
    <x v="4"/>
  </r>
  <r>
    <x v="6703"/>
    <d v="2026-06-22T00:00:00"/>
    <x v="4"/>
    <x v="7"/>
    <n v="4"/>
    <n v="1097.67"/>
    <n v="0.2"/>
    <n v="3512.54"/>
    <n v="1120.5999999999999"/>
    <x v="1"/>
    <x v="1"/>
    <x v="0"/>
    <x v="7"/>
  </r>
  <r>
    <x v="6704"/>
    <d v="2024-04-02T00:00:00"/>
    <x v="1"/>
    <x v="4"/>
    <n v="3"/>
    <n v="1405.7"/>
    <n v="0.05"/>
    <n v="4006.25"/>
    <n v="607.30999999999995"/>
    <x v="1"/>
    <x v="1"/>
    <x v="0"/>
    <x v="6"/>
  </r>
  <r>
    <x v="6705"/>
    <d v="2026-05-11T00:00:00"/>
    <x v="0"/>
    <x v="0"/>
    <n v="4"/>
    <n v="1946.04"/>
    <n v="0.1"/>
    <n v="7005.74"/>
    <n v="2052.06"/>
    <x v="1"/>
    <x v="1"/>
    <x v="0"/>
    <x v="6"/>
  </r>
  <r>
    <x v="6706"/>
    <d v="2025-07-21T00:00:00"/>
    <x v="2"/>
    <x v="11"/>
    <n v="2"/>
    <n v="23753.75"/>
    <n v="0"/>
    <n v="47507.5"/>
    <n v="10521.97"/>
    <x v="0"/>
    <x v="2"/>
    <x v="0"/>
    <x v="0"/>
  </r>
  <r>
    <x v="6707"/>
    <d v="2024-02-29T00:00:00"/>
    <x v="0"/>
    <x v="13"/>
    <n v="1"/>
    <n v="1387.35"/>
    <n v="0.05"/>
    <n v="1317.98"/>
    <n v="391.68"/>
    <x v="1"/>
    <x v="1"/>
    <x v="0"/>
    <x v="6"/>
  </r>
  <r>
    <x v="6708"/>
    <d v="2025-10-11T00:00:00"/>
    <x v="0"/>
    <x v="21"/>
    <n v="1"/>
    <n v="1105.55"/>
    <n v="0"/>
    <n v="1105.55"/>
    <n v="158.96"/>
    <x v="1"/>
    <x v="0"/>
    <x v="0"/>
    <x v="5"/>
  </r>
  <r>
    <x v="6709"/>
    <d v="2024-02-08T00:00:00"/>
    <x v="1"/>
    <x v="20"/>
    <n v="4"/>
    <n v="961.95"/>
    <n v="0.1"/>
    <n v="3463.02"/>
    <n v="1007.35"/>
    <x v="0"/>
    <x v="2"/>
    <x v="0"/>
    <x v="5"/>
  </r>
  <r>
    <x v="6710"/>
    <d v="2025-06-23T00:00:00"/>
    <x v="2"/>
    <x v="6"/>
    <n v="2"/>
    <n v="24966.81"/>
    <n v="0.05"/>
    <n v="47436.94"/>
    <n v="12326.9"/>
    <x v="0"/>
    <x v="1"/>
    <x v="0"/>
    <x v="7"/>
  </r>
  <r>
    <x v="6711"/>
    <d v="2024-02-18T00:00:00"/>
    <x v="2"/>
    <x v="10"/>
    <n v="2"/>
    <n v="25840.37"/>
    <n v="0"/>
    <n v="51680.74"/>
    <n v="8876.4"/>
    <x v="1"/>
    <x v="1"/>
    <x v="0"/>
    <x v="1"/>
  </r>
  <r>
    <x v="6712"/>
    <d v="2025-02-23T00:00:00"/>
    <x v="1"/>
    <x v="4"/>
    <n v="1"/>
    <n v="672.37"/>
    <n v="0.25"/>
    <n v="504.28"/>
    <n v="0"/>
    <x v="1"/>
    <x v="2"/>
    <x v="3"/>
    <x v="4"/>
  </r>
  <r>
    <x v="6713"/>
    <d v="2025-09-28T00:00:00"/>
    <x v="2"/>
    <x v="9"/>
    <n v="2"/>
    <n v="33911"/>
    <n v="0"/>
    <n v="67822"/>
    <n v="21538.41"/>
    <x v="2"/>
    <x v="1"/>
    <x v="0"/>
    <x v="5"/>
  </r>
  <r>
    <x v="6714"/>
    <d v="2024-01-13T00:00:00"/>
    <x v="0"/>
    <x v="0"/>
    <n v="2"/>
    <n v="2888.95"/>
    <n v="0.15"/>
    <n v="4911.21"/>
    <n v="1198.1300000000001"/>
    <x v="3"/>
    <x v="0"/>
    <x v="1"/>
    <x v="2"/>
  </r>
  <r>
    <x v="6715"/>
    <d v="2024-02-05T00:00:00"/>
    <x v="0"/>
    <x v="1"/>
    <n v="4"/>
    <n v="1844.28"/>
    <n v="0"/>
    <n v="7377.12"/>
    <n v="1111.7"/>
    <x v="1"/>
    <x v="0"/>
    <x v="0"/>
    <x v="2"/>
  </r>
  <r>
    <x v="6716"/>
    <d v="2024-04-10T00:00:00"/>
    <x v="3"/>
    <x v="24"/>
    <n v="1"/>
    <n v="5511.6"/>
    <n v="0.15"/>
    <n v="4684.8599999999997"/>
    <n v="0"/>
    <x v="1"/>
    <x v="1"/>
    <x v="3"/>
    <x v="9"/>
  </r>
  <r>
    <x v="6717"/>
    <d v="2026-03-04T00:00:00"/>
    <x v="2"/>
    <x v="6"/>
    <n v="2"/>
    <n v="25348.78"/>
    <n v="0.05"/>
    <n v="48162.68"/>
    <n v="7150.45"/>
    <x v="3"/>
    <x v="1"/>
    <x v="0"/>
    <x v="6"/>
  </r>
  <r>
    <x v="6718"/>
    <d v="2024-03-26T00:00:00"/>
    <x v="1"/>
    <x v="2"/>
    <n v="4"/>
    <n v="1060.3599999999999"/>
    <n v="0.15"/>
    <n v="3605.22"/>
    <n v="724.53"/>
    <x v="1"/>
    <x v="0"/>
    <x v="0"/>
    <x v="5"/>
  </r>
  <r>
    <x v="6719"/>
    <d v="2025-05-30T00:00:00"/>
    <x v="0"/>
    <x v="8"/>
    <n v="3"/>
    <n v="768.38"/>
    <n v="0.15"/>
    <n v="1959.37"/>
    <n v="0"/>
    <x v="3"/>
    <x v="1"/>
    <x v="2"/>
    <x v="5"/>
  </r>
  <r>
    <x v="6720"/>
    <d v="2024-08-10T00:00:00"/>
    <x v="4"/>
    <x v="7"/>
    <n v="1"/>
    <n v="659.65"/>
    <n v="0.1"/>
    <n v="593.67999999999995"/>
    <n v="125.36"/>
    <x v="0"/>
    <x v="1"/>
    <x v="0"/>
    <x v="3"/>
  </r>
  <r>
    <x v="6721"/>
    <d v="2024-12-03T00:00:00"/>
    <x v="0"/>
    <x v="13"/>
    <n v="4"/>
    <n v="2657.01"/>
    <n v="0.05"/>
    <n v="10096.64"/>
    <n v="3200.5"/>
    <x v="2"/>
    <x v="1"/>
    <x v="0"/>
    <x v="9"/>
  </r>
  <r>
    <x v="6722"/>
    <d v="2026-08-17T00:00:00"/>
    <x v="2"/>
    <x v="3"/>
    <n v="3"/>
    <n v="8352.74"/>
    <n v="0.1"/>
    <n v="22552.400000000001"/>
    <n v="6742.67"/>
    <x v="0"/>
    <x v="1"/>
    <x v="0"/>
    <x v="8"/>
  </r>
  <r>
    <x v="6723"/>
    <d v="2024-06-14T00:00:00"/>
    <x v="2"/>
    <x v="11"/>
    <n v="2"/>
    <n v="14748.21"/>
    <n v="0.15"/>
    <n v="25071.96"/>
    <n v="8255.5300000000007"/>
    <x v="1"/>
    <x v="1"/>
    <x v="0"/>
    <x v="5"/>
  </r>
  <r>
    <x v="6724"/>
    <d v="2025-01-17T00:00:00"/>
    <x v="2"/>
    <x v="6"/>
    <n v="2"/>
    <n v="15640.15"/>
    <n v="0.1"/>
    <n v="28152.27"/>
    <n v="6874.43"/>
    <x v="3"/>
    <x v="1"/>
    <x v="0"/>
    <x v="5"/>
  </r>
  <r>
    <x v="6725"/>
    <d v="2026-05-05T00:00:00"/>
    <x v="0"/>
    <x v="8"/>
    <n v="3"/>
    <n v="2214.88"/>
    <n v="0.05"/>
    <n v="6312.41"/>
    <n v="1709.03"/>
    <x v="2"/>
    <x v="1"/>
    <x v="0"/>
    <x v="4"/>
  </r>
  <r>
    <x v="6726"/>
    <d v="2026-06-13T00:00:00"/>
    <x v="2"/>
    <x v="11"/>
    <n v="4"/>
    <n v="21949.09"/>
    <n v="0"/>
    <n v="87796.36"/>
    <n v="23304.42"/>
    <x v="1"/>
    <x v="0"/>
    <x v="0"/>
    <x v="8"/>
  </r>
  <r>
    <x v="6727"/>
    <d v="2025-01-10T00:00:00"/>
    <x v="0"/>
    <x v="21"/>
    <n v="2"/>
    <n v="2928.48"/>
    <n v="0.2"/>
    <n v="4685.57"/>
    <n v="615.96"/>
    <x v="1"/>
    <x v="1"/>
    <x v="0"/>
    <x v="3"/>
  </r>
  <r>
    <x v="6728"/>
    <d v="2025-04-15T00:00:00"/>
    <x v="3"/>
    <x v="24"/>
    <n v="2"/>
    <n v="2739.77"/>
    <n v="0"/>
    <n v="5479.54"/>
    <n v="1421.51"/>
    <x v="0"/>
    <x v="1"/>
    <x v="0"/>
    <x v="7"/>
  </r>
  <r>
    <x v="6729"/>
    <d v="2026-02-28T00:00:00"/>
    <x v="2"/>
    <x v="3"/>
    <n v="4"/>
    <n v="16978.22"/>
    <n v="0"/>
    <n v="67912.88"/>
    <n v="0"/>
    <x v="0"/>
    <x v="1"/>
    <x v="3"/>
    <x v="2"/>
  </r>
  <r>
    <x v="6730"/>
    <d v="2025-10-03T00:00:00"/>
    <x v="2"/>
    <x v="6"/>
    <n v="4"/>
    <n v="25996.27"/>
    <n v="0"/>
    <n v="103985.08"/>
    <n v="0"/>
    <x v="3"/>
    <x v="1"/>
    <x v="2"/>
    <x v="0"/>
  </r>
  <r>
    <x v="6731"/>
    <d v="2024-01-31T00:00:00"/>
    <x v="1"/>
    <x v="20"/>
    <n v="3"/>
    <n v="205.05"/>
    <n v="0.15"/>
    <n v="522.88"/>
    <n v="81.89"/>
    <x v="1"/>
    <x v="1"/>
    <x v="1"/>
    <x v="4"/>
  </r>
  <r>
    <x v="6732"/>
    <d v="2025-01-09T00:00:00"/>
    <x v="4"/>
    <x v="14"/>
    <n v="2"/>
    <n v="668.02"/>
    <n v="0.1"/>
    <n v="1202.44"/>
    <n v="178.92"/>
    <x v="3"/>
    <x v="1"/>
    <x v="0"/>
    <x v="8"/>
  </r>
  <r>
    <x v="6733"/>
    <d v="2024-01-11T00:00:00"/>
    <x v="2"/>
    <x v="3"/>
    <n v="4"/>
    <n v="4799.09"/>
    <n v="0"/>
    <n v="19196.36"/>
    <n v="4542.96"/>
    <x v="1"/>
    <x v="1"/>
    <x v="0"/>
    <x v="0"/>
  </r>
  <r>
    <x v="6734"/>
    <d v="2024-10-28T00:00:00"/>
    <x v="2"/>
    <x v="10"/>
    <n v="1"/>
    <n v="10817.3"/>
    <n v="0.1"/>
    <n v="9735.57"/>
    <n v="1542.67"/>
    <x v="4"/>
    <x v="1"/>
    <x v="0"/>
    <x v="4"/>
  </r>
  <r>
    <x v="6735"/>
    <d v="2024-04-05T00:00:00"/>
    <x v="4"/>
    <x v="17"/>
    <n v="3"/>
    <n v="1108.32"/>
    <n v="0"/>
    <n v="3324.96"/>
    <n v="0"/>
    <x v="1"/>
    <x v="1"/>
    <x v="2"/>
    <x v="8"/>
  </r>
  <r>
    <x v="6736"/>
    <d v="2024-07-08T00:00:00"/>
    <x v="2"/>
    <x v="10"/>
    <n v="3"/>
    <n v="27511.1"/>
    <n v="0.05"/>
    <n v="78406.63"/>
    <n v="23342.799999999999"/>
    <x v="1"/>
    <x v="0"/>
    <x v="0"/>
    <x v="5"/>
  </r>
  <r>
    <x v="6737"/>
    <d v="2025-03-28T00:00:00"/>
    <x v="4"/>
    <x v="17"/>
    <n v="3"/>
    <n v="315.91000000000003"/>
    <n v="0.15"/>
    <n v="805.57"/>
    <n v="150.08000000000001"/>
    <x v="1"/>
    <x v="1"/>
    <x v="0"/>
    <x v="2"/>
  </r>
  <r>
    <x v="6738"/>
    <d v="2024-07-10T00:00:00"/>
    <x v="2"/>
    <x v="6"/>
    <n v="3"/>
    <n v="16700.310000000001"/>
    <n v="0"/>
    <n v="50100.93"/>
    <n v="13126.45"/>
    <x v="2"/>
    <x v="1"/>
    <x v="1"/>
    <x v="4"/>
  </r>
  <r>
    <x v="6739"/>
    <d v="2025-04-30T00:00:00"/>
    <x v="1"/>
    <x v="2"/>
    <n v="1"/>
    <n v="996.16"/>
    <n v="0"/>
    <n v="996.16"/>
    <n v="133.84"/>
    <x v="1"/>
    <x v="1"/>
    <x v="0"/>
    <x v="4"/>
  </r>
  <r>
    <x v="6740"/>
    <d v="2024-09-22T00:00:00"/>
    <x v="0"/>
    <x v="8"/>
    <n v="3"/>
    <n v="722.75"/>
    <n v="0"/>
    <n v="2168.25"/>
    <n v="712.67"/>
    <x v="0"/>
    <x v="0"/>
    <x v="0"/>
    <x v="0"/>
  </r>
  <r>
    <x v="6741"/>
    <d v="2025-02-27T00:00:00"/>
    <x v="4"/>
    <x v="12"/>
    <n v="3"/>
    <n v="961.14"/>
    <n v="0.05"/>
    <n v="2739.25"/>
    <n v="723.36"/>
    <x v="1"/>
    <x v="1"/>
    <x v="0"/>
    <x v="2"/>
  </r>
  <r>
    <x v="6742"/>
    <d v="2024-05-07T00:00:00"/>
    <x v="0"/>
    <x v="13"/>
    <n v="4"/>
    <n v="2303.85"/>
    <n v="0"/>
    <n v="9215.4"/>
    <n v="1858.58"/>
    <x v="2"/>
    <x v="2"/>
    <x v="0"/>
    <x v="0"/>
  </r>
  <r>
    <x v="6743"/>
    <d v="2024-08-25T00:00:00"/>
    <x v="3"/>
    <x v="24"/>
    <n v="2"/>
    <n v="4098.79"/>
    <n v="0.15"/>
    <n v="6967.94"/>
    <n v="1720.55"/>
    <x v="1"/>
    <x v="0"/>
    <x v="0"/>
    <x v="6"/>
  </r>
  <r>
    <x v="6744"/>
    <d v="2026-07-08T00:00:00"/>
    <x v="2"/>
    <x v="6"/>
    <n v="3"/>
    <n v="26328.28"/>
    <n v="0.15"/>
    <n v="67137.11"/>
    <n v="13455.59"/>
    <x v="2"/>
    <x v="1"/>
    <x v="0"/>
    <x v="1"/>
  </r>
  <r>
    <x v="6745"/>
    <d v="2024-12-20T00:00:00"/>
    <x v="2"/>
    <x v="6"/>
    <n v="4"/>
    <n v="26764.99"/>
    <n v="0"/>
    <n v="107059.96"/>
    <n v="14841.26"/>
    <x v="1"/>
    <x v="2"/>
    <x v="0"/>
    <x v="8"/>
  </r>
  <r>
    <x v="6746"/>
    <d v="2026-07-28T00:00:00"/>
    <x v="1"/>
    <x v="19"/>
    <n v="4"/>
    <n v="640.64"/>
    <n v="0"/>
    <n v="2562.56"/>
    <n v="462.05"/>
    <x v="1"/>
    <x v="1"/>
    <x v="0"/>
    <x v="6"/>
  </r>
  <r>
    <x v="6747"/>
    <d v="2024-04-21T00:00:00"/>
    <x v="0"/>
    <x v="13"/>
    <n v="2"/>
    <n v="837.66"/>
    <n v="0.1"/>
    <n v="1507.79"/>
    <n v="184.53"/>
    <x v="3"/>
    <x v="0"/>
    <x v="0"/>
    <x v="6"/>
  </r>
  <r>
    <x v="6748"/>
    <d v="2026-04-07T00:00:00"/>
    <x v="4"/>
    <x v="14"/>
    <n v="4"/>
    <n v="907.03"/>
    <n v="0.15"/>
    <n v="3083.9"/>
    <n v="918.02"/>
    <x v="1"/>
    <x v="1"/>
    <x v="0"/>
    <x v="5"/>
  </r>
  <r>
    <x v="6749"/>
    <d v="2025-03-21T00:00:00"/>
    <x v="0"/>
    <x v="0"/>
    <n v="4"/>
    <n v="906.18"/>
    <n v="0.25"/>
    <n v="2718.54"/>
    <n v="930.62"/>
    <x v="2"/>
    <x v="1"/>
    <x v="0"/>
    <x v="5"/>
  </r>
  <r>
    <x v="6750"/>
    <d v="2024-12-08T00:00:00"/>
    <x v="1"/>
    <x v="2"/>
    <n v="3"/>
    <n v="274.64"/>
    <n v="0.05"/>
    <n v="782.72"/>
    <n v="149.05000000000001"/>
    <x v="1"/>
    <x v="1"/>
    <x v="0"/>
    <x v="8"/>
  </r>
  <r>
    <x v="6751"/>
    <d v="2024-05-24T00:00:00"/>
    <x v="0"/>
    <x v="13"/>
    <n v="3"/>
    <n v="610.88"/>
    <n v="0.2"/>
    <n v="1466.11"/>
    <n v="417.75"/>
    <x v="3"/>
    <x v="1"/>
    <x v="0"/>
    <x v="4"/>
  </r>
  <r>
    <x v="6752"/>
    <d v="2024-03-05T00:00:00"/>
    <x v="4"/>
    <x v="7"/>
    <n v="4"/>
    <n v="1120.28"/>
    <n v="0"/>
    <n v="4481.12"/>
    <n v="1077.3599999999999"/>
    <x v="1"/>
    <x v="1"/>
    <x v="0"/>
    <x v="4"/>
  </r>
  <r>
    <x v="6753"/>
    <d v="2024-09-03T00:00:00"/>
    <x v="4"/>
    <x v="12"/>
    <n v="1"/>
    <n v="781.5"/>
    <n v="0"/>
    <n v="781.5"/>
    <n v="97.6"/>
    <x v="0"/>
    <x v="1"/>
    <x v="0"/>
    <x v="5"/>
  </r>
  <r>
    <x v="6754"/>
    <d v="2026-01-04T00:00:00"/>
    <x v="0"/>
    <x v="13"/>
    <n v="2"/>
    <n v="673.89"/>
    <n v="0.15"/>
    <n v="1145.6099999999999"/>
    <n v="394.25"/>
    <x v="1"/>
    <x v="2"/>
    <x v="0"/>
    <x v="9"/>
  </r>
  <r>
    <x v="6755"/>
    <d v="2025-05-04T00:00:00"/>
    <x v="1"/>
    <x v="4"/>
    <n v="4"/>
    <n v="647.61"/>
    <n v="0.05"/>
    <n v="2460.92"/>
    <n v="840.09"/>
    <x v="3"/>
    <x v="1"/>
    <x v="0"/>
    <x v="4"/>
  </r>
  <r>
    <x v="6756"/>
    <d v="2026-04-04T00:00:00"/>
    <x v="1"/>
    <x v="20"/>
    <n v="4"/>
    <n v="777.83"/>
    <n v="0"/>
    <n v="3111.32"/>
    <n v="1010.04"/>
    <x v="3"/>
    <x v="1"/>
    <x v="1"/>
    <x v="4"/>
  </r>
  <r>
    <x v="6757"/>
    <d v="2025-03-14T00:00:00"/>
    <x v="2"/>
    <x v="9"/>
    <n v="1"/>
    <n v="8730.56"/>
    <n v="0"/>
    <n v="8730.56"/>
    <n v="1680.11"/>
    <x v="0"/>
    <x v="1"/>
    <x v="0"/>
    <x v="3"/>
  </r>
  <r>
    <x v="6758"/>
    <d v="2024-04-15T00:00:00"/>
    <x v="3"/>
    <x v="23"/>
    <n v="2"/>
    <n v="1486.11"/>
    <n v="0"/>
    <n v="2972.22"/>
    <n v="448.22"/>
    <x v="1"/>
    <x v="1"/>
    <x v="0"/>
    <x v="7"/>
  </r>
  <r>
    <x v="6759"/>
    <d v="2024-06-29T00:00:00"/>
    <x v="2"/>
    <x v="6"/>
    <n v="4"/>
    <n v="25266.93"/>
    <n v="0.05"/>
    <n v="96014.33"/>
    <n v="18472.91"/>
    <x v="1"/>
    <x v="1"/>
    <x v="1"/>
    <x v="7"/>
  </r>
  <r>
    <x v="6760"/>
    <d v="2024-07-02T00:00:00"/>
    <x v="1"/>
    <x v="15"/>
    <n v="4"/>
    <n v="1259.96"/>
    <n v="0.15"/>
    <n v="4283.8599999999997"/>
    <n v="1240.17"/>
    <x v="2"/>
    <x v="1"/>
    <x v="0"/>
    <x v="5"/>
  </r>
  <r>
    <x v="6761"/>
    <d v="2024-08-13T00:00:00"/>
    <x v="2"/>
    <x v="3"/>
    <n v="3"/>
    <n v="14459.79"/>
    <n v="0.1"/>
    <n v="39041.43"/>
    <n v="8976.44"/>
    <x v="2"/>
    <x v="1"/>
    <x v="0"/>
    <x v="7"/>
  </r>
  <r>
    <x v="6762"/>
    <d v="2026-02-15T00:00:00"/>
    <x v="2"/>
    <x v="11"/>
    <n v="4"/>
    <n v="10799.63"/>
    <n v="0.25"/>
    <n v="32398.89"/>
    <n v="10720.74"/>
    <x v="0"/>
    <x v="1"/>
    <x v="0"/>
    <x v="6"/>
  </r>
  <r>
    <x v="6763"/>
    <d v="2026-02-28T00:00:00"/>
    <x v="0"/>
    <x v="0"/>
    <n v="1"/>
    <n v="1024.44"/>
    <n v="0.1"/>
    <n v="922"/>
    <n v="114.77"/>
    <x v="2"/>
    <x v="1"/>
    <x v="1"/>
    <x v="9"/>
  </r>
  <r>
    <x v="6764"/>
    <d v="2026-06-27T00:00:00"/>
    <x v="3"/>
    <x v="23"/>
    <n v="4"/>
    <n v="6735.15"/>
    <n v="0"/>
    <n v="26940.6"/>
    <n v="9190.8799999999992"/>
    <x v="2"/>
    <x v="0"/>
    <x v="0"/>
    <x v="7"/>
  </r>
  <r>
    <x v="6765"/>
    <d v="2024-03-29T00:00:00"/>
    <x v="1"/>
    <x v="15"/>
    <n v="2"/>
    <n v="832.18"/>
    <n v="0.25"/>
    <n v="1248.27"/>
    <n v="0"/>
    <x v="3"/>
    <x v="1"/>
    <x v="3"/>
    <x v="9"/>
  </r>
  <r>
    <x v="6766"/>
    <d v="2025-11-18T00:00:00"/>
    <x v="4"/>
    <x v="12"/>
    <n v="2"/>
    <n v="343.95"/>
    <n v="0.1"/>
    <n v="619.11"/>
    <n v="185.98"/>
    <x v="1"/>
    <x v="1"/>
    <x v="0"/>
    <x v="0"/>
  </r>
  <r>
    <x v="6767"/>
    <d v="2025-06-13T00:00:00"/>
    <x v="0"/>
    <x v="0"/>
    <n v="1"/>
    <n v="1523.11"/>
    <n v="0.05"/>
    <n v="1446.95"/>
    <n v="342.46"/>
    <x v="1"/>
    <x v="0"/>
    <x v="0"/>
    <x v="5"/>
  </r>
  <r>
    <x v="6768"/>
    <d v="2025-01-05T00:00:00"/>
    <x v="2"/>
    <x v="11"/>
    <n v="4"/>
    <n v="27061.040000000001"/>
    <n v="0"/>
    <n v="108244.16"/>
    <n v="21908.23"/>
    <x v="1"/>
    <x v="2"/>
    <x v="0"/>
    <x v="3"/>
  </r>
  <r>
    <x v="6769"/>
    <d v="2026-08-29T00:00:00"/>
    <x v="3"/>
    <x v="23"/>
    <n v="4"/>
    <n v="7733.01"/>
    <n v="0"/>
    <n v="30932.04"/>
    <n v="10510.15"/>
    <x v="2"/>
    <x v="0"/>
    <x v="0"/>
    <x v="5"/>
  </r>
  <r>
    <x v="6770"/>
    <d v="2026-07-24T00:00:00"/>
    <x v="3"/>
    <x v="16"/>
    <n v="4"/>
    <n v="1453.34"/>
    <n v="0.25"/>
    <n v="4360.0200000000004"/>
    <n v="1214.22"/>
    <x v="1"/>
    <x v="0"/>
    <x v="0"/>
    <x v="5"/>
  </r>
  <r>
    <x v="6771"/>
    <d v="2026-07-01T00:00:00"/>
    <x v="0"/>
    <x v="13"/>
    <n v="4"/>
    <n v="1304.6600000000001"/>
    <n v="0.05"/>
    <n v="4957.71"/>
    <n v="1466.55"/>
    <x v="3"/>
    <x v="1"/>
    <x v="1"/>
    <x v="4"/>
  </r>
  <r>
    <x v="6772"/>
    <d v="2025-02-02T00:00:00"/>
    <x v="0"/>
    <x v="13"/>
    <n v="4"/>
    <n v="1729.02"/>
    <n v="0.05"/>
    <n v="6570.28"/>
    <n v="0"/>
    <x v="1"/>
    <x v="2"/>
    <x v="2"/>
    <x v="6"/>
  </r>
  <r>
    <x v="6773"/>
    <d v="2024-04-15T00:00:00"/>
    <x v="0"/>
    <x v="0"/>
    <n v="2"/>
    <n v="2295.91"/>
    <n v="0.15"/>
    <n v="3903.05"/>
    <n v="1240.83"/>
    <x v="1"/>
    <x v="1"/>
    <x v="0"/>
    <x v="4"/>
  </r>
  <r>
    <x v="6774"/>
    <d v="2024-09-27T00:00:00"/>
    <x v="0"/>
    <x v="1"/>
    <n v="3"/>
    <n v="2529.6999999999998"/>
    <n v="0.25"/>
    <n v="5691.82"/>
    <n v="1339.48"/>
    <x v="2"/>
    <x v="1"/>
    <x v="0"/>
    <x v="7"/>
  </r>
  <r>
    <x v="6775"/>
    <d v="2026-04-10T00:00:00"/>
    <x v="1"/>
    <x v="20"/>
    <n v="2"/>
    <n v="939.67"/>
    <n v="0"/>
    <n v="1879.34"/>
    <n v="638.96"/>
    <x v="1"/>
    <x v="1"/>
    <x v="0"/>
    <x v="3"/>
  </r>
  <r>
    <x v="6776"/>
    <d v="2025-05-17T00:00:00"/>
    <x v="0"/>
    <x v="13"/>
    <n v="3"/>
    <n v="2444.34"/>
    <n v="0.25"/>
    <n v="5499.76"/>
    <n v="1033.26"/>
    <x v="1"/>
    <x v="1"/>
    <x v="0"/>
    <x v="7"/>
  </r>
  <r>
    <x v="6777"/>
    <d v="2025-11-09T00:00:00"/>
    <x v="1"/>
    <x v="19"/>
    <n v="2"/>
    <n v="807.2"/>
    <n v="0"/>
    <n v="1614.4"/>
    <n v="487.33"/>
    <x v="3"/>
    <x v="1"/>
    <x v="0"/>
    <x v="5"/>
  </r>
  <r>
    <x v="6778"/>
    <d v="2025-06-08T00:00:00"/>
    <x v="0"/>
    <x v="13"/>
    <n v="1"/>
    <n v="388.09"/>
    <n v="0.15"/>
    <n v="329.88"/>
    <n v="49.23"/>
    <x v="0"/>
    <x v="1"/>
    <x v="0"/>
    <x v="1"/>
  </r>
  <r>
    <x v="6779"/>
    <d v="2026-04-28T00:00:00"/>
    <x v="2"/>
    <x v="11"/>
    <n v="4"/>
    <n v="21739.3"/>
    <n v="0.25"/>
    <n v="65217.9"/>
    <n v="13351.69"/>
    <x v="1"/>
    <x v="1"/>
    <x v="0"/>
    <x v="5"/>
  </r>
  <r>
    <x v="6780"/>
    <d v="2024-02-01T00:00:00"/>
    <x v="1"/>
    <x v="15"/>
    <n v="3"/>
    <n v="359.25"/>
    <n v="0.1"/>
    <n v="969.98"/>
    <n v="215.49"/>
    <x v="1"/>
    <x v="1"/>
    <x v="0"/>
    <x v="6"/>
  </r>
  <r>
    <x v="6781"/>
    <d v="2025-01-27T00:00:00"/>
    <x v="3"/>
    <x v="16"/>
    <n v="2"/>
    <n v="3096.07"/>
    <n v="0.1"/>
    <n v="5572.93"/>
    <n v="1378.94"/>
    <x v="2"/>
    <x v="1"/>
    <x v="0"/>
    <x v="6"/>
  </r>
  <r>
    <x v="6782"/>
    <d v="2024-02-09T00:00:00"/>
    <x v="2"/>
    <x v="10"/>
    <n v="3"/>
    <n v="14140.66"/>
    <n v="0.1"/>
    <n v="38179.78"/>
    <n v="0"/>
    <x v="2"/>
    <x v="1"/>
    <x v="2"/>
    <x v="0"/>
  </r>
  <r>
    <x v="6783"/>
    <d v="2025-10-21T00:00:00"/>
    <x v="3"/>
    <x v="18"/>
    <n v="4"/>
    <n v="4504.43"/>
    <n v="0.05"/>
    <n v="17116.830000000002"/>
    <n v="3611.11"/>
    <x v="1"/>
    <x v="1"/>
    <x v="0"/>
    <x v="8"/>
  </r>
  <r>
    <x v="6784"/>
    <d v="2024-08-05T00:00:00"/>
    <x v="0"/>
    <x v="8"/>
    <n v="1"/>
    <n v="2397.9699999999998"/>
    <n v="0"/>
    <n v="2397.9699999999998"/>
    <n v="459.75"/>
    <x v="2"/>
    <x v="1"/>
    <x v="0"/>
    <x v="8"/>
  </r>
  <r>
    <x v="6785"/>
    <d v="2025-12-31T00:00:00"/>
    <x v="1"/>
    <x v="4"/>
    <n v="4"/>
    <n v="1487.54"/>
    <n v="0"/>
    <n v="5950.16"/>
    <n v="1346.18"/>
    <x v="0"/>
    <x v="2"/>
    <x v="0"/>
    <x v="8"/>
  </r>
  <r>
    <x v="6786"/>
    <d v="2024-03-22T00:00:00"/>
    <x v="0"/>
    <x v="21"/>
    <n v="2"/>
    <n v="2216.33"/>
    <n v="0.2"/>
    <n v="3546.13"/>
    <n v="1020.82"/>
    <x v="2"/>
    <x v="2"/>
    <x v="1"/>
    <x v="0"/>
  </r>
  <r>
    <x v="6787"/>
    <d v="2026-04-24T00:00:00"/>
    <x v="3"/>
    <x v="5"/>
    <n v="2"/>
    <n v="6302.5"/>
    <n v="0.1"/>
    <n v="11344.5"/>
    <n v="1756.1"/>
    <x v="4"/>
    <x v="1"/>
    <x v="0"/>
    <x v="5"/>
  </r>
  <r>
    <x v="6788"/>
    <d v="2025-12-20T00:00:00"/>
    <x v="2"/>
    <x v="6"/>
    <n v="3"/>
    <n v="7541.94"/>
    <n v="0.1"/>
    <n v="20363.240000000002"/>
    <n v="5640.2"/>
    <x v="1"/>
    <x v="0"/>
    <x v="0"/>
    <x v="3"/>
  </r>
  <r>
    <x v="6789"/>
    <d v="2024-07-19T00:00:00"/>
    <x v="0"/>
    <x v="13"/>
    <n v="1"/>
    <n v="2805.16"/>
    <n v="0.05"/>
    <n v="2664.9"/>
    <n v="538.6"/>
    <x v="2"/>
    <x v="1"/>
    <x v="0"/>
    <x v="7"/>
  </r>
  <r>
    <x v="6790"/>
    <d v="2025-03-22T00:00:00"/>
    <x v="4"/>
    <x v="12"/>
    <n v="1"/>
    <n v="304.54000000000002"/>
    <n v="0.15"/>
    <n v="258.86"/>
    <n v="49.31"/>
    <x v="3"/>
    <x v="0"/>
    <x v="0"/>
    <x v="0"/>
  </r>
  <r>
    <x v="6791"/>
    <d v="2026-04-23T00:00:00"/>
    <x v="1"/>
    <x v="15"/>
    <n v="2"/>
    <n v="986.34"/>
    <n v="0.05"/>
    <n v="1874.05"/>
    <n v="398.27"/>
    <x v="1"/>
    <x v="1"/>
    <x v="0"/>
    <x v="7"/>
  </r>
  <r>
    <x v="6792"/>
    <d v="2025-03-03T00:00:00"/>
    <x v="2"/>
    <x v="11"/>
    <n v="3"/>
    <n v="26885.43"/>
    <n v="0"/>
    <n v="80656.289999999994"/>
    <n v="0"/>
    <x v="2"/>
    <x v="0"/>
    <x v="2"/>
    <x v="9"/>
  </r>
  <r>
    <x v="6793"/>
    <d v="2024-02-07T00:00:00"/>
    <x v="2"/>
    <x v="9"/>
    <n v="4"/>
    <n v="8294.98"/>
    <n v="0.05"/>
    <n v="31520.92"/>
    <n v="4270.6400000000003"/>
    <x v="4"/>
    <x v="1"/>
    <x v="0"/>
    <x v="8"/>
  </r>
  <r>
    <x v="6794"/>
    <d v="2024-07-29T00:00:00"/>
    <x v="0"/>
    <x v="8"/>
    <n v="4"/>
    <n v="1988.38"/>
    <n v="0.2"/>
    <n v="6362.82"/>
    <n v="1604.23"/>
    <x v="1"/>
    <x v="1"/>
    <x v="0"/>
    <x v="5"/>
  </r>
  <r>
    <x v="6795"/>
    <d v="2025-03-19T00:00:00"/>
    <x v="3"/>
    <x v="5"/>
    <n v="2"/>
    <n v="1820.96"/>
    <n v="0.2"/>
    <n v="2913.54"/>
    <n v="842.05"/>
    <x v="1"/>
    <x v="1"/>
    <x v="0"/>
    <x v="9"/>
  </r>
  <r>
    <x v="6796"/>
    <d v="2024-11-22T00:00:00"/>
    <x v="1"/>
    <x v="15"/>
    <n v="2"/>
    <n v="1274.3699999999999"/>
    <n v="0.2"/>
    <n v="2038.99"/>
    <n v="537.4"/>
    <x v="1"/>
    <x v="1"/>
    <x v="0"/>
    <x v="5"/>
  </r>
  <r>
    <x v="6797"/>
    <d v="2026-01-30T00:00:00"/>
    <x v="3"/>
    <x v="5"/>
    <n v="4"/>
    <n v="7310.52"/>
    <n v="0.05"/>
    <n v="27779.98"/>
    <n v="6754.35"/>
    <x v="2"/>
    <x v="1"/>
    <x v="0"/>
    <x v="7"/>
  </r>
  <r>
    <x v="6798"/>
    <d v="2024-08-14T00:00:00"/>
    <x v="0"/>
    <x v="8"/>
    <n v="4"/>
    <n v="581.46"/>
    <n v="0.25"/>
    <n v="1744.38"/>
    <n v="458.94"/>
    <x v="3"/>
    <x v="1"/>
    <x v="0"/>
    <x v="4"/>
  </r>
  <r>
    <x v="6799"/>
    <d v="2024-02-17T00:00:00"/>
    <x v="1"/>
    <x v="4"/>
    <n v="4"/>
    <n v="777.29"/>
    <n v="0.05"/>
    <n v="2953.7"/>
    <n v="595.02"/>
    <x v="1"/>
    <x v="0"/>
    <x v="1"/>
    <x v="5"/>
  </r>
  <r>
    <x v="6800"/>
    <d v="2024-01-18T00:00:00"/>
    <x v="0"/>
    <x v="8"/>
    <n v="3"/>
    <n v="1869.31"/>
    <n v="0"/>
    <n v="5607.93"/>
    <n v="1220.8"/>
    <x v="1"/>
    <x v="0"/>
    <x v="0"/>
    <x v="5"/>
  </r>
  <r>
    <x v="6801"/>
    <d v="2026-06-30T00:00:00"/>
    <x v="2"/>
    <x v="9"/>
    <n v="1"/>
    <n v="13010.04"/>
    <n v="0.1"/>
    <n v="11709.04"/>
    <n v="2450"/>
    <x v="2"/>
    <x v="1"/>
    <x v="1"/>
    <x v="9"/>
  </r>
  <r>
    <x v="6802"/>
    <d v="2025-03-14T00:00:00"/>
    <x v="3"/>
    <x v="5"/>
    <n v="2"/>
    <n v="6433.79"/>
    <n v="0.2"/>
    <n v="10294.06"/>
    <n v="2608.52"/>
    <x v="1"/>
    <x v="1"/>
    <x v="0"/>
    <x v="6"/>
  </r>
  <r>
    <x v="6803"/>
    <d v="2026-03-17T00:00:00"/>
    <x v="4"/>
    <x v="17"/>
    <n v="2"/>
    <n v="317.82"/>
    <n v="0.15"/>
    <n v="540.29"/>
    <n v="174.77"/>
    <x v="0"/>
    <x v="1"/>
    <x v="0"/>
    <x v="6"/>
  </r>
  <r>
    <x v="6804"/>
    <d v="2025-12-08T00:00:00"/>
    <x v="1"/>
    <x v="20"/>
    <n v="3"/>
    <n v="1247.44"/>
    <n v="0.05"/>
    <n v="3555.2"/>
    <n v="813.17"/>
    <x v="1"/>
    <x v="1"/>
    <x v="0"/>
    <x v="0"/>
  </r>
  <r>
    <x v="6805"/>
    <d v="2024-07-05T00:00:00"/>
    <x v="3"/>
    <x v="23"/>
    <n v="4"/>
    <n v="1620.02"/>
    <n v="0"/>
    <n v="6480.08"/>
    <n v="1381.44"/>
    <x v="3"/>
    <x v="2"/>
    <x v="0"/>
    <x v="2"/>
  </r>
  <r>
    <x v="6806"/>
    <d v="2024-12-10T00:00:00"/>
    <x v="3"/>
    <x v="24"/>
    <n v="3"/>
    <n v="7785.93"/>
    <n v="0.1"/>
    <n v="21022.01"/>
    <n v="5798.89"/>
    <x v="0"/>
    <x v="1"/>
    <x v="0"/>
    <x v="2"/>
  </r>
  <r>
    <x v="6807"/>
    <d v="2024-08-11T00:00:00"/>
    <x v="4"/>
    <x v="14"/>
    <n v="4"/>
    <n v="1059.3800000000001"/>
    <n v="0.2"/>
    <n v="3390.02"/>
    <n v="561.30999999999995"/>
    <x v="1"/>
    <x v="0"/>
    <x v="0"/>
    <x v="8"/>
  </r>
  <r>
    <x v="6808"/>
    <d v="2026-04-09T00:00:00"/>
    <x v="0"/>
    <x v="0"/>
    <n v="2"/>
    <n v="2467.52"/>
    <n v="0"/>
    <n v="4935.04"/>
    <n v="1605.07"/>
    <x v="1"/>
    <x v="1"/>
    <x v="1"/>
    <x v="0"/>
  </r>
  <r>
    <x v="6809"/>
    <d v="2025-05-02T00:00:00"/>
    <x v="0"/>
    <x v="1"/>
    <n v="1"/>
    <n v="2814.77"/>
    <n v="0.15"/>
    <n v="2392.5500000000002"/>
    <n v="703.62"/>
    <x v="3"/>
    <x v="0"/>
    <x v="0"/>
    <x v="8"/>
  </r>
  <r>
    <x v="6810"/>
    <d v="2026-06-27T00:00:00"/>
    <x v="4"/>
    <x v="17"/>
    <n v="3"/>
    <n v="372.08"/>
    <n v="0"/>
    <n v="1116.24"/>
    <n v="223.76"/>
    <x v="3"/>
    <x v="1"/>
    <x v="1"/>
    <x v="2"/>
  </r>
  <r>
    <x v="6811"/>
    <d v="2026-05-26T00:00:00"/>
    <x v="1"/>
    <x v="20"/>
    <n v="4"/>
    <n v="1293.95"/>
    <n v="0.2"/>
    <n v="4140.6400000000003"/>
    <n v="695.3"/>
    <x v="1"/>
    <x v="1"/>
    <x v="0"/>
    <x v="6"/>
  </r>
  <r>
    <x v="6812"/>
    <d v="2026-04-28T00:00:00"/>
    <x v="0"/>
    <x v="21"/>
    <n v="2"/>
    <n v="2562.9899999999998"/>
    <n v="0.1"/>
    <n v="4613.38"/>
    <n v="1232.24"/>
    <x v="2"/>
    <x v="1"/>
    <x v="0"/>
    <x v="4"/>
  </r>
  <r>
    <x v="6813"/>
    <d v="2024-08-16T00:00:00"/>
    <x v="0"/>
    <x v="0"/>
    <n v="1"/>
    <n v="848.09"/>
    <n v="0"/>
    <n v="848.09"/>
    <n v="288.87"/>
    <x v="1"/>
    <x v="1"/>
    <x v="0"/>
    <x v="4"/>
  </r>
  <r>
    <x v="6814"/>
    <d v="2025-01-24T00:00:00"/>
    <x v="0"/>
    <x v="13"/>
    <n v="3"/>
    <n v="650.54999999999995"/>
    <n v="0"/>
    <n v="1951.65"/>
    <n v="626.77"/>
    <x v="0"/>
    <x v="1"/>
    <x v="0"/>
    <x v="8"/>
  </r>
  <r>
    <x v="6815"/>
    <d v="2025-08-11T00:00:00"/>
    <x v="2"/>
    <x v="10"/>
    <n v="3"/>
    <n v="6191.55"/>
    <n v="0.2"/>
    <n v="14859.72"/>
    <n v="2047.08"/>
    <x v="1"/>
    <x v="0"/>
    <x v="0"/>
    <x v="4"/>
  </r>
  <r>
    <x v="6816"/>
    <d v="2024-07-06T00:00:00"/>
    <x v="4"/>
    <x v="17"/>
    <n v="2"/>
    <n v="155.57"/>
    <n v="0.1"/>
    <n v="280.02999999999997"/>
    <n v="51.49"/>
    <x v="2"/>
    <x v="1"/>
    <x v="0"/>
    <x v="5"/>
  </r>
  <r>
    <x v="6817"/>
    <d v="2026-05-07T00:00:00"/>
    <x v="0"/>
    <x v="21"/>
    <n v="3"/>
    <n v="1036.78"/>
    <n v="0.05"/>
    <n v="2954.82"/>
    <n v="821.7"/>
    <x v="1"/>
    <x v="1"/>
    <x v="0"/>
    <x v="3"/>
  </r>
  <r>
    <x v="6818"/>
    <d v="2024-09-26T00:00:00"/>
    <x v="1"/>
    <x v="20"/>
    <n v="2"/>
    <n v="1114.57"/>
    <n v="0"/>
    <n v="2229.14"/>
    <n v="545.74"/>
    <x v="1"/>
    <x v="2"/>
    <x v="0"/>
    <x v="6"/>
  </r>
  <r>
    <x v="6819"/>
    <d v="2025-08-29T00:00:00"/>
    <x v="2"/>
    <x v="6"/>
    <n v="3"/>
    <n v="15857.7"/>
    <n v="0"/>
    <n v="47573.1"/>
    <n v="7838.78"/>
    <x v="1"/>
    <x v="1"/>
    <x v="0"/>
    <x v="9"/>
  </r>
  <r>
    <x v="6820"/>
    <d v="2024-11-05T00:00:00"/>
    <x v="0"/>
    <x v="1"/>
    <n v="1"/>
    <n v="2644.58"/>
    <n v="0.1"/>
    <n v="2380.12"/>
    <n v="759.72"/>
    <x v="1"/>
    <x v="1"/>
    <x v="0"/>
    <x v="0"/>
  </r>
  <r>
    <x v="6821"/>
    <d v="2024-05-11T00:00:00"/>
    <x v="2"/>
    <x v="6"/>
    <n v="1"/>
    <n v="5508.87"/>
    <n v="0.15"/>
    <n v="4682.54"/>
    <n v="1601.97"/>
    <x v="2"/>
    <x v="1"/>
    <x v="0"/>
    <x v="6"/>
  </r>
  <r>
    <x v="6822"/>
    <d v="2025-07-04T00:00:00"/>
    <x v="1"/>
    <x v="4"/>
    <n v="3"/>
    <n v="655.98"/>
    <n v="0.2"/>
    <n v="1574.35"/>
    <n v="329.38"/>
    <x v="1"/>
    <x v="1"/>
    <x v="0"/>
    <x v="5"/>
  </r>
  <r>
    <x v="6823"/>
    <d v="2024-03-12T00:00:00"/>
    <x v="3"/>
    <x v="18"/>
    <n v="2"/>
    <n v="5222.1499999999996"/>
    <n v="0.1"/>
    <n v="9399.8700000000008"/>
    <n v="2411.44"/>
    <x v="1"/>
    <x v="1"/>
    <x v="0"/>
    <x v="9"/>
  </r>
  <r>
    <x v="6824"/>
    <d v="2026-03-03T00:00:00"/>
    <x v="3"/>
    <x v="5"/>
    <n v="4"/>
    <n v="7510.63"/>
    <n v="0.05"/>
    <n v="28540.39"/>
    <n v="5749.52"/>
    <x v="1"/>
    <x v="1"/>
    <x v="0"/>
    <x v="9"/>
  </r>
  <r>
    <x v="6825"/>
    <d v="2026-04-24T00:00:00"/>
    <x v="2"/>
    <x v="3"/>
    <n v="3"/>
    <n v="4072.45"/>
    <n v="0.1"/>
    <n v="10995.62"/>
    <n v="0"/>
    <x v="2"/>
    <x v="1"/>
    <x v="2"/>
    <x v="4"/>
  </r>
  <r>
    <x v="6826"/>
    <d v="2025-11-02T00:00:00"/>
    <x v="2"/>
    <x v="6"/>
    <n v="4"/>
    <n v="14392.56"/>
    <n v="0.1"/>
    <n v="51813.22"/>
    <n v="0"/>
    <x v="1"/>
    <x v="1"/>
    <x v="3"/>
    <x v="8"/>
  </r>
  <r>
    <x v="6827"/>
    <d v="2024-07-05T00:00:00"/>
    <x v="2"/>
    <x v="11"/>
    <n v="2"/>
    <n v="33080.910000000003"/>
    <n v="0"/>
    <n v="66161.820000000007"/>
    <n v="14354.99"/>
    <x v="2"/>
    <x v="1"/>
    <x v="0"/>
    <x v="7"/>
  </r>
  <r>
    <x v="6828"/>
    <d v="2025-04-30T00:00:00"/>
    <x v="2"/>
    <x v="10"/>
    <n v="4"/>
    <n v="31867.75"/>
    <n v="0.2"/>
    <n v="101976.8"/>
    <n v="12881.81"/>
    <x v="4"/>
    <x v="1"/>
    <x v="1"/>
    <x v="1"/>
  </r>
  <r>
    <x v="6829"/>
    <d v="2024-07-09T00:00:00"/>
    <x v="3"/>
    <x v="16"/>
    <n v="3"/>
    <n v="2096.7600000000002"/>
    <n v="0.1"/>
    <n v="5661.25"/>
    <n v="1099.9000000000001"/>
    <x v="3"/>
    <x v="1"/>
    <x v="0"/>
    <x v="8"/>
  </r>
  <r>
    <x v="6830"/>
    <d v="2025-02-25T00:00:00"/>
    <x v="3"/>
    <x v="18"/>
    <n v="1"/>
    <n v="3899.95"/>
    <n v="0"/>
    <n v="3899.95"/>
    <n v="823.45"/>
    <x v="1"/>
    <x v="1"/>
    <x v="0"/>
    <x v="4"/>
  </r>
  <r>
    <x v="6831"/>
    <d v="2024-04-29T00:00:00"/>
    <x v="3"/>
    <x v="24"/>
    <n v="2"/>
    <n v="1779.3"/>
    <n v="0.25"/>
    <n v="2668.95"/>
    <n v="424.54"/>
    <x v="1"/>
    <x v="1"/>
    <x v="0"/>
    <x v="0"/>
  </r>
  <r>
    <x v="6832"/>
    <d v="2024-08-07T00:00:00"/>
    <x v="0"/>
    <x v="8"/>
    <n v="1"/>
    <n v="609.55999999999995"/>
    <n v="0.25"/>
    <n v="457.17"/>
    <n v="132.16"/>
    <x v="4"/>
    <x v="1"/>
    <x v="0"/>
    <x v="7"/>
  </r>
  <r>
    <x v="6833"/>
    <d v="2024-02-22T00:00:00"/>
    <x v="2"/>
    <x v="3"/>
    <n v="1"/>
    <n v="7984.54"/>
    <n v="0.2"/>
    <n v="6387.63"/>
    <n v="1026.54"/>
    <x v="1"/>
    <x v="1"/>
    <x v="0"/>
    <x v="6"/>
  </r>
  <r>
    <x v="6834"/>
    <d v="2026-01-03T00:00:00"/>
    <x v="2"/>
    <x v="6"/>
    <n v="1"/>
    <n v="3637.77"/>
    <n v="0.2"/>
    <n v="2910.22"/>
    <n v="929.56"/>
    <x v="1"/>
    <x v="1"/>
    <x v="0"/>
    <x v="8"/>
  </r>
  <r>
    <x v="6835"/>
    <d v="2025-03-26T00:00:00"/>
    <x v="2"/>
    <x v="10"/>
    <n v="3"/>
    <n v="23843.19"/>
    <n v="0"/>
    <n v="71529.570000000007"/>
    <n v="18574.37"/>
    <x v="1"/>
    <x v="0"/>
    <x v="0"/>
    <x v="3"/>
  </r>
  <r>
    <x v="6836"/>
    <d v="2025-02-15T00:00:00"/>
    <x v="1"/>
    <x v="19"/>
    <n v="2"/>
    <n v="486.24"/>
    <n v="0.25"/>
    <n v="729.36"/>
    <n v="220.42"/>
    <x v="1"/>
    <x v="0"/>
    <x v="0"/>
    <x v="2"/>
  </r>
  <r>
    <x v="6837"/>
    <d v="2025-10-04T00:00:00"/>
    <x v="3"/>
    <x v="5"/>
    <n v="4"/>
    <n v="2155.0700000000002"/>
    <n v="0.15"/>
    <n v="7327.24"/>
    <n v="2027.39"/>
    <x v="0"/>
    <x v="0"/>
    <x v="0"/>
    <x v="0"/>
  </r>
  <r>
    <x v="6838"/>
    <d v="2024-08-24T00:00:00"/>
    <x v="2"/>
    <x v="6"/>
    <n v="1"/>
    <n v="27440.03"/>
    <n v="0.1"/>
    <n v="24696.03"/>
    <n v="7296.45"/>
    <x v="1"/>
    <x v="0"/>
    <x v="0"/>
    <x v="5"/>
  </r>
  <r>
    <x v="6839"/>
    <d v="2026-01-27T00:00:00"/>
    <x v="2"/>
    <x v="3"/>
    <n v="4"/>
    <n v="27337.45"/>
    <n v="0.2"/>
    <n v="87479.84"/>
    <n v="18890.98"/>
    <x v="1"/>
    <x v="1"/>
    <x v="0"/>
    <x v="5"/>
  </r>
  <r>
    <x v="6840"/>
    <d v="2026-01-07T00:00:00"/>
    <x v="1"/>
    <x v="15"/>
    <n v="2"/>
    <n v="615.70000000000005"/>
    <n v="0.05"/>
    <n v="1169.83"/>
    <n v="300"/>
    <x v="1"/>
    <x v="1"/>
    <x v="0"/>
    <x v="8"/>
  </r>
  <r>
    <x v="6841"/>
    <d v="2025-12-20T00:00:00"/>
    <x v="3"/>
    <x v="5"/>
    <n v="2"/>
    <n v="7222.04"/>
    <n v="0.2"/>
    <n v="11555.26"/>
    <n v="2400.61"/>
    <x v="3"/>
    <x v="1"/>
    <x v="0"/>
    <x v="5"/>
  </r>
  <r>
    <x v="6842"/>
    <d v="2025-02-09T00:00:00"/>
    <x v="3"/>
    <x v="24"/>
    <n v="4"/>
    <n v="6778.7"/>
    <n v="0.1"/>
    <n v="24403.32"/>
    <n v="6969.31"/>
    <x v="2"/>
    <x v="1"/>
    <x v="0"/>
    <x v="8"/>
  </r>
  <r>
    <x v="6843"/>
    <d v="2025-08-30T00:00:00"/>
    <x v="0"/>
    <x v="8"/>
    <n v="4"/>
    <n v="1531.98"/>
    <n v="0.1"/>
    <n v="5515.13"/>
    <n v="1055.75"/>
    <x v="0"/>
    <x v="1"/>
    <x v="0"/>
    <x v="4"/>
  </r>
  <r>
    <x v="6844"/>
    <d v="2025-02-25T00:00:00"/>
    <x v="2"/>
    <x v="11"/>
    <n v="1"/>
    <n v="9249.14"/>
    <n v="0.1"/>
    <n v="8324.23"/>
    <n v="1639.92"/>
    <x v="0"/>
    <x v="1"/>
    <x v="1"/>
    <x v="5"/>
  </r>
  <r>
    <x v="6845"/>
    <d v="2025-12-12T00:00:00"/>
    <x v="4"/>
    <x v="14"/>
    <n v="4"/>
    <n v="829.65"/>
    <n v="0.15"/>
    <n v="2820.81"/>
    <n v="875.55"/>
    <x v="3"/>
    <x v="1"/>
    <x v="0"/>
    <x v="5"/>
  </r>
  <r>
    <x v="6846"/>
    <d v="2024-09-03T00:00:00"/>
    <x v="1"/>
    <x v="15"/>
    <n v="4"/>
    <n v="1202.23"/>
    <n v="0.05"/>
    <n v="4568.47"/>
    <n v="737.51"/>
    <x v="2"/>
    <x v="0"/>
    <x v="0"/>
    <x v="4"/>
  </r>
  <r>
    <x v="6847"/>
    <d v="2024-03-12T00:00:00"/>
    <x v="0"/>
    <x v="21"/>
    <n v="3"/>
    <n v="2912.86"/>
    <n v="0.25"/>
    <n v="6553.94"/>
    <n v="1387.94"/>
    <x v="1"/>
    <x v="0"/>
    <x v="0"/>
    <x v="0"/>
  </r>
  <r>
    <x v="6848"/>
    <d v="2026-04-09T00:00:00"/>
    <x v="1"/>
    <x v="19"/>
    <n v="1"/>
    <n v="960.2"/>
    <n v="0"/>
    <n v="960.2"/>
    <n v="241.83"/>
    <x v="1"/>
    <x v="1"/>
    <x v="0"/>
    <x v="6"/>
  </r>
  <r>
    <x v="6849"/>
    <d v="2024-07-03T00:00:00"/>
    <x v="1"/>
    <x v="20"/>
    <n v="1"/>
    <n v="568.72"/>
    <n v="0.2"/>
    <n v="454.98"/>
    <n v="68.569999999999993"/>
    <x v="0"/>
    <x v="1"/>
    <x v="1"/>
    <x v="5"/>
  </r>
  <r>
    <x v="6850"/>
    <d v="2024-01-06T00:00:00"/>
    <x v="2"/>
    <x v="6"/>
    <n v="2"/>
    <n v="25967.17"/>
    <n v="0.1"/>
    <n v="46740.91"/>
    <n v="12196.56"/>
    <x v="1"/>
    <x v="1"/>
    <x v="0"/>
    <x v="5"/>
  </r>
  <r>
    <x v="6851"/>
    <d v="2024-07-24T00:00:00"/>
    <x v="0"/>
    <x v="0"/>
    <n v="4"/>
    <n v="2529.5300000000002"/>
    <n v="0.2"/>
    <n v="8094.5"/>
    <n v="1667.27"/>
    <x v="0"/>
    <x v="1"/>
    <x v="0"/>
    <x v="8"/>
  </r>
  <r>
    <x v="6852"/>
    <d v="2025-06-27T00:00:00"/>
    <x v="2"/>
    <x v="9"/>
    <n v="3"/>
    <n v="3534.38"/>
    <n v="0.05"/>
    <n v="10072.98"/>
    <n v="1705.06"/>
    <x v="3"/>
    <x v="1"/>
    <x v="0"/>
    <x v="2"/>
  </r>
  <r>
    <x v="6853"/>
    <d v="2025-09-02T00:00:00"/>
    <x v="2"/>
    <x v="9"/>
    <n v="2"/>
    <n v="3035.78"/>
    <n v="0.15"/>
    <n v="5160.83"/>
    <n v="687.05"/>
    <x v="1"/>
    <x v="1"/>
    <x v="1"/>
    <x v="8"/>
  </r>
  <r>
    <x v="6854"/>
    <d v="2026-06-24T00:00:00"/>
    <x v="3"/>
    <x v="18"/>
    <n v="3"/>
    <n v="2567.6799999999998"/>
    <n v="0.1"/>
    <n v="6932.74"/>
    <n v="1730.11"/>
    <x v="1"/>
    <x v="1"/>
    <x v="0"/>
    <x v="6"/>
  </r>
  <r>
    <x v="6855"/>
    <d v="2025-01-21T00:00:00"/>
    <x v="2"/>
    <x v="3"/>
    <n v="1"/>
    <n v="15514.41"/>
    <n v="0.15"/>
    <n v="13187.25"/>
    <n v="4528.6899999999996"/>
    <x v="1"/>
    <x v="0"/>
    <x v="0"/>
    <x v="6"/>
  </r>
  <r>
    <x v="6856"/>
    <d v="2026-02-06T00:00:00"/>
    <x v="1"/>
    <x v="2"/>
    <n v="4"/>
    <n v="1071.22"/>
    <n v="0.05"/>
    <n v="4070.64"/>
    <n v="1212.4000000000001"/>
    <x v="3"/>
    <x v="1"/>
    <x v="0"/>
    <x v="6"/>
  </r>
  <r>
    <x v="6857"/>
    <d v="2025-11-29T00:00:00"/>
    <x v="4"/>
    <x v="14"/>
    <n v="3"/>
    <n v="466.93"/>
    <n v="0.2"/>
    <n v="1120.6300000000001"/>
    <n v="236.59"/>
    <x v="1"/>
    <x v="1"/>
    <x v="0"/>
    <x v="9"/>
  </r>
  <r>
    <x v="6858"/>
    <d v="2024-03-16T00:00:00"/>
    <x v="2"/>
    <x v="6"/>
    <n v="2"/>
    <n v="7472.69"/>
    <n v="0.2"/>
    <n v="11956.3"/>
    <n v="0"/>
    <x v="0"/>
    <x v="1"/>
    <x v="2"/>
    <x v="5"/>
  </r>
  <r>
    <x v="6859"/>
    <d v="2024-06-25T00:00:00"/>
    <x v="0"/>
    <x v="13"/>
    <n v="1"/>
    <n v="1324.07"/>
    <n v="0.05"/>
    <n v="1257.8699999999999"/>
    <n v="368.13"/>
    <x v="1"/>
    <x v="1"/>
    <x v="1"/>
    <x v="6"/>
  </r>
  <r>
    <x v="6860"/>
    <d v="2026-04-06T00:00:00"/>
    <x v="1"/>
    <x v="4"/>
    <n v="3"/>
    <n v="832.41"/>
    <n v="0.05"/>
    <n v="2372.37"/>
    <n v="755.97"/>
    <x v="2"/>
    <x v="0"/>
    <x v="0"/>
    <x v="4"/>
  </r>
  <r>
    <x v="6861"/>
    <d v="2026-03-09T00:00:00"/>
    <x v="1"/>
    <x v="20"/>
    <n v="3"/>
    <n v="365.95"/>
    <n v="0.1"/>
    <n v="988.06"/>
    <n v="197"/>
    <x v="0"/>
    <x v="1"/>
    <x v="0"/>
    <x v="8"/>
  </r>
  <r>
    <x v="6862"/>
    <d v="2024-12-14T00:00:00"/>
    <x v="1"/>
    <x v="2"/>
    <n v="2"/>
    <n v="561.74"/>
    <n v="0"/>
    <n v="1123.48"/>
    <n v="0"/>
    <x v="2"/>
    <x v="2"/>
    <x v="3"/>
    <x v="0"/>
  </r>
  <r>
    <x v="6863"/>
    <d v="2024-09-11T00:00:00"/>
    <x v="0"/>
    <x v="13"/>
    <n v="3"/>
    <n v="1914.56"/>
    <n v="0.05"/>
    <n v="5456.5"/>
    <n v="1431.91"/>
    <x v="1"/>
    <x v="1"/>
    <x v="1"/>
    <x v="7"/>
  </r>
  <r>
    <x v="6864"/>
    <d v="2026-04-16T00:00:00"/>
    <x v="0"/>
    <x v="13"/>
    <n v="1"/>
    <n v="2668.2"/>
    <n v="0.2"/>
    <n v="2134.56"/>
    <n v="301.16000000000003"/>
    <x v="2"/>
    <x v="1"/>
    <x v="0"/>
    <x v="3"/>
  </r>
  <r>
    <x v="6865"/>
    <d v="2025-12-02T00:00:00"/>
    <x v="3"/>
    <x v="18"/>
    <n v="3"/>
    <n v="6299.94"/>
    <n v="0.05"/>
    <n v="17954.830000000002"/>
    <n v="0"/>
    <x v="4"/>
    <x v="0"/>
    <x v="2"/>
    <x v="4"/>
  </r>
  <r>
    <x v="6866"/>
    <d v="2024-11-03T00:00:00"/>
    <x v="4"/>
    <x v="12"/>
    <n v="4"/>
    <n v="263.87"/>
    <n v="0.15"/>
    <n v="897.16"/>
    <n v="108.57"/>
    <x v="2"/>
    <x v="0"/>
    <x v="0"/>
    <x v="5"/>
  </r>
  <r>
    <x v="6867"/>
    <d v="2024-12-10T00:00:00"/>
    <x v="0"/>
    <x v="8"/>
    <n v="4"/>
    <n v="2252.88"/>
    <n v="0.1"/>
    <n v="8110.37"/>
    <n v="1459.91"/>
    <x v="2"/>
    <x v="1"/>
    <x v="0"/>
    <x v="0"/>
  </r>
  <r>
    <x v="6868"/>
    <d v="2024-05-06T00:00:00"/>
    <x v="4"/>
    <x v="14"/>
    <n v="2"/>
    <n v="825.58"/>
    <n v="0"/>
    <n v="1651.16"/>
    <n v="487.44"/>
    <x v="3"/>
    <x v="1"/>
    <x v="0"/>
    <x v="4"/>
  </r>
  <r>
    <x v="6869"/>
    <d v="2026-07-25T00:00:00"/>
    <x v="2"/>
    <x v="11"/>
    <n v="4"/>
    <n v="26391.87"/>
    <n v="0.1"/>
    <n v="95010.73"/>
    <n v="0"/>
    <x v="1"/>
    <x v="0"/>
    <x v="3"/>
    <x v="3"/>
  </r>
  <r>
    <x v="6870"/>
    <d v="2024-10-13T00:00:00"/>
    <x v="4"/>
    <x v="7"/>
    <n v="4"/>
    <n v="593.57000000000005"/>
    <n v="0.2"/>
    <n v="1899.42"/>
    <n v="642.14"/>
    <x v="1"/>
    <x v="1"/>
    <x v="0"/>
    <x v="2"/>
  </r>
  <r>
    <x v="6871"/>
    <d v="2026-02-04T00:00:00"/>
    <x v="3"/>
    <x v="23"/>
    <n v="3"/>
    <n v="1826.22"/>
    <n v="0.1"/>
    <n v="4930.79"/>
    <n v="0"/>
    <x v="2"/>
    <x v="0"/>
    <x v="3"/>
    <x v="8"/>
  </r>
  <r>
    <x v="6872"/>
    <d v="2025-12-25T00:00:00"/>
    <x v="0"/>
    <x v="13"/>
    <n v="1"/>
    <n v="2974.09"/>
    <n v="0.1"/>
    <n v="2676.68"/>
    <n v="451.28"/>
    <x v="1"/>
    <x v="1"/>
    <x v="0"/>
    <x v="0"/>
  </r>
  <r>
    <x v="6873"/>
    <d v="2026-01-31T00:00:00"/>
    <x v="3"/>
    <x v="5"/>
    <n v="1"/>
    <n v="1945.09"/>
    <n v="0.15"/>
    <n v="1653.33"/>
    <n v="397.47"/>
    <x v="1"/>
    <x v="1"/>
    <x v="0"/>
    <x v="2"/>
  </r>
  <r>
    <x v="6874"/>
    <d v="2025-08-18T00:00:00"/>
    <x v="2"/>
    <x v="3"/>
    <n v="3"/>
    <n v="9816.64"/>
    <n v="0"/>
    <n v="29449.919999999998"/>
    <n v="7509"/>
    <x v="1"/>
    <x v="0"/>
    <x v="0"/>
    <x v="0"/>
  </r>
  <r>
    <x v="6875"/>
    <d v="2025-05-01T00:00:00"/>
    <x v="2"/>
    <x v="11"/>
    <n v="4"/>
    <n v="5641.78"/>
    <n v="0"/>
    <n v="22567.119999999999"/>
    <n v="3369.86"/>
    <x v="0"/>
    <x v="0"/>
    <x v="0"/>
    <x v="4"/>
  </r>
  <r>
    <x v="6876"/>
    <d v="2025-01-17T00:00:00"/>
    <x v="2"/>
    <x v="3"/>
    <n v="3"/>
    <n v="6289.21"/>
    <n v="0"/>
    <n v="18867.63"/>
    <n v="4153.74"/>
    <x v="1"/>
    <x v="0"/>
    <x v="0"/>
    <x v="7"/>
  </r>
  <r>
    <x v="6877"/>
    <d v="2025-02-09T00:00:00"/>
    <x v="2"/>
    <x v="10"/>
    <n v="4"/>
    <n v="30449.17"/>
    <n v="0"/>
    <n v="121796.68"/>
    <n v="23168.83"/>
    <x v="3"/>
    <x v="0"/>
    <x v="0"/>
    <x v="4"/>
  </r>
  <r>
    <x v="6878"/>
    <d v="2025-01-22T00:00:00"/>
    <x v="0"/>
    <x v="1"/>
    <n v="4"/>
    <n v="2369.91"/>
    <n v="0.15"/>
    <n v="8057.69"/>
    <n v="2362.14"/>
    <x v="1"/>
    <x v="1"/>
    <x v="1"/>
    <x v="0"/>
  </r>
  <r>
    <x v="6879"/>
    <d v="2025-06-08T00:00:00"/>
    <x v="1"/>
    <x v="20"/>
    <n v="4"/>
    <n v="414.68"/>
    <n v="0.05"/>
    <n v="1575.78"/>
    <n v="217.97"/>
    <x v="1"/>
    <x v="1"/>
    <x v="0"/>
    <x v="5"/>
  </r>
  <r>
    <x v="6880"/>
    <d v="2025-07-10T00:00:00"/>
    <x v="3"/>
    <x v="23"/>
    <n v="1"/>
    <n v="7003.94"/>
    <n v="0"/>
    <n v="7003.94"/>
    <n v="1284.82"/>
    <x v="2"/>
    <x v="1"/>
    <x v="0"/>
    <x v="6"/>
  </r>
  <r>
    <x v="6881"/>
    <d v="2025-09-30T00:00:00"/>
    <x v="2"/>
    <x v="10"/>
    <n v="2"/>
    <n v="30398.58"/>
    <n v="0.1"/>
    <n v="54717.440000000002"/>
    <n v="7870.94"/>
    <x v="0"/>
    <x v="1"/>
    <x v="0"/>
    <x v="5"/>
  </r>
  <r>
    <x v="6882"/>
    <d v="2026-07-26T00:00:00"/>
    <x v="1"/>
    <x v="15"/>
    <n v="1"/>
    <n v="785.55"/>
    <n v="0.15"/>
    <n v="667.72"/>
    <n v="151.24"/>
    <x v="2"/>
    <x v="1"/>
    <x v="0"/>
    <x v="1"/>
  </r>
  <r>
    <x v="6883"/>
    <d v="2025-09-17T00:00:00"/>
    <x v="3"/>
    <x v="16"/>
    <n v="4"/>
    <n v="1456.96"/>
    <n v="0"/>
    <n v="5827.84"/>
    <n v="952.51"/>
    <x v="1"/>
    <x v="0"/>
    <x v="0"/>
    <x v="0"/>
  </r>
  <r>
    <x v="6884"/>
    <d v="2026-08-02T00:00:00"/>
    <x v="4"/>
    <x v="22"/>
    <n v="3"/>
    <n v="916.14"/>
    <n v="0.05"/>
    <n v="2611"/>
    <n v="376.36"/>
    <x v="3"/>
    <x v="1"/>
    <x v="0"/>
    <x v="7"/>
  </r>
  <r>
    <x v="6885"/>
    <d v="2024-10-02T00:00:00"/>
    <x v="3"/>
    <x v="18"/>
    <n v="3"/>
    <n v="2874.71"/>
    <n v="0"/>
    <n v="8624.1299999999992"/>
    <n v="2340.9299999999998"/>
    <x v="2"/>
    <x v="0"/>
    <x v="0"/>
    <x v="4"/>
  </r>
  <r>
    <x v="6886"/>
    <d v="2025-05-14T00:00:00"/>
    <x v="2"/>
    <x v="3"/>
    <n v="4"/>
    <n v="4174.59"/>
    <n v="0.1"/>
    <n v="15028.52"/>
    <n v="4724.62"/>
    <x v="0"/>
    <x v="1"/>
    <x v="0"/>
    <x v="5"/>
  </r>
  <r>
    <x v="6887"/>
    <d v="2025-12-17T00:00:00"/>
    <x v="0"/>
    <x v="8"/>
    <n v="2"/>
    <n v="1103.2"/>
    <n v="0"/>
    <n v="2206.4"/>
    <n v="367.02"/>
    <x v="3"/>
    <x v="1"/>
    <x v="0"/>
    <x v="0"/>
  </r>
  <r>
    <x v="6888"/>
    <d v="2024-12-02T00:00:00"/>
    <x v="3"/>
    <x v="5"/>
    <n v="1"/>
    <n v="1604.98"/>
    <n v="0.15"/>
    <n v="1364.23"/>
    <n v="202.04"/>
    <x v="2"/>
    <x v="1"/>
    <x v="0"/>
    <x v="7"/>
  </r>
  <r>
    <x v="6889"/>
    <d v="2026-08-07T00:00:00"/>
    <x v="2"/>
    <x v="3"/>
    <n v="1"/>
    <n v="16655.87"/>
    <n v="0"/>
    <n v="16655.87"/>
    <n v="4528.3900000000003"/>
    <x v="2"/>
    <x v="1"/>
    <x v="1"/>
    <x v="5"/>
  </r>
  <r>
    <x v="6890"/>
    <d v="2026-07-20T00:00:00"/>
    <x v="2"/>
    <x v="6"/>
    <n v="4"/>
    <n v="25365.43"/>
    <n v="0"/>
    <n v="101461.72"/>
    <n v="13185.25"/>
    <x v="2"/>
    <x v="1"/>
    <x v="0"/>
    <x v="7"/>
  </r>
  <r>
    <x v="6891"/>
    <d v="2025-04-25T00:00:00"/>
    <x v="2"/>
    <x v="9"/>
    <n v="4"/>
    <n v="6581.97"/>
    <n v="0.2"/>
    <n v="21062.3"/>
    <n v="3682.05"/>
    <x v="4"/>
    <x v="1"/>
    <x v="0"/>
    <x v="5"/>
  </r>
  <r>
    <x v="6892"/>
    <d v="2026-06-15T00:00:00"/>
    <x v="2"/>
    <x v="9"/>
    <n v="2"/>
    <n v="5251.76"/>
    <n v="0.05"/>
    <n v="9978.34"/>
    <n v="1897.3"/>
    <x v="0"/>
    <x v="1"/>
    <x v="0"/>
    <x v="6"/>
  </r>
  <r>
    <x v="6893"/>
    <d v="2026-06-29T00:00:00"/>
    <x v="0"/>
    <x v="8"/>
    <n v="1"/>
    <n v="884.55"/>
    <n v="0.1"/>
    <n v="796.1"/>
    <n v="263.91000000000003"/>
    <x v="1"/>
    <x v="1"/>
    <x v="0"/>
    <x v="6"/>
  </r>
  <r>
    <x v="6894"/>
    <d v="2026-08-30T00:00:00"/>
    <x v="0"/>
    <x v="21"/>
    <n v="2"/>
    <n v="2330.2199999999998"/>
    <n v="0"/>
    <n v="4660.4399999999996"/>
    <n v="935.57"/>
    <x v="1"/>
    <x v="0"/>
    <x v="0"/>
    <x v="9"/>
  </r>
  <r>
    <x v="6895"/>
    <d v="2024-09-29T00:00:00"/>
    <x v="2"/>
    <x v="11"/>
    <n v="1"/>
    <n v="17192.919999999998"/>
    <n v="0.05"/>
    <n v="16333.27"/>
    <n v="3960.57"/>
    <x v="3"/>
    <x v="1"/>
    <x v="0"/>
    <x v="3"/>
  </r>
  <r>
    <x v="6896"/>
    <d v="2026-07-08T00:00:00"/>
    <x v="3"/>
    <x v="23"/>
    <n v="2"/>
    <n v="5441.92"/>
    <n v="0"/>
    <n v="10883.84"/>
    <n v="3241.1"/>
    <x v="1"/>
    <x v="2"/>
    <x v="0"/>
    <x v="5"/>
  </r>
  <r>
    <x v="6897"/>
    <d v="2024-02-27T00:00:00"/>
    <x v="3"/>
    <x v="5"/>
    <n v="2"/>
    <n v="2976.82"/>
    <n v="0.15"/>
    <n v="5060.59"/>
    <n v="1591.04"/>
    <x v="2"/>
    <x v="1"/>
    <x v="0"/>
    <x v="0"/>
  </r>
  <r>
    <x v="6898"/>
    <d v="2024-11-23T00:00:00"/>
    <x v="2"/>
    <x v="3"/>
    <n v="2"/>
    <n v="19313.02"/>
    <n v="0.15"/>
    <n v="32832.129999999997"/>
    <n v="4661.47"/>
    <x v="3"/>
    <x v="2"/>
    <x v="0"/>
    <x v="9"/>
  </r>
  <r>
    <x v="6899"/>
    <d v="2025-12-31T00:00:00"/>
    <x v="2"/>
    <x v="3"/>
    <n v="3"/>
    <n v="22941.86"/>
    <n v="0.1"/>
    <n v="61943.02"/>
    <n v="18177.77"/>
    <x v="1"/>
    <x v="0"/>
    <x v="0"/>
    <x v="6"/>
  </r>
  <r>
    <x v="6900"/>
    <d v="2024-04-18T00:00:00"/>
    <x v="2"/>
    <x v="6"/>
    <n v="3"/>
    <n v="10218.9"/>
    <n v="0.15"/>
    <n v="26058.19"/>
    <n v="7644.36"/>
    <x v="0"/>
    <x v="1"/>
    <x v="1"/>
    <x v="4"/>
  </r>
  <r>
    <x v="6901"/>
    <d v="2024-10-05T00:00:00"/>
    <x v="0"/>
    <x v="13"/>
    <n v="3"/>
    <n v="1374.3"/>
    <n v="0"/>
    <n v="4122.8999999999996"/>
    <n v="1327.61"/>
    <x v="1"/>
    <x v="1"/>
    <x v="0"/>
    <x v="5"/>
  </r>
  <r>
    <x v="6902"/>
    <d v="2025-11-16T00:00:00"/>
    <x v="2"/>
    <x v="6"/>
    <n v="1"/>
    <n v="28206.53"/>
    <n v="0.05"/>
    <n v="26796.2"/>
    <n v="7934.12"/>
    <x v="2"/>
    <x v="1"/>
    <x v="0"/>
    <x v="7"/>
  </r>
  <r>
    <x v="6903"/>
    <d v="2024-11-23T00:00:00"/>
    <x v="0"/>
    <x v="21"/>
    <n v="2"/>
    <n v="817.82"/>
    <n v="0"/>
    <n v="1635.64"/>
    <n v="244.93"/>
    <x v="3"/>
    <x v="0"/>
    <x v="0"/>
    <x v="4"/>
  </r>
  <r>
    <x v="6904"/>
    <d v="2026-02-14T00:00:00"/>
    <x v="3"/>
    <x v="23"/>
    <n v="4"/>
    <n v="2496.5300000000002"/>
    <n v="0"/>
    <n v="9986.1200000000008"/>
    <n v="1889.11"/>
    <x v="1"/>
    <x v="1"/>
    <x v="0"/>
    <x v="5"/>
  </r>
  <r>
    <x v="6905"/>
    <d v="2024-11-10T00:00:00"/>
    <x v="0"/>
    <x v="0"/>
    <n v="4"/>
    <n v="433.87"/>
    <n v="0.05"/>
    <n v="1648.71"/>
    <n v="358.39"/>
    <x v="4"/>
    <x v="1"/>
    <x v="0"/>
    <x v="5"/>
  </r>
  <r>
    <x v="6906"/>
    <d v="2025-04-18T00:00:00"/>
    <x v="2"/>
    <x v="10"/>
    <n v="1"/>
    <n v="4016.31"/>
    <n v="0.15"/>
    <n v="3413.86"/>
    <n v="498.58"/>
    <x v="1"/>
    <x v="1"/>
    <x v="0"/>
    <x v="3"/>
  </r>
  <r>
    <x v="6907"/>
    <d v="2024-04-20T00:00:00"/>
    <x v="0"/>
    <x v="8"/>
    <n v="1"/>
    <n v="1097.3699999999999"/>
    <n v="0.1"/>
    <n v="987.63"/>
    <n v="145.94"/>
    <x v="1"/>
    <x v="1"/>
    <x v="0"/>
    <x v="9"/>
  </r>
  <r>
    <x v="6908"/>
    <d v="2025-11-29T00:00:00"/>
    <x v="3"/>
    <x v="24"/>
    <n v="4"/>
    <n v="2852.6"/>
    <n v="0.05"/>
    <n v="10839.88"/>
    <n v="3266.81"/>
    <x v="0"/>
    <x v="1"/>
    <x v="1"/>
    <x v="3"/>
  </r>
  <r>
    <x v="6909"/>
    <d v="2026-02-19T00:00:00"/>
    <x v="1"/>
    <x v="19"/>
    <n v="2"/>
    <n v="1287.53"/>
    <n v="0.25"/>
    <n v="1931.3"/>
    <n v="307.41000000000003"/>
    <x v="1"/>
    <x v="0"/>
    <x v="0"/>
    <x v="1"/>
  </r>
  <r>
    <x v="6910"/>
    <d v="2026-07-23T00:00:00"/>
    <x v="1"/>
    <x v="20"/>
    <n v="3"/>
    <n v="235.89"/>
    <n v="0.05"/>
    <n v="672.29"/>
    <n v="220.63"/>
    <x v="1"/>
    <x v="1"/>
    <x v="0"/>
    <x v="8"/>
  </r>
  <r>
    <x v="6911"/>
    <d v="2024-08-16T00:00:00"/>
    <x v="3"/>
    <x v="5"/>
    <n v="1"/>
    <n v="7258.43"/>
    <n v="0.05"/>
    <n v="6895.51"/>
    <n v="1164.55"/>
    <x v="1"/>
    <x v="1"/>
    <x v="0"/>
    <x v="8"/>
  </r>
  <r>
    <x v="6912"/>
    <d v="2025-05-11T00:00:00"/>
    <x v="0"/>
    <x v="21"/>
    <n v="1"/>
    <n v="2963.88"/>
    <n v="0.25"/>
    <n v="2222.91"/>
    <n v="517.70000000000005"/>
    <x v="1"/>
    <x v="1"/>
    <x v="0"/>
    <x v="9"/>
  </r>
  <r>
    <x v="6913"/>
    <d v="2024-06-04T00:00:00"/>
    <x v="0"/>
    <x v="13"/>
    <n v="1"/>
    <n v="431.14"/>
    <n v="0"/>
    <n v="431.14"/>
    <n v="72.73"/>
    <x v="0"/>
    <x v="2"/>
    <x v="0"/>
    <x v="1"/>
  </r>
  <r>
    <x v="6914"/>
    <d v="2025-04-17T00:00:00"/>
    <x v="1"/>
    <x v="4"/>
    <n v="4"/>
    <n v="611.76"/>
    <n v="0"/>
    <n v="2447.04"/>
    <n v="823.34"/>
    <x v="1"/>
    <x v="1"/>
    <x v="0"/>
    <x v="8"/>
  </r>
  <r>
    <x v="6915"/>
    <d v="2025-12-01T00:00:00"/>
    <x v="2"/>
    <x v="9"/>
    <n v="3"/>
    <n v="1323"/>
    <n v="0.05"/>
    <n v="3770.55"/>
    <n v="922.64"/>
    <x v="2"/>
    <x v="2"/>
    <x v="0"/>
    <x v="5"/>
  </r>
  <r>
    <x v="6916"/>
    <d v="2024-09-28T00:00:00"/>
    <x v="4"/>
    <x v="7"/>
    <n v="2"/>
    <n v="863.52"/>
    <n v="0.1"/>
    <n v="1554.34"/>
    <n v="386.58"/>
    <x v="1"/>
    <x v="0"/>
    <x v="0"/>
    <x v="5"/>
  </r>
  <r>
    <x v="6917"/>
    <d v="2026-06-05T00:00:00"/>
    <x v="3"/>
    <x v="16"/>
    <n v="2"/>
    <n v="2000.21"/>
    <n v="0"/>
    <n v="4000.42"/>
    <n v="1281.6099999999999"/>
    <x v="1"/>
    <x v="0"/>
    <x v="1"/>
    <x v="8"/>
  </r>
  <r>
    <x v="6918"/>
    <d v="2024-01-02T00:00:00"/>
    <x v="3"/>
    <x v="24"/>
    <n v="4"/>
    <n v="6361.76"/>
    <n v="0.05"/>
    <n v="24174.69"/>
    <n v="3733.28"/>
    <x v="1"/>
    <x v="1"/>
    <x v="0"/>
    <x v="5"/>
  </r>
  <r>
    <x v="6919"/>
    <d v="2026-01-27T00:00:00"/>
    <x v="2"/>
    <x v="9"/>
    <n v="1"/>
    <n v="2725.5"/>
    <n v="0"/>
    <n v="2725.5"/>
    <n v="381.47"/>
    <x v="1"/>
    <x v="1"/>
    <x v="0"/>
    <x v="8"/>
  </r>
  <r>
    <x v="6920"/>
    <d v="2025-12-22T00:00:00"/>
    <x v="3"/>
    <x v="24"/>
    <n v="4"/>
    <n v="7940.05"/>
    <n v="0.15"/>
    <n v="26996.17"/>
    <n v="9290.86"/>
    <x v="2"/>
    <x v="1"/>
    <x v="0"/>
    <x v="3"/>
  </r>
  <r>
    <x v="6921"/>
    <d v="2025-05-25T00:00:00"/>
    <x v="0"/>
    <x v="21"/>
    <n v="4"/>
    <n v="2908.06"/>
    <n v="0.15"/>
    <n v="9887.4"/>
    <n v="3275.31"/>
    <x v="2"/>
    <x v="1"/>
    <x v="0"/>
    <x v="5"/>
  </r>
  <r>
    <x v="6922"/>
    <d v="2026-07-01T00:00:00"/>
    <x v="2"/>
    <x v="3"/>
    <n v="2"/>
    <n v="7754.25"/>
    <n v="0"/>
    <n v="15508.5"/>
    <n v="2762.48"/>
    <x v="1"/>
    <x v="1"/>
    <x v="0"/>
    <x v="4"/>
  </r>
  <r>
    <x v="6923"/>
    <d v="2024-10-12T00:00:00"/>
    <x v="2"/>
    <x v="10"/>
    <n v="3"/>
    <n v="31520.44"/>
    <n v="0.05"/>
    <n v="89833.25"/>
    <n v="23015.279999999999"/>
    <x v="2"/>
    <x v="1"/>
    <x v="0"/>
    <x v="1"/>
  </r>
  <r>
    <x v="6924"/>
    <d v="2026-05-20T00:00:00"/>
    <x v="1"/>
    <x v="19"/>
    <n v="2"/>
    <n v="1110.31"/>
    <n v="0.1"/>
    <n v="1998.56"/>
    <n v="558.59"/>
    <x v="1"/>
    <x v="1"/>
    <x v="0"/>
    <x v="7"/>
  </r>
  <r>
    <x v="6925"/>
    <d v="2024-01-13T00:00:00"/>
    <x v="0"/>
    <x v="21"/>
    <n v="4"/>
    <n v="1058.75"/>
    <n v="0"/>
    <n v="4235"/>
    <n v="1410.86"/>
    <x v="1"/>
    <x v="1"/>
    <x v="0"/>
    <x v="4"/>
  </r>
  <r>
    <x v="6926"/>
    <d v="2025-08-30T00:00:00"/>
    <x v="0"/>
    <x v="21"/>
    <n v="4"/>
    <n v="2446.33"/>
    <n v="0.2"/>
    <n v="7828.26"/>
    <n v="1317.87"/>
    <x v="4"/>
    <x v="1"/>
    <x v="0"/>
    <x v="4"/>
  </r>
  <r>
    <x v="6927"/>
    <d v="2025-05-12T00:00:00"/>
    <x v="2"/>
    <x v="9"/>
    <n v="1"/>
    <n v="25971.62"/>
    <n v="0.1"/>
    <n v="23374.46"/>
    <n v="7042.2"/>
    <x v="1"/>
    <x v="0"/>
    <x v="0"/>
    <x v="9"/>
  </r>
  <r>
    <x v="6928"/>
    <d v="2026-01-02T00:00:00"/>
    <x v="3"/>
    <x v="5"/>
    <n v="1"/>
    <n v="3627.78"/>
    <n v="0"/>
    <n v="3627.78"/>
    <n v="584.34"/>
    <x v="0"/>
    <x v="0"/>
    <x v="0"/>
    <x v="6"/>
  </r>
  <r>
    <x v="6929"/>
    <d v="2024-08-25T00:00:00"/>
    <x v="3"/>
    <x v="23"/>
    <n v="4"/>
    <n v="7328.57"/>
    <n v="0.05"/>
    <n v="27848.57"/>
    <n v="6925.09"/>
    <x v="2"/>
    <x v="1"/>
    <x v="0"/>
    <x v="8"/>
  </r>
  <r>
    <x v="6930"/>
    <d v="2024-04-03T00:00:00"/>
    <x v="3"/>
    <x v="16"/>
    <n v="2"/>
    <n v="4538.3100000000004"/>
    <n v="0.2"/>
    <n v="7261.3"/>
    <n v="1206.1300000000001"/>
    <x v="2"/>
    <x v="1"/>
    <x v="0"/>
    <x v="4"/>
  </r>
  <r>
    <x v="6931"/>
    <d v="2024-12-03T00:00:00"/>
    <x v="0"/>
    <x v="13"/>
    <n v="1"/>
    <n v="1603.06"/>
    <n v="0"/>
    <n v="1603.06"/>
    <n v="302.14"/>
    <x v="1"/>
    <x v="2"/>
    <x v="0"/>
    <x v="7"/>
  </r>
  <r>
    <x v="6932"/>
    <d v="2026-02-19T00:00:00"/>
    <x v="0"/>
    <x v="0"/>
    <n v="3"/>
    <n v="1682.19"/>
    <n v="0"/>
    <n v="5046.57"/>
    <n v="1222.81"/>
    <x v="1"/>
    <x v="0"/>
    <x v="0"/>
    <x v="2"/>
  </r>
  <r>
    <x v="6933"/>
    <d v="2024-06-19T00:00:00"/>
    <x v="3"/>
    <x v="23"/>
    <n v="3"/>
    <n v="5147.53"/>
    <n v="0"/>
    <n v="15442.59"/>
    <n v="0"/>
    <x v="1"/>
    <x v="1"/>
    <x v="2"/>
    <x v="6"/>
  </r>
  <r>
    <x v="6934"/>
    <d v="2025-08-28T00:00:00"/>
    <x v="2"/>
    <x v="11"/>
    <n v="4"/>
    <n v="18490.78"/>
    <n v="0"/>
    <n v="73963.12"/>
    <n v="25838.7"/>
    <x v="4"/>
    <x v="1"/>
    <x v="0"/>
    <x v="6"/>
  </r>
  <r>
    <x v="6935"/>
    <d v="2025-10-22T00:00:00"/>
    <x v="4"/>
    <x v="7"/>
    <n v="3"/>
    <n v="1013.35"/>
    <n v="0"/>
    <n v="3040.05"/>
    <n v="815.53"/>
    <x v="1"/>
    <x v="2"/>
    <x v="0"/>
    <x v="6"/>
  </r>
  <r>
    <x v="6936"/>
    <d v="2025-09-15T00:00:00"/>
    <x v="3"/>
    <x v="16"/>
    <n v="3"/>
    <n v="3467.1"/>
    <n v="0.15"/>
    <n v="8841.1"/>
    <n v="2761.62"/>
    <x v="1"/>
    <x v="1"/>
    <x v="0"/>
    <x v="8"/>
  </r>
  <r>
    <x v="6937"/>
    <d v="2025-07-20T00:00:00"/>
    <x v="0"/>
    <x v="21"/>
    <n v="1"/>
    <n v="2172.66"/>
    <n v="0.1"/>
    <n v="1955.39"/>
    <n v="323.14999999999998"/>
    <x v="1"/>
    <x v="1"/>
    <x v="0"/>
    <x v="4"/>
  </r>
  <r>
    <x v="6938"/>
    <d v="2026-04-28T00:00:00"/>
    <x v="0"/>
    <x v="8"/>
    <n v="1"/>
    <n v="1390.02"/>
    <n v="0.1"/>
    <n v="1251.02"/>
    <n v="0"/>
    <x v="0"/>
    <x v="1"/>
    <x v="3"/>
    <x v="6"/>
  </r>
  <r>
    <x v="6939"/>
    <d v="2026-07-24T00:00:00"/>
    <x v="1"/>
    <x v="19"/>
    <n v="2"/>
    <n v="832.78"/>
    <n v="0"/>
    <n v="1665.56"/>
    <n v="307.22000000000003"/>
    <x v="0"/>
    <x v="1"/>
    <x v="0"/>
    <x v="7"/>
  </r>
  <r>
    <x v="6940"/>
    <d v="2025-04-11T00:00:00"/>
    <x v="2"/>
    <x v="11"/>
    <n v="1"/>
    <n v="18149.07"/>
    <n v="0"/>
    <n v="18149.07"/>
    <n v="5577.71"/>
    <x v="0"/>
    <x v="0"/>
    <x v="0"/>
    <x v="6"/>
  </r>
  <r>
    <x v="6941"/>
    <d v="2025-09-19T00:00:00"/>
    <x v="2"/>
    <x v="11"/>
    <n v="2"/>
    <n v="22163"/>
    <n v="0.2"/>
    <n v="35460.800000000003"/>
    <n v="5873.65"/>
    <x v="1"/>
    <x v="1"/>
    <x v="0"/>
    <x v="5"/>
  </r>
  <r>
    <x v="6942"/>
    <d v="2024-05-22T00:00:00"/>
    <x v="3"/>
    <x v="18"/>
    <n v="1"/>
    <n v="5931.85"/>
    <n v="0"/>
    <n v="5931.85"/>
    <n v="1046.92"/>
    <x v="0"/>
    <x v="1"/>
    <x v="0"/>
    <x v="4"/>
  </r>
  <r>
    <x v="6943"/>
    <d v="2024-07-19T00:00:00"/>
    <x v="0"/>
    <x v="0"/>
    <n v="4"/>
    <n v="2072.92"/>
    <n v="0.2"/>
    <n v="6633.34"/>
    <n v="1929.74"/>
    <x v="2"/>
    <x v="2"/>
    <x v="0"/>
    <x v="2"/>
  </r>
  <r>
    <x v="6944"/>
    <d v="2024-06-28T00:00:00"/>
    <x v="1"/>
    <x v="19"/>
    <n v="2"/>
    <n v="369.09"/>
    <n v="0.1"/>
    <n v="664.36"/>
    <n v="202.1"/>
    <x v="4"/>
    <x v="1"/>
    <x v="0"/>
    <x v="4"/>
  </r>
  <r>
    <x v="6945"/>
    <d v="2025-12-14T00:00:00"/>
    <x v="2"/>
    <x v="11"/>
    <n v="4"/>
    <n v="22026.31"/>
    <n v="0.1"/>
    <n v="79294.720000000001"/>
    <n v="19499.88"/>
    <x v="1"/>
    <x v="1"/>
    <x v="0"/>
    <x v="2"/>
  </r>
  <r>
    <x v="6946"/>
    <d v="2024-12-29T00:00:00"/>
    <x v="1"/>
    <x v="15"/>
    <n v="2"/>
    <n v="603.03"/>
    <n v="0"/>
    <n v="1206.06"/>
    <n v="184.72"/>
    <x v="1"/>
    <x v="0"/>
    <x v="0"/>
    <x v="6"/>
  </r>
  <r>
    <x v="6947"/>
    <d v="2025-04-23T00:00:00"/>
    <x v="2"/>
    <x v="9"/>
    <n v="3"/>
    <n v="1341.59"/>
    <n v="0.1"/>
    <n v="3622.29"/>
    <n v="1130.1199999999999"/>
    <x v="1"/>
    <x v="1"/>
    <x v="0"/>
    <x v="9"/>
  </r>
  <r>
    <x v="6948"/>
    <d v="2025-07-18T00:00:00"/>
    <x v="2"/>
    <x v="10"/>
    <n v="2"/>
    <n v="8070"/>
    <n v="0.2"/>
    <n v="12912"/>
    <n v="0"/>
    <x v="2"/>
    <x v="0"/>
    <x v="3"/>
    <x v="6"/>
  </r>
  <r>
    <x v="6949"/>
    <d v="2025-04-15T00:00:00"/>
    <x v="1"/>
    <x v="20"/>
    <n v="2"/>
    <n v="1446.89"/>
    <n v="0"/>
    <n v="2893.78"/>
    <n v="0"/>
    <x v="3"/>
    <x v="0"/>
    <x v="3"/>
    <x v="4"/>
  </r>
  <r>
    <x v="6950"/>
    <d v="2025-01-18T00:00:00"/>
    <x v="3"/>
    <x v="16"/>
    <n v="2"/>
    <n v="6951.39"/>
    <n v="0"/>
    <n v="13902.78"/>
    <n v="2328.69"/>
    <x v="0"/>
    <x v="1"/>
    <x v="0"/>
    <x v="4"/>
  </r>
  <r>
    <x v="6951"/>
    <d v="2025-11-22T00:00:00"/>
    <x v="0"/>
    <x v="8"/>
    <n v="2"/>
    <n v="1808.14"/>
    <n v="0.15"/>
    <n v="3073.84"/>
    <n v="472.19"/>
    <x v="0"/>
    <x v="1"/>
    <x v="1"/>
    <x v="4"/>
  </r>
  <r>
    <x v="6952"/>
    <d v="2026-07-14T00:00:00"/>
    <x v="2"/>
    <x v="3"/>
    <n v="2"/>
    <n v="20982.75"/>
    <n v="0.1"/>
    <n v="37768.949999999997"/>
    <n v="0"/>
    <x v="2"/>
    <x v="2"/>
    <x v="2"/>
    <x v="4"/>
  </r>
  <r>
    <x v="6953"/>
    <d v="2025-02-20T00:00:00"/>
    <x v="3"/>
    <x v="18"/>
    <n v="3"/>
    <n v="2012.09"/>
    <n v="0.1"/>
    <n v="5432.64"/>
    <n v="889.54"/>
    <x v="1"/>
    <x v="1"/>
    <x v="1"/>
    <x v="0"/>
  </r>
  <r>
    <x v="6954"/>
    <d v="2026-04-04T00:00:00"/>
    <x v="0"/>
    <x v="0"/>
    <n v="2"/>
    <n v="1863.3"/>
    <n v="0.05"/>
    <n v="3540.27"/>
    <n v="1080.76"/>
    <x v="1"/>
    <x v="1"/>
    <x v="0"/>
    <x v="3"/>
  </r>
  <r>
    <x v="6955"/>
    <d v="2024-11-03T00:00:00"/>
    <x v="4"/>
    <x v="14"/>
    <n v="4"/>
    <n v="610.88"/>
    <n v="0.05"/>
    <n v="2321.34"/>
    <n v="329.41"/>
    <x v="1"/>
    <x v="1"/>
    <x v="0"/>
    <x v="6"/>
  </r>
  <r>
    <x v="6956"/>
    <d v="2025-10-10T00:00:00"/>
    <x v="4"/>
    <x v="22"/>
    <n v="2"/>
    <n v="850.78"/>
    <n v="0.05"/>
    <n v="1616.48"/>
    <n v="495.77"/>
    <x v="2"/>
    <x v="1"/>
    <x v="0"/>
    <x v="6"/>
  </r>
  <r>
    <x v="6957"/>
    <d v="2025-11-24T00:00:00"/>
    <x v="3"/>
    <x v="23"/>
    <n v="2"/>
    <n v="3665.51"/>
    <n v="0"/>
    <n v="7331.02"/>
    <n v="1968.6"/>
    <x v="3"/>
    <x v="1"/>
    <x v="0"/>
    <x v="8"/>
  </r>
  <r>
    <x v="6958"/>
    <d v="2025-01-01T00:00:00"/>
    <x v="0"/>
    <x v="1"/>
    <n v="4"/>
    <n v="654.71"/>
    <n v="0.15"/>
    <n v="2226.0100000000002"/>
    <n v="736.58"/>
    <x v="1"/>
    <x v="1"/>
    <x v="0"/>
    <x v="6"/>
  </r>
  <r>
    <x v="6959"/>
    <d v="2024-01-01T00:00:00"/>
    <x v="0"/>
    <x v="0"/>
    <n v="1"/>
    <n v="1802.51"/>
    <n v="0.05"/>
    <n v="1712.38"/>
    <n v="389.15"/>
    <x v="1"/>
    <x v="1"/>
    <x v="0"/>
    <x v="5"/>
  </r>
  <r>
    <x v="6960"/>
    <d v="2024-02-13T00:00:00"/>
    <x v="3"/>
    <x v="24"/>
    <n v="1"/>
    <n v="4239.07"/>
    <n v="0.15"/>
    <n v="3603.21"/>
    <n v="656.09"/>
    <x v="2"/>
    <x v="0"/>
    <x v="0"/>
    <x v="6"/>
  </r>
  <r>
    <x v="6961"/>
    <d v="2026-01-08T00:00:00"/>
    <x v="2"/>
    <x v="10"/>
    <n v="3"/>
    <n v="26071.45"/>
    <n v="0.25"/>
    <n v="58660.76"/>
    <n v="19211.34"/>
    <x v="3"/>
    <x v="1"/>
    <x v="0"/>
    <x v="2"/>
  </r>
  <r>
    <x v="6962"/>
    <d v="2026-04-22T00:00:00"/>
    <x v="0"/>
    <x v="21"/>
    <n v="2"/>
    <n v="1077.76"/>
    <n v="0"/>
    <n v="2155.52"/>
    <n v="262.23"/>
    <x v="4"/>
    <x v="1"/>
    <x v="0"/>
    <x v="5"/>
  </r>
  <r>
    <x v="6963"/>
    <d v="2024-04-07T00:00:00"/>
    <x v="2"/>
    <x v="3"/>
    <n v="2"/>
    <n v="5751.05"/>
    <n v="0.15"/>
    <n v="9776.7800000000007"/>
    <n v="3237.59"/>
    <x v="1"/>
    <x v="1"/>
    <x v="0"/>
    <x v="4"/>
  </r>
  <r>
    <x v="6964"/>
    <d v="2025-12-20T00:00:00"/>
    <x v="2"/>
    <x v="9"/>
    <n v="1"/>
    <n v="28272.49"/>
    <n v="0.25"/>
    <n v="21204.37"/>
    <n v="5591.45"/>
    <x v="1"/>
    <x v="1"/>
    <x v="0"/>
    <x v="3"/>
  </r>
  <r>
    <x v="6965"/>
    <d v="2024-09-21T00:00:00"/>
    <x v="2"/>
    <x v="10"/>
    <n v="2"/>
    <n v="11317.95"/>
    <n v="0.15"/>
    <n v="19240.52"/>
    <n v="0"/>
    <x v="0"/>
    <x v="1"/>
    <x v="2"/>
    <x v="4"/>
  </r>
  <r>
    <x v="6966"/>
    <d v="2026-03-10T00:00:00"/>
    <x v="0"/>
    <x v="1"/>
    <n v="3"/>
    <n v="2880.84"/>
    <n v="0"/>
    <n v="8642.52"/>
    <n v="1619.7"/>
    <x v="1"/>
    <x v="1"/>
    <x v="0"/>
    <x v="9"/>
  </r>
  <r>
    <x v="6967"/>
    <d v="2026-02-21T00:00:00"/>
    <x v="1"/>
    <x v="20"/>
    <n v="4"/>
    <n v="1182.02"/>
    <n v="0.2"/>
    <n v="3782.46"/>
    <n v="0"/>
    <x v="0"/>
    <x v="0"/>
    <x v="2"/>
    <x v="9"/>
  </r>
  <r>
    <x v="6968"/>
    <d v="2024-05-19T00:00:00"/>
    <x v="0"/>
    <x v="21"/>
    <n v="2"/>
    <n v="566.16999999999996"/>
    <n v="0.15"/>
    <n v="962.49"/>
    <n v="136.99"/>
    <x v="3"/>
    <x v="1"/>
    <x v="0"/>
    <x v="0"/>
  </r>
  <r>
    <x v="6969"/>
    <d v="2025-04-25T00:00:00"/>
    <x v="0"/>
    <x v="1"/>
    <n v="4"/>
    <n v="1139.29"/>
    <n v="0.05"/>
    <n v="4329.3"/>
    <n v="576.67999999999995"/>
    <x v="1"/>
    <x v="1"/>
    <x v="1"/>
    <x v="7"/>
  </r>
  <r>
    <x v="6970"/>
    <d v="2024-08-24T00:00:00"/>
    <x v="2"/>
    <x v="9"/>
    <n v="3"/>
    <n v="5277.12"/>
    <n v="0.1"/>
    <n v="14248.22"/>
    <n v="3410.18"/>
    <x v="1"/>
    <x v="1"/>
    <x v="1"/>
    <x v="3"/>
  </r>
  <r>
    <x v="6971"/>
    <d v="2026-08-10T00:00:00"/>
    <x v="3"/>
    <x v="16"/>
    <n v="1"/>
    <n v="6537.15"/>
    <n v="0.15"/>
    <n v="5556.58"/>
    <n v="709.62"/>
    <x v="1"/>
    <x v="0"/>
    <x v="0"/>
    <x v="3"/>
  </r>
  <r>
    <x v="6972"/>
    <d v="2026-06-22T00:00:00"/>
    <x v="2"/>
    <x v="3"/>
    <n v="3"/>
    <n v="6197.75"/>
    <n v="0"/>
    <n v="18593.25"/>
    <n v="5528.3"/>
    <x v="2"/>
    <x v="1"/>
    <x v="0"/>
    <x v="8"/>
  </r>
  <r>
    <x v="6973"/>
    <d v="2024-03-12T00:00:00"/>
    <x v="3"/>
    <x v="5"/>
    <n v="3"/>
    <n v="3418.77"/>
    <n v="0.2"/>
    <n v="8205.0499999999993"/>
    <n v="2299.6999999999998"/>
    <x v="4"/>
    <x v="1"/>
    <x v="0"/>
    <x v="0"/>
  </r>
  <r>
    <x v="6974"/>
    <d v="2025-10-28T00:00:00"/>
    <x v="4"/>
    <x v="17"/>
    <n v="3"/>
    <n v="413.98"/>
    <n v="0.25"/>
    <n v="931.46"/>
    <n v="310.48"/>
    <x v="1"/>
    <x v="0"/>
    <x v="1"/>
    <x v="9"/>
  </r>
  <r>
    <x v="6975"/>
    <d v="2024-07-08T00:00:00"/>
    <x v="2"/>
    <x v="9"/>
    <n v="3"/>
    <n v="20847.080000000002"/>
    <n v="0.05"/>
    <n v="59414.18"/>
    <n v="18412.86"/>
    <x v="1"/>
    <x v="0"/>
    <x v="0"/>
    <x v="5"/>
  </r>
  <r>
    <x v="6976"/>
    <d v="2024-09-24T00:00:00"/>
    <x v="2"/>
    <x v="11"/>
    <n v="4"/>
    <n v="22752.63"/>
    <n v="0.15"/>
    <n v="77358.94"/>
    <n v="10413.69"/>
    <x v="0"/>
    <x v="1"/>
    <x v="0"/>
    <x v="7"/>
  </r>
  <r>
    <x v="6977"/>
    <d v="2024-11-16T00:00:00"/>
    <x v="0"/>
    <x v="1"/>
    <n v="3"/>
    <n v="1704.49"/>
    <n v="0.05"/>
    <n v="4857.8"/>
    <n v="808.58"/>
    <x v="0"/>
    <x v="0"/>
    <x v="0"/>
    <x v="9"/>
  </r>
  <r>
    <x v="6978"/>
    <d v="2024-04-16T00:00:00"/>
    <x v="4"/>
    <x v="17"/>
    <n v="3"/>
    <n v="409.99"/>
    <n v="0"/>
    <n v="1229.97"/>
    <n v="204.33"/>
    <x v="1"/>
    <x v="2"/>
    <x v="0"/>
    <x v="1"/>
  </r>
  <r>
    <x v="6979"/>
    <d v="2024-08-19T00:00:00"/>
    <x v="1"/>
    <x v="15"/>
    <n v="3"/>
    <n v="956.25"/>
    <n v="0.25"/>
    <n v="2151.56"/>
    <n v="477.02"/>
    <x v="1"/>
    <x v="1"/>
    <x v="0"/>
    <x v="3"/>
  </r>
  <r>
    <x v="6980"/>
    <d v="2024-02-11T00:00:00"/>
    <x v="1"/>
    <x v="15"/>
    <n v="3"/>
    <n v="825.23"/>
    <n v="0"/>
    <n v="2475.69"/>
    <n v="0"/>
    <x v="1"/>
    <x v="1"/>
    <x v="2"/>
    <x v="0"/>
  </r>
  <r>
    <x v="6981"/>
    <d v="2025-12-02T00:00:00"/>
    <x v="0"/>
    <x v="13"/>
    <n v="4"/>
    <n v="2466.2800000000002"/>
    <n v="0"/>
    <n v="9865.1200000000008"/>
    <n v="2233.89"/>
    <x v="1"/>
    <x v="1"/>
    <x v="0"/>
    <x v="4"/>
  </r>
  <r>
    <x v="6982"/>
    <d v="2026-06-01T00:00:00"/>
    <x v="4"/>
    <x v="12"/>
    <n v="3"/>
    <n v="741.5"/>
    <n v="0.15"/>
    <n v="1890.82"/>
    <n v="325.66000000000003"/>
    <x v="3"/>
    <x v="1"/>
    <x v="0"/>
    <x v="8"/>
  </r>
  <r>
    <x v="6983"/>
    <d v="2024-05-18T00:00:00"/>
    <x v="2"/>
    <x v="9"/>
    <n v="1"/>
    <n v="23178.400000000001"/>
    <n v="0"/>
    <n v="23178.400000000001"/>
    <n v="7659.79"/>
    <x v="1"/>
    <x v="1"/>
    <x v="0"/>
    <x v="3"/>
  </r>
  <r>
    <x v="6984"/>
    <d v="2025-09-06T00:00:00"/>
    <x v="2"/>
    <x v="11"/>
    <n v="3"/>
    <n v="17441.060000000001"/>
    <n v="0.1"/>
    <n v="47090.86"/>
    <n v="6051.14"/>
    <x v="0"/>
    <x v="1"/>
    <x v="0"/>
    <x v="8"/>
  </r>
  <r>
    <x v="6985"/>
    <d v="2025-11-13T00:00:00"/>
    <x v="1"/>
    <x v="15"/>
    <n v="3"/>
    <n v="1240.79"/>
    <n v="0.2"/>
    <n v="2977.9"/>
    <n v="378.01"/>
    <x v="0"/>
    <x v="1"/>
    <x v="0"/>
    <x v="6"/>
  </r>
  <r>
    <x v="6986"/>
    <d v="2026-05-12T00:00:00"/>
    <x v="4"/>
    <x v="14"/>
    <n v="2"/>
    <n v="469.28"/>
    <n v="0.05"/>
    <n v="891.63"/>
    <n v="262.66000000000003"/>
    <x v="1"/>
    <x v="1"/>
    <x v="0"/>
    <x v="4"/>
  </r>
  <r>
    <x v="6987"/>
    <d v="2024-09-29T00:00:00"/>
    <x v="2"/>
    <x v="11"/>
    <n v="2"/>
    <n v="5163.87"/>
    <n v="0"/>
    <n v="10327.74"/>
    <n v="1916.03"/>
    <x v="1"/>
    <x v="1"/>
    <x v="0"/>
    <x v="6"/>
  </r>
  <r>
    <x v="6988"/>
    <d v="2025-04-25T00:00:00"/>
    <x v="2"/>
    <x v="10"/>
    <n v="2"/>
    <n v="30624.23"/>
    <n v="0"/>
    <n v="61248.46"/>
    <n v="0"/>
    <x v="2"/>
    <x v="1"/>
    <x v="2"/>
    <x v="0"/>
  </r>
  <r>
    <x v="6989"/>
    <d v="2025-02-19T00:00:00"/>
    <x v="2"/>
    <x v="6"/>
    <n v="3"/>
    <n v="3634.79"/>
    <n v="0.2"/>
    <n v="8723.5"/>
    <n v="1647.08"/>
    <x v="1"/>
    <x v="1"/>
    <x v="0"/>
    <x v="4"/>
  </r>
  <r>
    <x v="6990"/>
    <d v="2025-05-20T00:00:00"/>
    <x v="2"/>
    <x v="3"/>
    <n v="1"/>
    <n v="7262.59"/>
    <n v="0.05"/>
    <n v="6899.46"/>
    <n v="1726.02"/>
    <x v="0"/>
    <x v="1"/>
    <x v="0"/>
    <x v="8"/>
  </r>
  <r>
    <x v="6991"/>
    <d v="2026-01-02T00:00:00"/>
    <x v="2"/>
    <x v="6"/>
    <n v="1"/>
    <n v="10272.61"/>
    <n v="0.1"/>
    <n v="9245.35"/>
    <n v="2949.83"/>
    <x v="1"/>
    <x v="1"/>
    <x v="0"/>
    <x v="8"/>
  </r>
  <r>
    <x v="6992"/>
    <d v="2025-12-25T00:00:00"/>
    <x v="4"/>
    <x v="12"/>
    <n v="2"/>
    <n v="729.69"/>
    <n v="0"/>
    <n v="1459.38"/>
    <n v="238.08"/>
    <x v="1"/>
    <x v="1"/>
    <x v="0"/>
    <x v="4"/>
  </r>
  <r>
    <x v="6993"/>
    <d v="2026-05-02T00:00:00"/>
    <x v="3"/>
    <x v="5"/>
    <n v="2"/>
    <n v="2525.46"/>
    <n v="0.2"/>
    <n v="4040.74"/>
    <n v="1151.48"/>
    <x v="2"/>
    <x v="1"/>
    <x v="0"/>
    <x v="7"/>
  </r>
  <r>
    <x v="6994"/>
    <d v="2025-02-27T00:00:00"/>
    <x v="1"/>
    <x v="2"/>
    <n v="3"/>
    <n v="838.46"/>
    <n v="0.1"/>
    <n v="2263.84"/>
    <n v="694.15"/>
    <x v="1"/>
    <x v="1"/>
    <x v="0"/>
    <x v="9"/>
  </r>
  <r>
    <x v="6995"/>
    <d v="2025-02-10T00:00:00"/>
    <x v="1"/>
    <x v="2"/>
    <n v="1"/>
    <n v="716.8"/>
    <n v="0.1"/>
    <n v="645.12"/>
    <n v="221.91"/>
    <x v="4"/>
    <x v="0"/>
    <x v="0"/>
    <x v="2"/>
  </r>
  <r>
    <x v="6996"/>
    <d v="2025-07-21T00:00:00"/>
    <x v="0"/>
    <x v="8"/>
    <n v="1"/>
    <n v="647.92999999999995"/>
    <n v="0.1"/>
    <n v="583.14"/>
    <n v="95.57"/>
    <x v="2"/>
    <x v="1"/>
    <x v="1"/>
    <x v="8"/>
  </r>
  <r>
    <x v="6997"/>
    <d v="2025-01-24T00:00:00"/>
    <x v="1"/>
    <x v="19"/>
    <n v="2"/>
    <n v="840.46"/>
    <n v="0.15"/>
    <n v="1428.78"/>
    <n v="336.13"/>
    <x v="2"/>
    <x v="0"/>
    <x v="0"/>
    <x v="8"/>
  </r>
  <r>
    <x v="6998"/>
    <d v="2024-12-07T00:00:00"/>
    <x v="3"/>
    <x v="5"/>
    <n v="1"/>
    <n v="7674.22"/>
    <n v="0"/>
    <n v="7674.22"/>
    <n v="1439.75"/>
    <x v="1"/>
    <x v="2"/>
    <x v="0"/>
    <x v="5"/>
  </r>
  <r>
    <x v="6999"/>
    <d v="2026-08-03T00:00:00"/>
    <x v="0"/>
    <x v="1"/>
    <n v="2"/>
    <n v="993.7"/>
    <n v="0.2"/>
    <n v="1589.92"/>
    <n v="350.1"/>
    <x v="4"/>
    <x v="1"/>
    <x v="0"/>
    <x v="5"/>
  </r>
  <r>
    <x v="7000"/>
    <d v="2025-09-05T00:00:00"/>
    <x v="3"/>
    <x v="5"/>
    <n v="2"/>
    <n v="5031.43"/>
    <n v="0"/>
    <n v="10062.86"/>
    <n v="1361.5"/>
    <x v="1"/>
    <x v="1"/>
    <x v="0"/>
    <x v="6"/>
  </r>
  <r>
    <x v="7001"/>
    <d v="2026-07-21T00:00:00"/>
    <x v="0"/>
    <x v="8"/>
    <n v="4"/>
    <n v="2632.52"/>
    <n v="0"/>
    <n v="10530.08"/>
    <n v="3428.41"/>
    <x v="1"/>
    <x v="0"/>
    <x v="0"/>
    <x v="6"/>
  </r>
  <r>
    <x v="7002"/>
    <d v="2025-05-07T00:00:00"/>
    <x v="1"/>
    <x v="15"/>
    <n v="4"/>
    <n v="1198.92"/>
    <n v="0"/>
    <n v="4795.68"/>
    <n v="929.33"/>
    <x v="1"/>
    <x v="1"/>
    <x v="0"/>
    <x v="4"/>
  </r>
  <r>
    <x v="7003"/>
    <d v="2024-07-10T00:00:00"/>
    <x v="4"/>
    <x v="14"/>
    <n v="3"/>
    <n v="1029.44"/>
    <n v="0"/>
    <n v="3088.32"/>
    <n v="1073.05"/>
    <x v="1"/>
    <x v="1"/>
    <x v="0"/>
    <x v="8"/>
  </r>
  <r>
    <x v="7004"/>
    <d v="2025-05-13T00:00:00"/>
    <x v="0"/>
    <x v="1"/>
    <n v="2"/>
    <n v="736.84"/>
    <n v="0.05"/>
    <n v="1400"/>
    <n v="309.82"/>
    <x v="4"/>
    <x v="1"/>
    <x v="0"/>
    <x v="8"/>
  </r>
  <r>
    <x v="7005"/>
    <d v="2026-04-01T00:00:00"/>
    <x v="1"/>
    <x v="15"/>
    <n v="3"/>
    <n v="1317.87"/>
    <n v="0"/>
    <n v="3953.61"/>
    <n v="0"/>
    <x v="2"/>
    <x v="1"/>
    <x v="3"/>
    <x v="0"/>
  </r>
  <r>
    <x v="7006"/>
    <d v="2025-12-12T00:00:00"/>
    <x v="2"/>
    <x v="6"/>
    <n v="4"/>
    <n v="26717.81"/>
    <n v="0"/>
    <n v="106871.24"/>
    <n v="25213.67"/>
    <x v="2"/>
    <x v="0"/>
    <x v="0"/>
    <x v="4"/>
  </r>
  <r>
    <x v="7007"/>
    <d v="2024-08-20T00:00:00"/>
    <x v="1"/>
    <x v="20"/>
    <n v="1"/>
    <n v="575.87"/>
    <n v="0.25"/>
    <n v="431.9"/>
    <n v="65.72"/>
    <x v="1"/>
    <x v="1"/>
    <x v="1"/>
    <x v="5"/>
  </r>
  <r>
    <x v="7008"/>
    <d v="2026-08-02T00:00:00"/>
    <x v="0"/>
    <x v="13"/>
    <n v="4"/>
    <n v="1854.49"/>
    <n v="0.2"/>
    <n v="5934.37"/>
    <n v="1867.3"/>
    <x v="1"/>
    <x v="1"/>
    <x v="0"/>
    <x v="3"/>
  </r>
  <r>
    <x v="7009"/>
    <d v="2024-08-14T00:00:00"/>
    <x v="2"/>
    <x v="10"/>
    <n v="4"/>
    <n v="11717.17"/>
    <n v="0.05"/>
    <n v="44525.25"/>
    <n v="0"/>
    <x v="1"/>
    <x v="0"/>
    <x v="2"/>
    <x v="2"/>
  </r>
  <r>
    <x v="7010"/>
    <d v="2025-01-05T00:00:00"/>
    <x v="0"/>
    <x v="13"/>
    <n v="4"/>
    <n v="2163.46"/>
    <n v="0.05"/>
    <n v="8221.15"/>
    <n v="2543.36"/>
    <x v="4"/>
    <x v="2"/>
    <x v="0"/>
    <x v="6"/>
  </r>
  <r>
    <x v="7011"/>
    <d v="2024-05-18T00:00:00"/>
    <x v="3"/>
    <x v="24"/>
    <n v="1"/>
    <n v="1617.1"/>
    <n v="0"/>
    <n v="1617.1"/>
    <n v="348.33"/>
    <x v="1"/>
    <x v="0"/>
    <x v="0"/>
    <x v="5"/>
  </r>
  <r>
    <x v="7012"/>
    <d v="2026-05-05T00:00:00"/>
    <x v="2"/>
    <x v="9"/>
    <n v="4"/>
    <n v="15757.39"/>
    <n v="0.2"/>
    <n v="50423.65"/>
    <n v="10211.27"/>
    <x v="1"/>
    <x v="2"/>
    <x v="0"/>
    <x v="4"/>
  </r>
  <r>
    <x v="7013"/>
    <d v="2026-03-27T00:00:00"/>
    <x v="4"/>
    <x v="17"/>
    <n v="2"/>
    <n v="809.49"/>
    <n v="0"/>
    <n v="1618.98"/>
    <n v="551.30999999999995"/>
    <x v="2"/>
    <x v="1"/>
    <x v="0"/>
    <x v="5"/>
  </r>
  <r>
    <x v="7014"/>
    <d v="2024-05-28T00:00:00"/>
    <x v="2"/>
    <x v="11"/>
    <n v="2"/>
    <n v="6416.8"/>
    <n v="0.1"/>
    <n v="11550.24"/>
    <n v="2894.43"/>
    <x v="1"/>
    <x v="0"/>
    <x v="0"/>
    <x v="7"/>
  </r>
  <r>
    <x v="7015"/>
    <d v="2024-04-24T00:00:00"/>
    <x v="4"/>
    <x v="12"/>
    <n v="4"/>
    <n v="638.42999999999995"/>
    <n v="0"/>
    <n v="2553.7199999999998"/>
    <n v="828.52"/>
    <x v="0"/>
    <x v="0"/>
    <x v="0"/>
    <x v="4"/>
  </r>
  <r>
    <x v="7016"/>
    <d v="2025-03-25T00:00:00"/>
    <x v="3"/>
    <x v="5"/>
    <n v="3"/>
    <n v="7972.46"/>
    <n v="0.15"/>
    <n v="20329.77"/>
    <n v="3653.48"/>
    <x v="1"/>
    <x v="1"/>
    <x v="0"/>
    <x v="7"/>
  </r>
  <r>
    <x v="7017"/>
    <d v="2024-03-03T00:00:00"/>
    <x v="0"/>
    <x v="21"/>
    <n v="3"/>
    <n v="1231.3399999999999"/>
    <n v="0.1"/>
    <n v="3324.62"/>
    <n v="815.39"/>
    <x v="3"/>
    <x v="1"/>
    <x v="0"/>
    <x v="5"/>
  </r>
  <r>
    <x v="7018"/>
    <d v="2024-04-13T00:00:00"/>
    <x v="0"/>
    <x v="1"/>
    <n v="1"/>
    <n v="596.79"/>
    <n v="0.05"/>
    <n v="566.95000000000005"/>
    <n v="155.97999999999999"/>
    <x v="1"/>
    <x v="1"/>
    <x v="0"/>
    <x v="0"/>
  </r>
  <r>
    <x v="7019"/>
    <d v="2026-04-30T00:00:00"/>
    <x v="3"/>
    <x v="24"/>
    <n v="1"/>
    <n v="5506.73"/>
    <n v="0"/>
    <n v="5506.73"/>
    <n v="785.21"/>
    <x v="2"/>
    <x v="1"/>
    <x v="0"/>
    <x v="5"/>
  </r>
  <r>
    <x v="7020"/>
    <d v="2026-05-20T00:00:00"/>
    <x v="3"/>
    <x v="24"/>
    <n v="2"/>
    <n v="7937.07"/>
    <n v="0.15"/>
    <n v="13493.02"/>
    <n v="4361.96"/>
    <x v="0"/>
    <x v="1"/>
    <x v="0"/>
    <x v="4"/>
  </r>
  <r>
    <x v="7021"/>
    <d v="2025-10-29T00:00:00"/>
    <x v="3"/>
    <x v="18"/>
    <n v="2"/>
    <n v="5037.82"/>
    <n v="0"/>
    <n v="10075.64"/>
    <n v="2232.61"/>
    <x v="3"/>
    <x v="2"/>
    <x v="0"/>
    <x v="8"/>
  </r>
  <r>
    <x v="7022"/>
    <d v="2024-09-29T00:00:00"/>
    <x v="0"/>
    <x v="1"/>
    <n v="4"/>
    <n v="2038.79"/>
    <n v="0"/>
    <n v="8155.16"/>
    <n v="2473.1"/>
    <x v="2"/>
    <x v="0"/>
    <x v="0"/>
    <x v="5"/>
  </r>
  <r>
    <x v="7023"/>
    <d v="2024-01-06T00:00:00"/>
    <x v="0"/>
    <x v="8"/>
    <n v="3"/>
    <n v="2321.81"/>
    <n v="0"/>
    <n v="6965.43"/>
    <n v="0"/>
    <x v="0"/>
    <x v="1"/>
    <x v="2"/>
    <x v="3"/>
  </r>
  <r>
    <x v="7024"/>
    <d v="2024-05-26T00:00:00"/>
    <x v="4"/>
    <x v="17"/>
    <n v="2"/>
    <n v="557.07000000000005"/>
    <n v="0.1"/>
    <n v="1002.73"/>
    <n v="277.47000000000003"/>
    <x v="1"/>
    <x v="2"/>
    <x v="0"/>
    <x v="4"/>
  </r>
  <r>
    <x v="7025"/>
    <d v="2024-07-02T00:00:00"/>
    <x v="2"/>
    <x v="10"/>
    <n v="3"/>
    <n v="18208.03"/>
    <n v="0.1"/>
    <n v="49161.68"/>
    <n v="10194.93"/>
    <x v="2"/>
    <x v="1"/>
    <x v="0"/>
    <x v="5"/>
  </r>
  <r>
    <x v="7026"/>
    <d v="2024-01-28T00:00:00"/>
    <x v="0"/>
    <x v="21"/>
    <n v="1"/>
    <n v="2220.92"/>
    <n v="0"/>
    <n v="2220.92"/>
    <n v="553.33000000000004"/>
    <x v="1"/>
    <x v="1"/>
    <x v="1"/>
    <x v="8"/>
  </r>
  <r>
    <x v="7027"/>
    <d v="2026-08-19T00:00:00"/>
    <x v="2"/>
    <x v="11"/>
    <n v="1"/>
    <n v="31015.42"/>
    <n v="0.05"/>
    <n v="29464.65"/>
    <n v="8999.14"/>
    <x v="1"/>
    <x v="2"/>
    <x v="0"/>
    <x v="6"/>
  </r>
  <r>
    <x v="7028"/>
    <d v="2025-07-03T00:00:00"/>
    <x v="1"/>
    <x v="2"/>
    <n v="4"/>
    <n v="252.26"/>
    <n v="0.05"/>
    <n v="958.59"/>
    <n v="137.65"/>
    <x v="1"/>
    <x v="2"/>
    <x v="0"/>
    <x v="3"/>
  </r>
  <r>
    <x v="7029"/>
    <d v="2024-04-28T00:00:00"/>
    <x v="1"/>
    <x v="2"/>
    <n v="4"/>
    <n v="1126.54"/>
    <n v="0.1"/>
    <n v="4055.54"/>
    <n v="1249.26"/>
    <x v="3"/>
    <x v="0"/>
    <x v="1"/>
    <x v="5"/>
  </r>
  <r>
    <x v="7030"/>
    <d v="2024-10-19T00:00:00"/>
    <x v="2"/>
    <x v="11"/>
    <n v="2"/>
    <n v="6326"/>
    <n v="0.2"/>
    <n v="10121.6"/>
    <n v="1882.45"/>
    <x v="1"/>
    <x v="1"/>
    <x v="0"/>
    <x v="6"/>
  </r>
  <r>
    <x v="7031"/>
    <d v="2025-01-05T00:00:00"/>
    <x v="2"/>
    <x v="3"/>
    <n v="3"/>
    <n v="1827.29"/>
    <n v="0"/>
    <n v="5481.87"/>
    <n v="1134.45"/>
    <x v="0"/>
    <x v="1"/>
    <x v="1"/>
    <x v="8"/>
  </r>
  <r>
    <x v="7032"/>
    <d v="2024-08-31T00:00:00"/>
    <x v="2"/>
    <x v="6"/>
    <n v="2"/>
    <n v="23308.94"/>
    <n v="0.1"/>
    <n v="41956.09"/>
    <n v="7769.68"/>
    <x v="1"/>
    <x v="1"/>
    <x v="0"/>
    <x v="7"/>
  </r>
  <r>
    <x v="7033"/>
    <d v="2025-08-02T00:00:00"/>
    <x v="0"/>
    <x v="8"/>
    <n v="2"/>
    <n v="760.81"/>
    <n v="0"/>
    <n v="1521.62"/>
    <n v="526.35"/>
    <x v="1"/>
    <x v="2"/>
    <x v="0"/>
    <x v="7"/>
  </r>
  <r>
    <x v="7034"/>
    <d v="2025-12-26T00:00:00"/>
    <x v="0"/>
    <x v="13"/>
    <n v="3"/>
    <n v="2899.9"/>
    <n v="0.1"/>
    <n v="7829.73"/>
    <n v="2223.66"/>
    <x v="3"/>
    <x v="1"/>
    <x v="0"/>
    <x v="6"/>
  </r>
  <r>
    <x v="7035"/>
    <d v="2024-08-05T00:00:00"/>
    <x v="4"/>
    <x v="22"/>
    <n v="2"/>
    <n v="736.27"/>
    <n v="0.1"/>
    <n v="1325.29"/>
    <n v="463.25"/>
    <x v="2"/>
    <x v="1"/>
    <x v="0"/>
    <x v="2"/>
  </r>
  <r>
    <x v="7036"/>
    <d v="2024-06-25T00:00:00"/>
    <x v="0"/>
    <x v="8"/>
    <n v="4"/>
    <n v="2068.38"/>
    <n v="0.1"/>
    <n v="7446.17"/>
    <n v="1058.2"/>
    <x v="2"/>
    <x v="0"/>
    <x v="0"/>
    <x v="5"/>
  </r>
  <r>
    <x v="7037"/>
    <d v="2024-10-25T00:00:00"/>
    <x v="2"/>
    <x v="11"/>
    <n v="3"/>
    <n v="33400.86"/>
    <n v="0.05"/>
    <n v="95192.45"/>
    <n v="32626.15"/>
    <x v="1"/>
    <x v="0"/>
    <x v="1"/>
    <x v="7"/>
  </r>
  <r>
    <x v="7038"/>
    <d v="2025-11-06T00:00:00"/>
    <x v="1"/>
    <x v="15"/>
    <n v="3"/>
    <n v="1160.96"/>
    <n v="0"/>
    <n v="3482.88"/>
    <n v="0"/>
    <x v="1"/>
    <x v="1"/>
    <x v="3"/>
    <x v="7"/>
  </r>
  <r>
    <x v="7039"/>
    <d v="2024-02-27T00:00:00"/>
    <x v="0"/>
    <x v="13"/>
    <n v="2"/>
    <n v="2114.33"/>
    <n v="0.05"/>
    <n v="4017.23"/>
    <n v="499.29"/>
    <x v="0"/>
    <x v="1"/>
    <x v="0"/>
    <x v="9"/>
  </r>
  <r>
    <x v="7040"/>
    <d v="2024-09-25T00:00:00"/>
    <x v="3"/>
    <x v="23"/>
    <n v="3"/>
    <n v="3156.6"/>
    <n v="0"/>
    <n v="9469.7999999999993"/>
    <n v="1607.21"/>
    <x v="0"/>
    <x v="1"/>
    <x v="0"/>
    <x v="4"/>
  </r>
  <r>
    <x v="7041"/>
    <d v="2024-11-03T00:00:00"/>
    <x v="2"/>
    <x v="11"/>
    <n v="4"/>
    <n v="15610.08"/>
    <n v="0.05"/>
    <n v="59318.3"/>
    <n v="9629.39"/>
    <x v="1"/>
    <x v="1"/>
    <x v="0"/>
    <x v="4"/>
  </r>
  <r>
    <x v="7042"/>
    <d v="2025-07-23T00:00:00"/>
    <x v="0"/>
    <x v="8"/>
    <n v="4"/>
    <n v="1099.22"/>
    <n v="0.15"/>
    <n v="3737.35"/>
    <n v="1090.9100000000001"/>
    <x v="3"/>
    <x v="0"/>
    <x v="0"/>
    <x v="2"/>
  </r>
  <r>
    <x v="7043"/>
    <d v="2024-10-14T00:00:00"/>
    <x v="4"/>
    <x v="12"/>
    <n v="1"/>
    <n v="662.85"/>
    <n v="0.05"/>
    <n v="629.71"/>
    <n v="172.85"/>
    <x v="1"/>
    <x v="1"/>
    <x v="0"/>
    <x v="4"/>
  </r>
  <r>
    <x v="7044"/>
    <d v="2024-04-14T00:00:00"/>
    <x v="3"/>
    <x v="24"/>
    <n v="1"/>
    <n v="7242.03"/>
    <n v="0.1"/>
    <n v="6517.83"/>
    <n v="1315.42"/>
    <x v="1"/>
    <x v="0"/>
    <x v="0"/>
    <x v="5"/>
  </r>
  <r>
    <x v="7045"/>
    <d v="2024-08-15T00:00:00"/>
    <x v="0"/>
    <x v="21"/>
    <n v="1"/>
    <n v="1113.57"/>
    <n v="0"/>
    <n v="1113.57"/>
    <n v="181.07"/>
    <x v="1"/>
    <x v="1"/>
    <x v="0"/>
    <x v="7"/>
  </r>
  <r>
    <x v="7046"/>
    <d v="2024-09-03T00:00:00"/>
    <x v="3"/>
    <x v="18"/>
    <n v="1"/>
    <n v="5796.1"/>
    <n v="0"/>
    <n v="5796.1"/>
    <n v="1174.77"/>
    <x v="1"/>
    <x v="1"/>
    <x v="0"/>
    <x v="0"/>
  </r>
  <r>
    <x v="7047"/>
    <d v="2025-11-30T00:00:00"/>
    <x v="4"/>
    <x v="17"/>
    <n v="2"/>
    <n v="926.4"/>
    <n v="0.1"/>
    <n v="1667.52"/>
    <n v="570.47"/>
    <x v="0"/>
    <x v="1"/>
    <x v="0"/>
    <x v="5"/>
  </r>
  <r>
    <x v="7048"/>
    <d v="2025-05-08T00:00:00"/>
    <x v="2"/>
    <x v="9"/>
    <n v="1"/>
    <n v="9604.02"/>
    <n v="0"/>
    <n v="9604.02"/>
    <n v="0"/>
    <x v="0"/>
    <x v="1"/>
    <x v="3"/>
    <x v="0"/>
  </r>
  <r>
    <x v="7049"/>
    <d v="2024-03-23T00:00:00"/>
    <x v="0"/>
    <x v="13"/>
    <n v="1"/>
    <n v="763.64"/>
    <n v="0.2"/>
    <n v="610.91"/>
    <n v="169.89"/>
    <x v="1"/>
    <x v="0"/>
    <x v="0"/>
    <x v="6"/>
  </r>
  <r>
    <x v="7050"/>
    <d v="2024-07-04T00:00:00"/>
    <x v="4"/>
    <x v="12"/>
    <n v="1"/>
    <n v="255.83"/>
    <n v="0.15"/>
    <n v="217.46"/>
    <n v="42.87"/>
    <x v="0"/>
    <x v="1"/>
    <x v="0"/>
    <x v="1"/>
  </r>
  <r>
    <x v="7051"/>
    <d v="2024-09-08T00:00:00"/>
    <x v="2"/>
    <x v="9"/>
    <n v="1"/>
    <n v="3200.87"/>
    <n v="0.25"/>
    <n v="2400.65"/>
    <n v="733.01"/>
    <x v="1"/>
    <x v="1"/>
    <x v="0"/>
    <x v="5"/>
  </r>
  <r>
    <x v="7052"/>
    <d v="2024-12-20T00:00:00"/>
    <x v="3"/>
    <x v="5"/>
    <n v="2"/>
    <n v="7483.27"/>
    <n v="0.25"/>
    <n v="11224.9"/>
    <n v="2833.81"/>
    <x v="3"/>
    <x v="1"/>
    <x v="0"/>
    <x v="4"/>
  </r>
  <r>
    <x v="7053"/>
    <d v="2026-01-19T00:00:00"/>
    <x v="3"/>
    <x v="24"/>
    <n v="1"/>
    <n v="4550.3599999999997"/>
    <n v="0.15"/>
    <n v="3867.81"/>
    <n v="1056.6500000000001"/>
    <x v="1"/>
    <x v="0"/>
    <x v="0"/>
    <x v="4"/>
  </r>
  <r>
    <x v="7054"/>
    <d v="2026-05-21T00:00:00"/>
    <x v="3"/>
    <x v="24"/>
    <n v="3"/>
    <n v="1901.15"/>
    <n v="0.15"/>
    <n v="4847.93"/>
    <n v="624.02"/>
    <x v="1"/>
    <x v="1"/>
    <x v="0"/>
    <x v="9"/>
  </r>
  <r>
    <x v="7055"/>
    <d v="2025-11-26T00:00:00"/>
    <x v="0"/>
    <x v="0"/>
    <n v="4"/>
    <n v="1380.79"/>
    <n v="0.1"/>
    <n v="4970.84"/>
    <n v="1437.66"/>
    <x v="0"/>
    <x v="1"/>
    <x v="0"/>
    <x v="4"/>
  </r>
  <r>
    <x v="7056"/>
    <d v="2026-03-06T00:00:00"/>
    <x v="0"/>
    <x v="0"/>
    <n v="3"/>
    <n v="1286.2"/>
    <n v="0"/>
    <n v="3858.6"/>
    <n v="701.73"/>
    <x v="2"/>
    <x v="1"/>
    <x v="0"/>
    <x v="4"/>
  </r>
  <r>
    <x v="7057"/>
    <d v="2026-06-15T00:00:00"/>
    <x v="3"/>
    <x v="18"/>
    <n v="2"/>
    <n v="6273.41"/>
    <n v="0.15"/>
    <n v="10664.8"/>
    <n v="2858.97"/>
    <x v="0"/>
    <x v="1"/>
    <x v="0"/>
    <x v="0"/>
  </r>
  <r>
    <x v="7058"/>
    <d v="2026-07-26T00:00:00"/>
    <x v="2"/>
    <x v="6"/>
    <n v="2"/>
    <n v="20741.259999999998"/>
    <n v="0"/>
    <n v="41482.519999999997"/>
    <n v="8976.84"/>
    <x v="1"/>
    <x v="1"/>
    <x v="0"/>
    <x v="1"/>
  </r>
  <r>
    <x v="7059"/>
    <d v="2024-07-28T00:00:00"/>
    <x v="0"/>
    <x v="8"/>
    <n v="2"/>
    <n v="2223.44"/>
    <n v="0.1"/>
    <n v="4002.19"/>
    <n v="775.34"/>
    <x v="1"/>
    <x v="1"/>
    <x v="0"/>
    <x v="8"/>
  </r>
  <r>
    <x v="7060"/>
    <d v="2026-03-26T00:00:00"/>
    <x v="2"/>
    <x v="3"/>
    <n v="4"/>
    <n v="33442.160000000003"/>
    <n v="0.15"/>
    <n v="113703.34"/>
    <n v="22814.44"/>
    <x v="1"/>
    <x v="1"/>
    <x v="0"/>
    <x v="1"/>
  </r>
  <r>
    <x v="7061"/>
    <d v="2026-03-18T00:00:00"/>
    <x v="2"/>
    <x v="9"/>
    <n v="1"/>
    <n v="30231.91"/>
    <n v="0.1"/>
    <n v="27208.720000000001"/>
    <n v="3994.36"/>
    <x v="3"/>
    <x v="0"/>
    <x v="0"/>
    <x v="8"/>
  </r>
  <r>
    <x v="7062"/>
    <d v="2025-08-31T00:00:00"/>
    <x v="4"/>
    <x v="14"/>
    <n v="2"/>
    <n v="512.80999999999995"/>
    <n v="0.1"/>
    <n v="923.06"/>
    <n v="139.06"/>
    <x v="4"/>
    <x v="2"/>
    <x v="0"/>
    <x v="4"/>
  </r>
  <r>
    <x v="7063"/>
    <d v="2025-03-22T00:00:00"/>
    <x v="0"/>
    <x v="21"/>
    <n v="1"/>
    <n v="772.64"/>
    <n v="0"/>
    <n v="772.64"/>
    <n v="113.65"/>
    <x v="1"/>
    <x v="1"/>
    <x v="0"/>
    <x v="0"/>
  </r>
  <r>
    <x v="7064"/>
    <d v="2025-04-04T00:00:00"/>
    <x v="4"/>
    <x v="22"/>
    <n v="2"/>
    <n v="730.27"/>
    <n v="0.15"/>
    <n v="1241.46"/>
    <n v="341.46"/>
    <x v="3"/>
    <x v="1"/>
    <x v="0"/>
    <x v="4"/>
  </r>
  <r>
    <x v="7065"/>
    <d v="2026-08-25T00:00:00"/>
    <x v="2"/>
    <x v="11"/>
    <n v="4"/>
    <n v="2425.04"/>
    <n v="0.2"/>
    <n v="7760.13"/>
    <n v="1431.9"/>
    <x v="2"/>
    <x v="1"/>
    <x v="1"/>
    <x v="4"/>
  </r>
  <r>
    <x v="7066"/>
    <d v="2025-04-16T00:00:00"/>
    <x v="3"/>
    <x v="16"/>
    <n v="3"/>
    <n v="6973.07"/>
    <n v="0.05"/>
    <n v="19873.25"/>
    <n v="6772.22"/>
    <x v="1"/>
    <x v="1"/>
    <x v="0"/>
    <x v="2"/>
  </r>
  <r>
    <x v="7067"/>
    <d v="2025-12-20T00:00:00"/>
    <x v="2"/>
    <x v="6"/>
    <n v="3"/>
    <n v="2037.65"/>
    <n v="0"/>
    <n v="6112.95"/>
    <n v="1887.23"/>
    <x v="1"/>
    <x v="1"/>
    <x v="1"/>
    <x v="4"/>
  </r>
  <r>
    <x v="7068"/>
    <d v="2025-01-04T00:00:00"/>
    <x v="1"/>
    <x v="15"/>
    <n v="4"/>
    <n v="882.78"/>
    <n v="0.1"/>
    <n v="3178.01"/>
    <n v="633.70000000000005"/>
    <x v="1"/>
    <x v="0"/>
    <x v="0"/>
    <x v="6"/>
  </r>
  <r>
    <x v="7069"/>
    <d v="2026-06-18T00:00:00"/>
    <x v="1"/>
    <x v="15"/>
    <n v="1"/>
    <n v="339.71"/>
    <n v="0.05"/>
    <n v="322.72000000000003"/>
    <n v="77.02"/>
    <x v="2"/>
    <x v="1"/>
    <x v="0"/>
    <x v="3"/>
  </r>
  <r>
    <x v="7070"/>
    <d v="2026-07-22T00:00:00"/>
    <x v="2"/>
    <x v="6"/>
    <n v="2"/>
    <n v="3522.69"/>
    <n v="0.05"/>
    <n v="6693.11"/>
    <n v="2011.55"/>
    <x v="1"/>
    <x v="0"/>
    <x v="0"/>
    <x v="5"/>
  </r>
  <r>
    <x v="7071"/>
    <d v="2025-05-06T00:00:00"/>
    <x v="4"/>
    <x v="7"/>
    <n v="3"/>
    <n v="1192.82"/>
    <n v="0"/>
    <n v="3578.46"/>
    <n v="549.76"/>
    <x v="1"/>
    <x v="0"/>
    <x v="1"/>
    <x v="8"/>
  </r>
  <r>
    <x v="7072"/>
    <d v="2026-07-11T00:00:00"/>
    <x v="2"/>
    <x v="10"/>
    <n v="4"/>
    <n v="18649.98"/>
    <n v="0.1"/>
    <n v="67139.929999999993"/>
    <n v="0"/>
    <x v="4"/>
    <x v="1"/>
    <x v="2"/>
    <x v="6"/>
  </r>
  <r>
    <x v="7073"/>
    <d v="2024-05-16T00:00:00"/>
    <x v="3"/>
    <x v="5"/>
    <n v="1"/>
    <n v="3900.09"/>
    <n v="0.15"/>
    <n v="3315.08"/>
    <n v="686.55"/>
    <x v="2"/>
    <x v="1"/>
    <x v="1"/>
    <x v="4"/>
  </r>
  <r>
    <x v="7074"/>
    <d v="2025-01-01T00:00:00"/>
    <x v="4"/>
    <x v="12"/>
    <n v="3"/>
    <n v="715.59"/>
    <n v="0.15"/>
    <n v="1824.75"/>
    <n v="438.22"/>
    <x v="0"/>
    <x v="1"/>
    <x v="1"/>
    <x v="5"/>
  </r>
  <r>
    <x v="7075"/>
    <d v="2026-06-30T00:00:00"/>
    <x v="1"/>
    <x v="15"/>
    <n v="4"/>
    <n v="442.73"/>
    <n v="0.25"/>
    <n v="1328.19"/>
    <n v="198.19"/>
    <x v="2"/>
    <x v="0"/>
    <x v="0"/>
    <x v="7"/>
  </r>
  <r>
    <x v="7076"/>
    <d v="2024-07-02T00:00:00"/>
    <x v="4"/>
    <x v="14"/>
    <n v="2"/>
    <n v="1054.58"/>
    <n v="0"/>
    <n v="2109.16"/>
    <n v="0"/>
    <x v="0"/>
    <x v="1"/>
    <x v="3"/>
    <x v="7"/>
  </r>
  <r>
    <x v="7077"/>
    <d v="2025-08-10T00:00:00"/>
    <x v="0"/>
    <x v="8"/>
    <n v="4"/>
    <n v="2431.5700000000002"/>
    <n v="0.2"/>
    <n v="7781.02"/>
    <n v="1284.8"/>
    <x v="1"/>
    <x v="1"/>
    <x v="0"/>
    <x v="0"/>
  </r>
  <r>
    <x v="7078"/>
    <d v="2024-10-13T00:00:00"/>
    <x v="2"/>
    <x v="6"/>
    <n v="1"/>
    <n v="27304.25"/>
    <n v="0.15"/>
    <n v="23208.61"/>
    <n v="7477.45"/>
    <x v="1"/>
    <x v="1"/>
    <x v="0"/>
    <x v="2"/>
  </r>
  <r>
    <x v="7079"/>
    <d v="2025-04-16T00:00:00"/>
    <x v="2"/>
    <x v="9"/>
    <n v="3"/>
    <n v="18041.07"/>
    <n v="0.15"/>
    <n v="46004.73"/>
    <n v="15415.94"/>
    <x v="3"/>
    <x v="1"/>
    <x v="0"/>
    <x v="6"/>
  </r>
  <r>
    <x v="7080"/>
    <d v="2025-01-09T00:00:00"/>
    <x v="0"/>
    <x v="21"/>
    <n v="2"/>
    <n v="2769.81"/>
    <n v="0.1"/>
    <n v="4985.66"/>
    <n v="1441.8"/>
    <x v="4"/>
    <x v="1"/>
    <x v="0"/>
    <x v="7"/>
  </r>
  <r>
    <x v="7081"/>
    <d v="2025-10-15T00:00:00"/>
    <x v="1"/>
    <x v="19"/>
    <n v="1"/>
    <n v="1226.8399999999999"/>
    <n v="0.1"/>
    <n v="1104.1600000000001"/>
    <n v="167.3"/>
    <x v="3"/>
    <x v="1"/>
    <x v="0"/>
    <x v="5"/>
  </r>
  <r>
    <x v="7082"/>
    <d v="2026-01-18T00:00:00"/>
    <x v="2"/>
    <x v="10"/>
    <n v="4"/>
    <n v="24342.17"/>
    <n v="0.05"/>
    <n v="92500.25"/>
    <n v="25729.62"/>
    <x v="4"/>
    <x v="1"/>
    <x v="1"/>
    <x v="6"/>
  </r>
  <r>
    <x v="7083"/>
    <d v="2025-06-20T00:00:00"/>
    <x v="3"/>
    <x v="16"/>
    <n v="3"/>
    <n v="5406.68"/>
    <n v="0.2"/>
    <n v="12976.03"/>
    <n v="3167.05"/>
    <x v="1"/>
    <x v="2"/>
    <x v="0"/>
    <x v="5"/>
  </r>
  <r>
    <x v="7084"/>
    <d v="2025-05-25T00:00:00"/>
    <x v="0"/>
    <x v="13"/>
    <n v="3"/>
    <n v="2014.45"/>
    <n v="0"/>
    <n v="6043.35"/>
    <n v="0"/>
    <x v="1"/>
    <x v="1"/>
    <x v="3"/>
    <x v="5"/>
  </r>
  <r>
    <x v="7085"/>
    <d v="2026-03-12T00:00:00"/>
    <x v="0"/>
    <x v="0"/>
    <n v="1"/>
    <n v="1842.75"/>
    <n v="0"/>
    <n v="1842.75"/>
    <n v="382.8"/>
    <x v="3"/>
    <x v="1"/>
    <x v="0"/>
    <x v="5"/>
  </r>
  <r>
    <x v="7086"/>
    <d v="2025-08-01T00:00:00"/>
    <x v="3"/>
    <x v="5"/>
    <n v="2"/>
    <n v="1496.97"/>
    <n v="0"/>
    <n v="2993.94"/>
    <n v="1034.52"/>
    <x v="1"/>
    <x v="0"/>
    <x v="0"/>
    <x v="5"/>
  </r>
  <r>
    <x v="7087"/>
    <d v="2024-09-06T00:00:00"/>
    <x v="0"/>
    <x v="13"/>
    <n v="1"/>
    <n v="2714.71"/>
    <n v="0.15"/>
    <n v="2307.5"/>
    <n v="702.06"/>
    <x v="3"/>
    <x v="1"/>
    <x v="0"/>
    <x v="6"/>
  </r>
  <r>
    <x v="7088"/>
    <d v="2026-07-08T00:00:00"/>
    <x v="1"/>
    <x v="4"/>
    <n v="3"/>
    <n v="844.04"/>
    <n v="0.2"/>
    <n v="2025.7"/>
    <n v="337.32"/>
    <x v="3"/>
    <x v="1"/>
    <x v="0"/>
    <x v="6"/>
  </r>
  <r>
    <x v="7089"/>
    <d v="2025-05-24T00:00:00"/>
    <x v="2"/>
    <x v="6"/>
    <n v="3"/>
    <n v="12255.66"/>
    <n v="0"/>
    <n v="36766.980000000003"/>
    <n v="10074.49"/>
    <x v="2"/>
    <x v="1"/>
    <x v="0"/>
    <x v="4"/>
  </r>
  <r>
    <x v="7090"/>
    <d v="2025-09-21T00:00:00"/>
    <x v="1"/>
    <x v="4"/>
    <n v="3"/>
    <n v="712.42"/>
    <n v="0"/>
    <n v="2137.2600000000002"/>
    <n v="0"/>
    <x v="3"/>
    <x v="1"/>
    <x v="3"/>
    <x v="6"/>
  </r>
  <r>
    <x v="7091"/>
    <d v="2024-03-13T00:00:00"/>
    <x v="2"/>
    <x v="6"/>
    <n v="2"/>
    <n v="27775.96"/>
    <n v="0"/>
    <n v="55551.92"/>
    <n v="16062.78"/>
    <x v="2"/>
    <x v="1"/>
    <x v="0"/>
    <x v="5"/>
  </r>
  <r>
    <x v="7092"/>
    <d v="2024-10-08T00:00:00"/>
    <x v="2"/>
    <x v="6"/>
    <n v="3"/>
    <n v="13579.87"/>
    <n v="0.2"/>
    <n v="32591.69"/>
    <n v="6726.32"/>
    <x v="1"/>
    <x v="1"/>
    <x v="0"/>
    <x v="4"/>
  </r>
  <r>
    <x v="7093"/>
    <d v="2026-07-04T00:00:00"/>
    <x v="3"/>
    <x v="24"/>
    <n v="3"/>
    <n v="6308.53"/>
    <n v="0"/>
    <n v="18925.59"/>
    <n v="0"/>
    <x v="0"/>
    <x v="0"/>
    <x v="3"/>
    <x v="5"/>
  </r>
  <r>
    <x v="7094"/>
    <d v="2026-08-17T00:00:00"/>
    <x v="1"/>
    <x v="19"/>
    <n v="1"/>
    <n v="317.64"/>
    <n v="0"/>
    <n v="317.64"/>
    <n v="66.430000000000007"/>
    <x v="1"/>
    <x v="1"/>
    <x v="0"/>
    <x v="5"/>
  </r>
  <r>
    <x v="7095"/>
    <d v="2024-12-25T00:00:00"/>
    <x v="2"/>
    <x v="3"/>
    <n v="3"/>
    <n v="1306.57"/>
    <n v="0"/>
    <n v="3919.71"/>
    <n v="1063.77"/>
    <x v="1"/>
    <x v="1"/>
    <x v="0"/>
    <x v="8"/>
  </r>
  <r>
    <x v="7096"/>
    <d v="2024-01-10T00:00:00"/>
    <x v="0"/>
    <x v="21"/>
    <n v="4"/>
    <n v="2113.27"/>
    <n v="0.2"/>
    <n v="6762.46"/>
    <n v="1020.24"/>
    <x v="4"/>
    <x v="0"/>
    <x v="0"/>
    <x v="0"/>
  </r>
  <r>
    <x v="7097"/>
    <d v="2024-07-29T00:00:00"/>
    <x v="0"/>
    <x v="13"/>
    <n v="1"/>
    <n v="1409.11"/>
    <n v="0"/>
    <n v="1409.11"/>
    <n v="473.28"/>
    <x v="2"/>
    <x v="1"/>
    <x v="1"/>
    <x v="4"/>
  </r>
  <r>
    <x v="7098"/>
    <d v="2026-04-14T00:00:00"/>
    <x v="2"/>
    <x v="10"/>
    <n v="3"/>
    <n v="13590.38"/>
    <n v="0.2"/>
    <n v="32616.91"/>
    <n v="6440.01"/>
    <x v="1"/>
    <x v="1"/>
    <x v="0"/>
    <x v="0"/>
  </r>
  <r>
    <x v="7099"/>
    <d v="2024-05-31T00:00:00"/>
    <x v="1"/>
    <x v="2"/>
    <n v="1"/>
    <n v="1474.93"/>
    <n v="0.05"/>
    <n v="1401.18"/>
    <n v="358.28"/>
    <x v="3"/>
    <x v="1"/>
    <x v="0"/>
    <x v="8"/>
  </r>
  <r>
    <x v="7100"/>
    <d v="2024-01-05T00:00:00"/>
    <x v="1"/>
    <x v="19"/>
    <n v="1"/>
    <n v="769.06"/>
    <n v="0.05"/>
    <n v="730.61"/>
    <n v="106.28"/>
    <x v="0"/>
    <x v="1"/>
    <x v="0"/>
    <x v="2"/>
  </r>
  <r>
    <x v="7101"/>
    <d v="2024-07-13T00:00:00"/>
    <x v="2"/>
    <x v="9"/>
    <n v="4"/>
    <n v="12920.81"/>
    <n v="0.05"/>
    <n v="49099.08"/>
    <n v="6173.06"/>
    <x v="1"/>
    <x v="1"/>
    <x v="0"/>
    <x v="4"/>
  </r>
  <r>
    <x v="7102"/>
    <d v="2026-08-11T00:00:00"/>
    <x v="0"/>
    <x v="8"/>
    <n v="1"/>
    <n v="2458.75"/>
    <n v="0.05"/>
    <n v="2335.81"/>
    <n v="561.53"/>
    <x v="1"/>
    <x v="1"/>
    <x v="0"/>
    <x v="7"/>
  </r>
  <r>
    <x v="7103"/>
    <d v="2024-10-09T00:00:00"/>
    <x v="1"/>
    <x v="15"/>
    <n v="1"/>
    <n v="1260.3800000000001"/>
    <n v="0.05"/>
    <n v="1197.3599999999999"/>
    <n v="273.82"/>
    <x v="1"/>
    <x v="1"/>
    <x v="0"/>
    <x v="4"/>
  </r>
  <r>
    <x v="7104"/>
    <d v="2025-04-08T00:00:00"/>
    <x v="0"/>
    <x v="1"/>
    <n v="2"/>
    <n v="2519.5700000000002"/>
    <n v="0.15"/>
    <n v="4283.2700000000004"/>
    <n v="1496.95"/>
    <x v="3"/>
    <x v="1"/>
    <x v="0"/>
    <x v="9"/>
  </r>
  <r>
    <x v="7105"/>
    <d v="2024-04-22T00:00:00"/>
    <x v="3"/>
    <x v="23"/>
    <n v="3"/>
    <n v="3990.97"/>
    <n v="0.1"/>
    <n v="10775.62"/>
    <n v="3336.49"/>
    <x v="0"/>
    <x v="1"/>
    <x v="0"/>
    <x v="8"/>
  </r>
  <r>
    <x v="7106"/>
    <d v="2024-09-27T00:00:00"/>
    <x v="2"/>
    <x v="10"/>
    <n v="2"/>
    <n v="27824.87"/>
    <n v="0.25"/>
    <n v="41737.300000000003"/>
    <n v="11756.26"/>
    <x v="3"/>
    <x v="1"/>
    <x v="0"/>
    <x v="5"/>
  </r>
  <r>
    <x v="7107"/>
    <d v="2024-06-11T00:00:00"/>
    <x v="3"/>
    <x v="16"/>
    <n v="3"/>
    <n v="1707.05"/>
    <n v="0.1"/>
    <n v="4609.04"/>
    <n v="1232.07"/>
    <x v="0"/>
    <x v="1"/>
    <x v="0"/>
    <x v="6"/>
  </r>
  <r>
    <x v="7108"/>
    <d v="2025-04-04T00:00:00"/>
    <x v="2"/>
    <x v="11"/>
    <n v="1"/>
    <n v="5416.56"/>
    <n v="0.15"/>
    <n v="4604.08"/>
    <n v="1553.17"/>
    <x v="2"/>
    <x v="0"/>
    <x v="0"/>
    <x v="5"/>
  </r>
  <r>
    <x v="7109"/>
    <d v="2024-04-14T00:00:00"/>
    <x v="1"/>
    <x v="19"/>
    <n v="3"/>
    <n v="425.87"/>
    <n v="0.15"/>
    <n v="1085.97"/>
    <n v="353.38"/>
    <x v="1"/>
    <x v="1"/>
    <x v="0"/>
    <x v="3"/>
  </r>
  <r>
    <x v="7110"/>
    <d v="2025-11-23T00:00:00"/>
    <x v="0"/>
    <x v="13"/>
    <n v="1"/>
    <n v="572.70000000000005"/>
    <n v="0.05"/>
    <n v="544.07000000000005"/>
    <n v="77.7"/>
    <x v="0"/>
    <x v="1"/>
    <x v="0"/>
    <x v="2"/>
  </r>
  <r>
    <x v="7111"/>
    <d v="2025-07-09T00:00:00"/>
    <x v="2"/>
    <x v="9"/>
    <n v="3"/>
    <n v="7980.89"/>
    <n v="0.15"/>
    <n v="20351.27"/>
    <n v="3914.91"/>
    <x v="2"/>
    <x v="1"/>
    <x v="0"/>
    <x v="6"/>
  </r>
  <r>
    <x v="7112"/>
    <d v="2024-10-08T00:00:00"/>
    <x v="1"/>
    <x v="2"/>
    <n v="1"/>
    <n v="1295.75"/>
    <n v="0"/>
    <n v="1295.75"/>
    <n v="219.38"/>
    <x v="1"/>
    <x v="2"/>
    <x v="0"/>
    <x v="6"/>
  </r>
  <r>
    <x v="7113"/>
    <d v="2025-11-17T00:00:00"/>
    <x v="2"/>
    <x v="6"/>
    <n v="3"/>
    <n v="18452.89"/>
    <n v="0"/>
    <n v="55358.67"/>
    <n v="15171.47"/>
    <x v="3"/>
    <x v="1"/>
    <x v="0"/>
    <x v="6"/>
  </r>
  <r>
    <x v="7114"/>
    <d v="2024-06-10T00:00:00"/>
    <x v="0"/>
    <x v="13"/>
    <n v="3"/>
    <n v="792.78"/>
    <n v="0.1"/>
    <n v="2140.5100000000002"/>
    <n v="677.29"/>
    <x v="2"/>
    <x v="0"/>
    <x v="1"/>
    <x v="8"/>
  </r>
  <r>
    <x v="7115"/>
    <d v="2024-12-16T00:00:00"/>
    <x v="0"/>
    <x v="8"/>
    <n v="3"/>
    <n v="762.92"/>
    <n v="0.15"/>
    <n v="1945.45"/>
    <n v="657.74"/>
    <x v="0"/>
    <x v="1"/>
    <x v="0"/>
    <x v="6"/>
  </r>
  <r>
    <x v="7116"/>
    <d v="2025-03-09T00:00:00"/>
    <x v="2"/>
    <x v="11"/>
    <n v="1"/>
    <n v="22525.42"/>
    <n v="0.1"/>
    <n v="20272.88"/>
    <n v="7075.6"/>
    <x v="0"/>
    <x v="1"/>
    <x v="1"/>
    <x v="4"/>
  </r>
  <r>
    <x v="7117"/>
    <d v="2026-05-01T00:00:00"/>
    <x v="4"/>
    <x v="17"/>
    <n v="3"/>
    <n v="1194.92"/>
    <n v="0.1"/>
    <n v="3226.28"/>
    <n v="1027.3"/>
    <x v="1"/>
    <x v="1"/>
    <x v="0"/>
    <x v="4"/>
  </r>
  <r>
    <x v="7118"/>
    <d v="2024-05-19T00:00:00"/>
    <x v="1"/>
    <x v="15"/>
    <n v="1"/>
    <n v="1021.89"/>
    <n v="0"/>
    <n v="1021.89"/>
    <n v="202.65"/>
    <x v="1"/>
    <x v="1"/>
    <x v="0"/>
    <x v="2"/>
  </r>
  <r>
    <x v="7119"/>
    <d v="2025-04-15T00:00:00"/>
    <x v="2"/>
    <x v="11"/>
    <n v="2"/>
    <n v="1715.15"/>
    <n v="0.05"/>
    <n v="3258.78"/>
    <n v="542.13"/>
    <x v="0"/>
    <x v="0"/>
    <x v="1"/>
    <x v="5"/>
  </r>
  <r>
    <x v="7120"/>
    <d v="2024-05-11T00:00:00"/>
    <x v="3"/>
    <x v="16"/>
    <n v="3"/>
    <n v="4750.24"/>
    <n v="0.1"/>
    <n v="12825.65"/>
    <n v="2344.04"/>
    <x v="2"/>
    <x v="1"/>
    <x v="0"/>
    <x v="6"/>
  </r>
  <r>
    <x v="7121"/>
    <d v="2024-03-27T00:00:00"/>
    <x v="0"/>
    <x v="13"/>
    <n v="4"/>
    <n v="2540.4299999999998"/>
    <n v="0"/>
    <n v="10161.719999999999"/>
    <n v="2851.34"/>
    <x v="1"/>
    <x v="1"/>
    <x v="0"/>
    <x v="6"/>
  </r>
  <r>
    <x v="7122"/>
    <d v="2025-11-18T00:00:00"/>
    <x v="4"/>
    <x v="12"/>
    <n v="4"/>
    <n v="933.31"/>
    <n v="0.1"/>
    <n v="3359.92"/>
    <n v="903.64"/>
    <x v="1"/>
    <x v="1"/>
    <x v="0"/>
    <x v="7"/>
  </r>
  <r>
    <x v="7123"/>
    <d v="2024-07-01T00:00:00"/>
    <x v="0"/>
    <x v="1"/>
    <n v="1"/>
    <n v="554.5"/>
    <n v="0"/>
    <n v="554.5"/>
    <n v="0"/>
    <x v="1"/>
    <x v="2"/>
    <x v="3"/>
    <x v="5"/>
  </r>
  <r>
    <x v="7124"/>
    <d v="2025-01-02T00:00:00"/>
    <x v="3"/>
    <x v="5"/>
    <n v="4"/>
    <n v="4941.91"/>
    <n v="0"/>
    <n v="19767.64"/>
    <n v="3587.81"/>
    <x v="0"/>
    <x v="1"/>
    <x v="0"/>
    <x v="5"/>
  </r>
  <r>
    <x v="7125"/>
    <d v="2024-05-08T00:00:00"/>
    <x v="0"/>
    <x v="0"/>
    <n v="1"/>
    <n v="2544.5500000000002"/>
    <n v="0.05"/>
    <n v="2417.3200000000002"/>
    <n v="604.04"/>
    <x v="1"/>
    <x v="1"/>
    <x v="0"/>
    <x v="0"/>
  </r>
  <r>
    <x v="7126"/>
    <d v="2024-09-02T00:00:00"/>
    <x v="0"/>
    <x v="13"/>
    <n v="1"/>
    <n v="1679.44"/>
    <n v="0"/>
    <n v="1679.44"/>
    <n v="551.73"/>
    <x v="2"/>
    <x v="1"/>
    <x v="0"/>
    <x v="7"/>
  </r>
  <r>
    <x v="7127"/>
    <d v="2025-08-23T00:00:00"/>
    <x v="0"/>
    <x v="0"/>
    <n v="4"/>
    <n v="2524.63"/>
    <n v="0.15"/>
    <n v="8583.74"/>
    <n v="1167.8900000000001"/>
    <x v="1"/>
    <x v="1"/>
    <x v="0"/>
    <x v="5"/>
  </r>
  <r>
    <x v="7128"/>
    <d v="2025-07-31T00:00:00"/>
    <x v="2"/>
    <x v="11"/>
    <n v="4"/>
    <n v="7447.06"/>
    <n v="0.05"/>
    <n v="28298.83"/>
    <n v="0"/>
    <x v="2"/>
    <x v="1"/>
    <x v="2"/>
    <x v="6"/>
  </r>
  <r>
    <x v="7129"/>
    <d v="2025-10-31T00:00:00"/>
    <x v="1"/>
    <x v="20"/>
    <n v="2"/>
    <n v="508.12"/>
    <n v="0"/>
    <n v="1016.24"/>
    <n v="140.72"/>
    <x v="1"/>
    <x v="2"/>
    <x v="0"/>
    <x v="7"/>
  </r>
  <r>
    <x v="7130"/>
    <d v="2026-06-17T00:00:00"/>
    <x v="0"/>
    <x v="1"/>
    <n v="1"/>
    <n v="1607.14"/>
    <n v="0.15"/>
    <n v="1366.07"/>
    <n v="399.88"/>
    <x v="1"/>
    <x v="2"/>
    <x v="0"/>
    <x v="6"/>
  </r>
  <r>
    <x v="7131"/>
    <d v="2025-01-12T00:00:00"/>
    <x v="4"/>
    <x v="7"/>
    <n v="4"/>
    <n v="181.56"/>
    <n v="0"/>
    <n v="726.24"/>
    <n v="96.31"/>
    <x v="1"/>
    <x v="1"/>
    <x v="0"/>
    <x v="5"/>
  </r>
  <r>
    <x v="7132"/>
    <d v="2024-05-28T00:00:00"/>
    <x v="2"/>
    <x v="11"/>
    <n v="2"/>
    <n v="5375.94"/>
    <n v="0.1"/>
    <n v="9676.69"/>
    <n v="3266.59"/>
    <x v="1"/>
    <x v="1"/>
    <x v="0"/>
    <x v="5"/>
  </r>
  <r>
    <x v="7133"/>
    <d v="2026-05-01T00:00:00"/>
    <x v="3"/>
    <x v="24"/>
    <n v="2"/>
    <n v="676.84"/>
    <n v="0.1"/>
    <n v="1218.31"/>
    <n v="0"/>
    <x v="4"/>
    <x v="1"/>
    <x v="2"/>
    <x v="4"/>
  </r>
  <r>
    <x v="7134"/>
    <d v="2025-03-08T00:00:00"/>
    <x v="4"/>
    <x v="17"/>
    <n v="1"/>
    <n v="307.16000000000003"/>
    <n v="0.25"/>
    <n v="230.37"/>
    <n v="30.67"/>
    <x v="1"/>
    <x v="1"/>
    <x v="0"/>
    <x v="5"/>
  </r>
  <r>
    <x v="7135"/>
    <d v="2025-09-19T00:00:00"/>
    <x v="3"/>
    <x v="16"/>
    <n v="3"/>
    <n v="4924.6400000000003"/>
    <n v="0"/>
    <n v="14773.92"/>
    <n v="4553.79"/>
    <x v="1"/>
    <x v="2"/>
    <x v="0"/>
    <x v="0"/>
  </r>
  <r>
    <x v="7136"/>
    <d v="2025-12-26T00:00:00"/>
    <x v="1"/>
    <x v="20"/>
    <n v="4"/>
    <n v="463.46"/>
    <n v="0"/>
    <n v="1853.84"/>
    <n v="269.29000000000002"/>
    <x v="3"/>
    <x v="0"/>
    <x v="0"/>
    <x v="0"/>
  </r>
  <r>
    <x v="7137"/>
    <d v="2025-04-13T00:00:00"/>
    <x v="1"/>
    <x v="20"/>
    <n v="4"/>
    <n v="1414.85"/>
    <n v="0"/>
    <n v="5659.4"/>
    <n v="1591.66"/>
    <x v="1"/>
    <x v="1"/>
    <x v="0"/>
    <x v="9"/>
  </r>
  <r>
    <x v="7138"/>
    <d v="2025-03-21T00:00:00"/>
    <x v="0"/>
    <x v="21"/>
    <n v="4"/>
    <n v="2988.13"/>
    <n v="0.1"/>
    <n v="10757.27"/>
    <n v="3011.48"/>
    <x v="3"/>
    <x v="2"/>
    <x v="0"/>
    <x v="5"/>
  </r>
  <r>
    <x v="7139"/>
    <d v="2025-04-25T00:00:00"/>
    <x v="3"/>
    <x v="23"/>
    <n v="4"/>
    <n v="5079"/>
    <n v="0"/>
    <n v="20316"/>
    <n v="6942.44"/>
    <x v="0"/>
    <x v="0"/>
    <x v="0"/>
    <x v="8"/>
  </r>
  <r>
    <x v="7140"/>
    <d v="2026-06-02T00:00:00"/>
    <x v="2"/>
    <x v="6"/>
    <n v="4"/>
    <n v="29439.68"/>
    <n v="0.05"/>
    <n v="111870.78"/>
    <n v="25186.98"/>
    <x v="1"/>
    <x v="1"/>
    <x v="0"/>
    <x v="0"/>
  </r>
  <r>
    <x v="7141"/>
    <d v="2024-10-20T00:00:00"/>
    <x v="0"/>
    <x v="8"/>
    <n v="4"/>
    <n v="2589.17"/>
    <n v="0.1"/>
    <n v="9321.01"/>
    <n v="2729.24"/>
    <x v="1"/>
    <x v="0"/>
    <x v="0"/>
    <x v="8"/>
  </r>
  <r>
    <x v="7142"/>
    <d v="2026-02-03T00:00:00"/>
    <x v="2"/>
    <x v="9"/>
    <n v="2"/>
    <n v="4452.96"/>
    <n v="0"/>
    <n v="8905.92"/>
    <n v="2228.29"/>
    <x v="0"/>
    <x v="1"/>
    <x v="0"/>
    <x v="6"/>
  </r>
  <r>
    <x v="7143"/>
    <d v="2024-05-22T00:00:00"/>
    <x v="3"/>
    <x v="23"/>
    <n v="1"/>
    <n v="5969.76"/>
    <n v="0.2"/>
    <n v="4775.8100000000004"/>
    <n v="1650.05"/>
    <x v="0"/>
    <x v="1"/>
    <x v="0"/>
    <x v="4"/>
  </r>
  <r>
    <x v="7144"/>
    <d v="2024-09-06T00:00:00"/>
    <x v="0"/>
    <x v="21"/>
    <n v="2"/>
    <n v="1469.54"/>
    <n v="0.1"/>
    <n v="2645.17"/>
    <n v="623.15"/>
    <x v="1"/>
    <x v="0"/>
    <x v="0"/>
    <x v="5"/>
  </r>
  <r>
    <x v="7145"/>
    <d v="2026-05-27T00:00:00"/>
    <x v="0"/>
    <x v="8"/>
    <n v="4"/>
    <n v="2350.75"/>
    <n v="0.05"/>
    <n v="8932.85"/>
    <n v="0"/>
    <x v="3"/>
    <x v="1"/>
    <x v="2"/>
    <x v="3"/>
  </r>
  <r>
    <x v="7146"/>
    <d v="2026-08-05T00:00:00"/>
    <x v="2"/>
    <x v="3"/>
    <n v="1"/>
    <n v="31361.599999999999"/>
    <n v="0.05"/>
    <n v="29793.52"/>
    <n v="6364.63"/>
    <x v="1"/>
    <x v="1"/>
    <x v="0"/>
    <x v="5"/>
  </r>
  <r>
    <x v="7147"/>
    <d v="2024-10-28T00:00:00"/>
    <x v="4"/>
    <x v="17"/>
    <n v="4"/>
    <n v="1031.02"/>
    <n v="0"/>
    <n v="4124.08"/>
    <n v="673.46"/>
    <x v="2"/>
    <x v="2"/>
    <x v="0"/>
    <x v="0"/>
  </r>
  <r>
    <x v="7148"/>
    <d v="2024-01-25T00:00:00"/>
    <x v="2"/>
    <x v="9"/>
    <n v="1"/>
    <n v="26068.91"/>
    <n v="0.05"/>
    <n v="24765.46"/>
    <n v="5120.3"/>
    <x v="1"/>
    <x v="1"/>
    <x v="0"/>
    <x v="9"/>
  </r>
  <r>
    <x v="7149"/>
    <d v="2026-02-27T00:00:00"/>
    <x v="2"/>
    <x v="3"/>
    <n v="2"/>
    <n v="22060.82"/>
    <n v="0.05"/>
    <n v="41915.56"/>
    <n v="9340.74"/>
    <x v="1"/>
    <x v="1"/>
    <x v="0"/>
    <x v="1"/>
  </r>
  <r>
    <x v="7150"/>
    <d v="2026-06-07T00:00:00"/>
    <x v="2"/>
    <x v="3"/>
    <n v="1"/>
    <n v="14019.64"/>
    <n v="0"/>
    <n v="14019.64"/>
    <n v="0"/>
    <x v="2"/>
    <x v="0"/>
    <x v="3"/>
    <x v="1"/>
  </r>
  <r>
    <x v="7151"/>
    <d v="2026-06-08T00:00:00"/>
    <x v="4"/>
    <x v="14"/>
    <n v="2"/>
    <n v="289.08999999999997"/>
    <n v="0.15"/>
    <n v="491.45"/>
    <n v="128.72"/>
    <x v="1"/>
    <x v="1"/>
    <x v="0"/>
    <x v="8"/>
  </r>
  <r>
    <x v="7152"/>
    <d v="2026-06-19T00:00:00"/>
    <x v="4"/>
    <x v="12"/>
    <n v="4"/>
    <n v="629.44000000000005"/>
    <n v="0.15"/>
    <n v="2140.1"/>
    <n v="0"/>
    <x v="1"/>
    <x v="1"/>
    <x v="3"/>
    <x v="5"/>
  </r>
  <r>
    <x v="7153"/>
    <d v="2024-03-10T00:00:00"/>
    <x v="3"/>
    <x v="5"/>
    <n v="1"/>
    <n v="5082.03"/>
    <n v="0.05"/>
    <n v="4827.93"/>
    <n v="719.68"/>
    <x v="2"/>
    <x v="1"/>
    <x v="0"/>
    <x v="7"/>
  </r>
  <r>
    <x v="7154"/>
    <d v="2025-09-16T00:00:00"/>
    <x v="1"/>
    <x v="15"/>
    <n v="3"/>
    <n v="394.2"/>
    <n v="0.05"/>
    <n v="1123.47"/>
    <n v="0"/>
    <x v="2"/>
    <x v="0"/>
    <x v="2"/>
    <x v="6"/>
  </r>
  <r>
    <x v="7155"/>
    <d v="2026-05-24T00:00:00"/>
    <x v="2"/>
    <x v="6"/>
    <n v="3"/>
    <n v="34866.76"/>
    <n v="0.05"/>
    <n v="99370.27"/>
    <n v="13275.97"/>
    <x v="0"/>
    <x v="1"/>
    <x v="0"/>
    <x v="8"/>
  </r>
  <r>
    <x v="7156"/>
    <d v="2024-04-21T00:00:00"/>
    <x v="4"/>
    <x v="17"/>
    <n v="2"/>
    <n v="423.89"/>
    <n v="0"/>
    <n v="847.78"/>
    <n v="221.97"/>
    <x v="2"/>
    <x v="1"/>
    <x v="0"/>
    <x v="6"/>
  </r>
  <r>
    <x v="7157"/>
    <d v="2024-12-29T00:00:00"/>
    <x v="2"/>
    <x v="3"/>
    <n v="2"/>
    <n v="30011.09"/>
    <n v="0"/>
    <n v="60022.18"/>
    <n v="15674.03"/>
    <x v="1"/>
    <x v="2"/>
    <x v="0"/>
    <x v="2"/>
  </r>
  <r>
    <x v="7158"/>
    <d v="2024-10-29T00:00:00"/>
    <x v="2"/>
    <x v="9"/>
    <n v="2"/>
    <n v="30292.17"/>
    <n v="0.05"/>
    <n v="57555.12"/>
    <n v="9549.92"/>
    <x v="2"/>
    <x v="1"/>
    <x v="0"/>
    <x v="6"/>
  </r>
  <r>
    <x v="7159"/>
    <d v="2025-04-15T00:00:00"/>
    <x v="2"/>
    <x v="11"/>
    <n v="2"/>
    <n v="8757.32"/>
    <n v="0"/>
    <n v="17514.64"/>
    <n v="0"/>
    <x v="1"/>
    <x v="1"/>
    <x v="2"/>
    <x v="0"/>
  </r>
  <r>
    <x v="7160"/>
    <d v="2026-08-21T00:00:00"/>
    <x v="3"/>
    <x v="24"/>
    <n v="4"/>
    <n v="666.05"/>
    <n v="0"/>
    <n v="2664.2"/>
    <n v="0"/>
    <x v="1"/>
    <x v="1"/>
    <x v="3"/>
    <x v="3"/>
  </r>
  <r>
    <x v="7161"/>
    <d v="2024-03-31T00:00:00"/>
    <x v="1"/>
    <x v="20"/>
    <n v="3"/>
    <n v="558.24"/>
    <n v="0"/>
    <n v="1674.72"/>
    <n v="586.12"/>
    <x v="2"/>
    <x v="1"/>
    <x v="0"/>
    <x v="0"/>
  </r>
  <r>
    <x v="7162"/>
    <d v="2025-06-13T00:00:00"/>
    <x v="0"/>
    <x v="8"/>
    <n v="2"/>
    <n v="2447.85"/>
    <n v="0.2"/>
    <n v="3916.56"/>
    <n v="0"/>
    <x v="2"/>
    <x v="0"/>
    <x v="3"/>
    <x v="0"/>
  </r>
  <r>
    <x v="7163"/>
    <d v="2025-10-22T00:00:00"/>
    <x v="4"/>
    <x v="12"/>
    <n v="1"/>
    <n v="782.51"/>
    <n v="0"/>
    <n v="782.51"/>
    <n v="230.21"/>
    <x v="2"/>
    <x v="1"/>
    <x v="0"/>
    <x v="0"/>
  </r>
  <r>
    <x v="7164"/>
    <d v="2026-01-08T00:00:00"/>
    <x v="0"/>
    <x v="8"/>
    <n v="1"/>
    <n v="2029.96"/>
    <n v="0"/>
    <n v="2029.96"/>
    <n v="363.32"/>
    <x v="2"/>
    <x v="1"/>
    <x v="0"/>
    <x v="9"/>
  </r>
  <r>
    <x v="7165"/>
    <d v="2025-12-26T00:00:00"/>
    <x v="2"/>
    <x v="11"/>
    <n v="4"/>
    <n v="21980.07"/>
    <n v="0.05"/>
    <n v="83524.27"/>
    <n v="19984.13"/>
    <x v="1"/>
    <x v="1"/>
    <x v="1"/>
    <x v="4"/>
  </r>
  <r>
    <x v="7166"/>
    <d v="2026-05-21T00:00:00"/>
    <x v="0"/>
    <x v="1"/>
    <n v="2"/>
    <n v="1049.2"/>
    <n v="0.1"/>
    <n v="1888.56"/>
    <n v="272.20999999999998"/>
    <x v="0"/>
    <x v="0"/>
    <x v="0"/>
    <x v="3"/>
  </r>
  <r>
    <x v="7167"/>
    <d v="2025-10-24T00:00:00"/>
    <x v="3"/>
    <x v="18"/>
    <n v="1"/>
    <n v="5672.01"/>
    <n v="0"/>
    <n v="5672.01"/>
    <n v="0"/>
    <x v="3"/>
    <x v="1"/>
    <x v="3"/>
    <x v="2"/>
  </r>
  <r>
    <x v="7168"/>
    <d v="2024-07-10T00:00:00"/>
    <x v="1"/>
    <x v="20"/>
    <n v="2"/>
    <n v="744.54"/>
    <n v="0.2"/>
    <n v="1191.26"/>
    <n v="230.16"/>
    <x v="2"/>
    <x v="1"/>
    <x v="0"/>
    <x v="0"/>
  </r>
  <r>
    <x v="7169"/>
    <d v="2026-08-20T00:00:00"/>
    <x v="0"/>
    <x v="0"/>
    <n v="1"/>
    <n v="940.74"/>
    <n v="0"/>
    <n v="940.74"/>
    <n v="281.43"/>
    <x v="2"/>
    <x v="1"/>
    <x v="0"/>
    <x v="5"/>
  </r>
  <r>
    <x v="7170"/>
    <d v="2025-07-05T00:00:00"/>
    <x v="3"/>
    <x v="24"/>
    <n v="4"/>
    <n v="3939.59"/>
    <n v="0.2"/>
    <n v="12606.69"/>
    <n v="3902.75"/>
    <x v="0"/>
    <x v="1"/>
    <x v="0"/>
    <x v="6"/>
  </r>
  <r>
    <x v="7171"/>
    <d v="2024-08-29T00:00:00"/>
    <x v="2"/>
    <x v="6"/>
    <n v="1"/>
    <n v="25142.68"/>
    <n v="0"/>
    <n v="25142.68"/>
    <n v="4056.82"/>
    <x v="2"/>
    <x v="1"/>
    <x v="0"/>
    <x v="4"/>
  </r>
  <r>
    <x v="7172"/>
    <d v="2024-05-17T00:00:00"/>
    <x v="3"/>
    <x v="18"/>
    <n v="2"/>
    <n v="2113.9699999999998"/>
    <n v="0"/>
    <n v="4227.9399999999996"/>
    <n v="634.54999999999995"/>
    <x v="1"/>
    <x v="1"/>
    <x v="0"/>
    <x v="5"/>
  </r>
  <r>
    <x v="7173"/>
    <d v="2024-12-10T00:00:00"/>
    <x v="4"/>
    <x v="17"/>
    <n v="2"/>
    <n v="613.49"/>
    <n v="0.25"/>
    <n v="920.24"/>
    <n v="310.89999999999998"/>
    <x v="2"/>
    <x v="2"/>
    <x v="1"/>
    <x v="1"/>
  </r>
  <r>
    <x v="7174"/>
    <d v="2024-06-28T00:00:00"/>
    <x v="2"/>
    <x v="6"/>
    <n v="4"/>
    <n v="28170.9"/>
    <n v="0.05"/>
    <n v="107049.42"/>
    <n v="30605.48"/>
    <x v="3"/>
    <x v="0"/>
    <x v="1"/>
    <x v="8"/>
  </r>
  <r>
    <x v="7175"/>
    <d v="2025-12-12T00:00:00"/>
    <x v="1"/>
    <x v="15"/>
    <n v="3"/>
    <n v="1436.87"/>
    <n v="0.2"/>
    <n v="3448.49"/>
    <n v="524.17999999999995"/>
    <x v="1"/>
    <x v="1"/>
    <x v="0"/>
    <x v="9"/>
  </r>
  <r>
    <x v="7176"/>
    <d v="2025-05-17T00:00:00"/>
    <x v="3"/>
    <x v="24"/>
    <n v="2"/>
    <n v="7286.99"/>
    <n v="0.15"/>
    <n v="12387.88"/>
    <n v="1717.63"/>
    <x v="0"/>
    <x v="1"/>
    <x v="0"/>
    <x v="7"/>
  </r>
  <r>
    <x v="7177"/>
    <d v="2024-07-21T00:00:00"/>
    <x v="2"/>
    <x v="3"/>
    <n v="3"/>
    <n v="2251.2800000000002"/>
    <n v="0"/>
    <n v="6753.84"/>
    <n v="1409.95"/>
    <x v="4"/>
    <x v="0"/>
    <x v="0"/>
    <x v="1"/>
  </r>
  <r>
    <x v="7178"/>
    <d v="2025-07-26T00:00:00"/>
    <x v="4"/>
    <x v="14"/>
    <n v="2"/>
    <n v="404.99"/>
    <n v="0.15"/>
    <n v="688.48"/>
    <n v="100.43"/>
    <x v="0"/>
    <x v="1"/>
    <x v="0"/>
    <x v="1"/>
  </r>
  <r>
    <x v="7179"/>
    <d v="2024-07-10T00:00:00"/>
    <x v="0"/>
    <x v="1"/>
    <n v="4"/>
    <n v="1094.72"/>
    <n v="0"/>
    <n v="4378.88"/>
    <n v="1241.21"/>
    <x v="1"/>
    <x v="1"/>
    <x v="0"/>
    <x v="8"/>
  </r>
  <r>
    <x v="7180"/>
    <d v="2024-01-05T00:00:00"/>
    <x v="0"/>
    <x v="13"/>
    <n v="1"/>
    <n v="1602.42"/>
    <n v="0.1"/>
    <n v="1442.18"/>
    <n v="0"/>
    <x v="1"/>
    <x v="0"/>
    <x v="3"/>
    <x v="7"/>
  </r>
  <r>
    <x v="7181"/>
    <d v="2026-06-08T00:00:00"/>
    <x v="2"/>
    <x v="11"/>
    <n v="3"/>
    <n v="17125.43"/>
    <n v="0"/>
    <n v="51376.29"/>
    <n v="11991.61"/>
    <x v="2"/>
    <x v="1"/>
    <x v="0"/>
    <x v="4"/>
  </r>
  <r>
    <x v="7182"/>
    <d v="2024-08-24T00:00:00"/>
    <x v="2"/>
    <x v="10"/>
    <n v="1"/>
    <n v="14329.18"/>
    <n v="0.05"/>
    <n v="13612.72"/>
    <n v="2780.48"/>
    <x v="1"/>
    <x v="1"/>
    <x v="1"/>
    <x v="1"/>
  </r>
  <r>
    <x v="7183"/>
    <d v="2025-11-23T00:00:00"/>
    <x v="1"/>
    <x v="2"/>
    <n v="4"/>
    <n v="1285.23"/>
    <n v="0.15"/>
    <n v="4369.78"/>
    <n v="1149.33"/>
    <x v="1"/>
    <x v="1"/>
    <x v="0"/>
    <x v="2"/>
  </r>
  <r>
    <x v="7184"/>
    <d v="2024-11-06T00:00:00"/>
    <x v="3"/>
    <x v="18"/>
    <n v="4"/>
    <n v="1003.37"/>
    <n v="0.1"/>
    <n v="3612.13"/>
    <n v="1203.1300000000001"/>
    <x v="1"/>
    <x v="1"/>
    <x v="0"/>
    <x v="6"/>
  </r>
  <r>
    <x v="7185"/>
    <d v="2025-07-02T00:00:00"/>
    <x v="4"/>
    <x v="7"/>
    <n v="4"/>
    <n v="706.21"/>
    <n v="0.05"/>
    <n v="2683.6"/>
    <n v="580.99"/>
    <x v="1"/>
    <x v="1"/>
    <x v="0"/>
    <x v="8"/>
  </r>
  <r>
    <x v="7186"/>
    <d v="2024-02-25T00:00:00"/>
    <x v="2"/>
    <x v="9"/>
    <n v="2"/>
    <n v="10728.58"/>
    <n v="0"/>
    <n v="21457.16"/>
    <n v="4936.1099999999997"/>
    <x v="1"/>
    <x v="1"/>
    <x v="1"/>
    <x v="8"/>
  </r>
  <r>
    <x v="7187"/>
    <d v="2025-03-18T00:00:00"/>
    <x v="2"/>
    <x v="6"/>
    <n v="2"/>
    <n v="6713.48"/>
    <n v="0"/>
    <n v="13426.96"/>
    <n v="4283.76"/>
    <x v="0"/>
    <x v="0"/>
    <x v="0"/>
    <x v="5"/>
  </r>
  <r>
    <x v="7188"/>
    <d v="2024-08-24T00:00:00"/>
    <x v="2"/>
    <x v="11"/>
    <n v="2"/>
    <n v="15165.58"/>
    <n v="0.15"/>
    <n v="25781.49"/>
    <n v="6844.38"/>
    <x v="1"/>
    <x v="0"/>
    <x v="0"/>
    <x v="1"/>
  </r>
  <r>
    <x v="7189"/>
    <d v="2026-05-19T00:00:00"/>
    <x v="0"/>
    <x v="13"/>
    <n v="2"/>
    <n v="533"/>
    <n v="0.2"/>
    <n v="852.8"/>
    <n v="112.81"/>
    <x v="1"/>
    <x v="1"/>
    <x v="0"/>
    <x v="5"/>
  </r>
  <r>
    <x v="7190"/>
    <d v="2026-05-10T00:00:00"/>
    <x v="4"/>
    <x v="17"/>
    <n v="3"/>
    <n v="403.33"/>
    <n v="0.15"/>
    <n v="1028.49"/>
    <n v="130.16"/>
    <x v="2"/>
    <x v="1"/>
    <x v="0"/>
    <x v="2"/>
  </r>
  <r>
    <x v="7191"/>
    <d v="2024-07-15T00:00:00"/>
    <x v="3"/>
    <x v="24"/>
    <n v="4"/>
    <n v="6784.12"/>
    <n v="0"/>
    <n v="27136.48"/>
    <n v="9074.14"/>
    <x v="0"/>
    <x v="2"/>
    <x v="0"/>
    <x v="7"/>
  </r>
  <r>
    <x v="7192"/>
    <d v="2025-08-07T00:00:00"/>
    <x v="0"/>
    <x v="8"/>
    <n v="3"/>
    <n v="997.54"/>
    <n v="0"/>
    <n v="2992.62"/>
    <n v="498.15"/>
    <x v="1"/>
    <x v="1"/>
    <x v="0"/>
    <x v="2"/>
  </r>
  <r>
    <x v="7193"/>
    <d v="2025-07-24T00:00:00"/>
    <x v="1"/>
    <x v="2"/>
    <n v="2"/>
    <n v="328.21"/>
    <n v="0.1"/>
    <n v="590.78"/>
    <n v="194.76"/>
    <x v="2"/>
    <x v="2"/>
    <x v="1"/>
    <x v="7"/>
  </r>
  <r>
    <x v="7194"/>
    <d v="2026-01-21T00:00:00"/>
    <x v="1"/>
    <x v="20"/>
    <n v="1"/>
    <n v="691.67"/>
    <n v="0.1"/>
    <n v="622.5"/>
    <n v="137.07"/>
    <x v="1"/>
    <x v="1"/>
    <x v="0"/>
    <x v="5"/>
  </r>
  <r>
    <x v="7195"/>
    <d v="2025-05-28T00:00:00"/>
    <x v="2"/>
    <x v="10"/>
    <n v="3"/>
    <n v="22124.78"/>
    <n v="0.1"/>
    <n v="59736.91"/>
    <n v="13458.64"/>
    <x v="1"/>
    <x v="1"/>
    <x v="0"/>
    <x v="7"/>
  </r>
  <r>
    <x v="7196"/>
    <d v="2025-03-24T00:00:00"/>
    <x v="1"/>
    <x v="20"/>
    <n v="1"/>
    <n v="1119.5999999999999"/>
    <n v="0.2"/>
    <n v="895.68"/>
    <n v="311.89999999999998"/>
    <x v="2"/>
    <x v="0"/>
    <x v="0"/>
    <x v="9"/>
  </r>
  <r>
    <x v="7197"/>
    <d v="2024-12-25T00:00:00"/>
    <x v="0"/>
    <x v="0"/>
    <n v="2"/>
    <n v="2955.55"/>
    <n v="0"/>
    <n v="5911.1"/>
    <n v="1409.29"/>
    <x v="0"/>
    <x v="1"/>
    <x v="0"/>
    <x v="4"/>
  </r>
  <r>
    <x v="7198"/>
    <d v="2025-11-30T00:00:00"/>
    <x v="2"/>
    <x v="9"/>
    <n v="3"/>
    <n v="21847.78"/>
    <n v="0"/>
    <n v="65543.34"/>
    <n v="22538.23"/>
    <x v="1"/>
    <x v="1"/>
    <x v="0"/>
    <x v="5"/>
  </r>
  <r>
    <x v="7199"/>
    <d v="2026-03-29T00:00:00"/>
    <x v="2"/>
    <x v="6"/>
    <n v="3"/>
    <n v="22883.7"/>
    <n v="0.2"/>
    <n v="54920.88"/>
    <n v="14650.03"/>
    <x v="0"/>
    <x v="1"/>
    <x v="0"/>
    <x v="6"/>
  </r>
  <r>
    <x v="7200"/>
    <d v="2024-01-30T00:00:00"/>
    <x v="0"/>
    <x v="21"/>
    <n v="3"/>
    <n v="2156.9699999999998"/>
    <n v="0.15"/>
    <n v="5500.27"/>
    <n v="1635.24"/>
    <x v="3"/>
    <x v="1"/>
    <x v="0"/>
    <x v="2"/>
  </r>
  <r>
    <x v="7201"/>
    <d v="2026-02-17T00:00:00"/>
    <x v="0"/>
    <x v="1"/>
    <n v="1"/>
    <n v="2120.2800000000002"/>
    <n v="0.15"/>
    <n v="1802.24"/>
    <n v="243.47"/>
    <x v="3"/>
    <x v="1"/>
    <x v="0"/>
    <x v="0"/>
  </r>
  <r>
    <x v="7202"/>
    <d v="2024-04-17T00:00:00"/>
    <x v="2"/>
    <x v="11"/>
    <n v="2"/>
    <n v="24532.32"/>
    <n v="0.05"/>
    <n v="46611.41"/>
    <n v="5747.44"/>
    <x v="1"/>
    <x v="1"/>
    <x v="0"/>
    <x v="3"/>
  </r>
  <r>
    <x v="7203"/>
    <d v="2026-04-23T00:00:00"/>
    <x v="2"/>
    <x v="6"/>
    <n v="4"/>
    <n v="13858.78"/>
    <n v="0.1"/>
    <n v="49891.61"/>
    <n v="0"/>
    <x v="1"/>
    <x v="1"/>
    <x v="2"/>
    <x v="9"/>
  </r>
  <r>
    <x v="7204"/>
    <d v="2026-07-23T00:00:00"/>
    <x v="1"/>
    <x v="4"/>
    <n v="4"/>
    <n v="444.86"/>
    <n v="0.15"/>
    <n v="1512.52"/>
    <n v="357.76"/>
    <x v="3"/>
    <x v="1"/>
    <x v="0"/>
    <x v="5"/>
  </r>
  <r>
    <x v="7205"/>
    <d v="2025-08-24T00:00:00"/>
    <x v="4"/>
    <x v="7"/>
    <n v="2"/>
    <n v="447.56"/>
    <n v="0.1"/>
    <n v="805.61"/>
    <n v="244.7"/>
    <x v="2"/>
    <x v="1"/>
    <x v="0"/>
    <x v="2"/>
  </r>
  <r>
    <x v="7206"/>
    <d v="2025-12-17T00:00:00"/>
    <x v="1"/>
    <x v="2"/>
    <n v="3"/>
    <n v="583.76"/>
    <n v="0.15"/>
    <n v="1488.59"/>
    <n v="239.85"/>
    <x v="1"/>
    <x v="1"/>
    <x v="0"/>
    <x v="0"/>
  </r>
  <r>
    <x v="7207"/>
    <d v="2026-06-09T00:00:00"/>
    <x v="2"/>
    <x v="11"/>
    <n v="4"/>
    <n v="34749.760000000002"/>
    <n v="0.1"/>
    <n v="125099.14"/>
    <n v="0"/>
    <x v="1"/>
    <x v="1"/>
    <x v="3"/>
    <x v="4"/>
  </r>
  <r>
    <x v="7208"/>
    <d v="2026-08-25T00:00:00"/>
    <x v="2"/>
    <x v="3"/>
    <n v="3"/>
    <n v="14711.43"/>
    <n v="0.25"/>
    <n v="33100.720000000001"/>
    <n v="9031.98"/>
    <x v="0"/>
    <x v="1"/>
    <x v="0"/>
    <x v="2"/>
  </r>
  <r>
    <x v="7209"/>
    <d v="2026-08-16T00:00:00"/>
    <x v="2"/>
    <x v="9"/>
    <n v="2"/>
    <n v="31535.1"/>
    <n v="0.05"/>
    <n v="59916.69"/>
    <n v="0"/>
    <x v="1"/>
    <x v="1"/>
    <x v="2"/>
    <x v="4"/>
  </r>
  <r>
    <x v="7210"/>
    <d v="2026-08-17T00:00:00"/>
    <x v="2"/>
    <x v="6"/>
    <n v="1"/>
    <n v="6633.47"/>
    <n v="0"/>
    <n v="6633.47"/>
    <n v="2185.16"/>
    <x v="3"/>
    <x v="1"/>
    <x v="0"/>
    <x v="6"/>
  </r>
  <r>
    <x v="7211"/>
    <d v="2025-03-20T00:00:00"/>
    <x v="3"/>
    <x v="23"/>
    <n v="3"/>
    <n v="5120.3"/>
    <n v="0"/>
    <n v="15360.9"/>
    <n v="5269.12"/>
    <x v="3"/>
    <x v="1"/>
    <x v="0"/>
    <x v="4"/>
  </r>
  <r>
    <x v="7212"/>
    <d v="2026-06-11T00:00:00"/>
    <x v="3"/>
    <x v="23"/>
    <n v="1"/>
    <n v="2232.21"/>
    <n v="0.25"/>
    <n v="1674.16"/>
    <n v="377.93"/>
    <x v="2"/>
    <x v="0"/>
    <x v="0"/>
    <x v="6"/>
  </r>
  <r>
    <x v="7213"/>
    <d v="2025-03-13T00:00:00"/>
    <x v="3"/>
    <x v="16"/>
    <n v="1"/>
    <n v="1510.28"/>
    <n v="0.05"/>
    <n v="1434.77"/>
    <n v="321.10000000000002"/>
    <x v="0"/>
    <x v="2"/>
    <x v="0"/>
    <x v="4"/>
  </r>
  <r>
    <x v="7214"/>
    <d v="2026-01-01T00:00:00"/>
    <x v="3"/>
    <x v="24"/>
    <n v="2"/>
    <n v="7091.59"/>
    <n v="0"/>
    <n v="14183.18"/>
    <n v="0"/>
    <x v="1"/>
    <x v="1"/>
    <x v="3"/>
    <x v="8"/>
  </r>
  <r>
    <x v="7215"/>
    <d v="2026-06-08T00:00:00"/>
    <x v="2"/>
    <x v="9"/>
    <n v="2"/>
    <n v="32235.68"/>
    <n v="0"/>
    <n v="64471.360000000001"/>
    <n v="18347.91"/>
    <x v="1"/>
    <x v="0"/>
    <x v="0"/>
    <x v="2"/>
  </r>
  <r>
    <x v="7216"/>
    <d v="2025-08-28T00:00:00"/>
    <x v="0"/>
    <x v="0"/>
    <n v="1"/>
    <n v="2342.8200000000002"/>
    <n v="0"/>
    <n v="2342.8200000000002"/>
    <n v="658.87"/>
    <x v="0"/>
    <x v="1"/>
    <x v="0"/>
    <x v="5"/>
  </r>
  <r>
    <x v="7217"/>
    <d v="2025-04-01T00:00:00"/>
    <x v="3"/>
    <x v="5"/>
    <n v="1"/>
    <n v="7707.89"/>
    <n v="0"/>
    <n v="7707.89"/>
    <n v="1868.15"/>
    <x v="1"/>
    <x v="1"/>
    <x v="0"/>
    <x v="6"/>
  </r>
  <r>
    <x v="7218"/>
    <d v="2025-09-06T00:00:00"/>
    <x v="0"/>
    <x v="1"/>
    <n v="4"/>
    <n v="2667.98"/>
    <n v="0.25"/>
    <n v="8003.94"/>
    <n v="2651.29"/>
    <x v="1"/>
    <x v="1"/>
    <x v="0"/>
    <x v="5"/>
  </r>
  <r>
    <x v="7219"/>
    <d v="2026-01-04T00:00:00"/>
    <x v="2"/>
    <x v="6"/>
    <n v="4"/>
    <n v="23104.66"/>
    <n v="0.05"/>
    <n v="87797.71"/>
    <n v="13826.3"/>
    <x v="1"/>
    <x v="2"/>
    <x v="0"/>
    <x v="5"/>
  </r>
  <r>
    <x v="7220"/>
    <d v="2025-11-28T00:00:00"/>
    <x v="0"/>
    <x v="13"/>
    <n v="2"/>
    <n v="722.08"/>
    <n v="0"/>
    <n v="1444.16"/>
    <n v="239.42"/>
    <x v="2"/>
    <x v="1"/>
    <x v="0"/>
    <x v="3"/>
  </r>
  <r>
    <x v="7221"/>
    <d v="2025-11-26T00:00:00"/>
    <x v="2"/>
    <x v="10"/>
    <n v="3"/>
    <n v="25789.21"/>
    <n v="0.1"/>
    <n v="69630.87"/>
    <n v="19913.45"/>
    <x v="1"/>
    <x v="1"/>
    <x v="0"/>
    <x v="8"/>
  </r>
  <r>
    <x v="7222"/>
    <d v="2025-05-09T00:00:00"/>
    <x v="2"/>
    <x v="9"/>
    <n v="1"/>
    <n v="34260.75"/>
    <n v="0.1"/>
    <n v="30834.68"/>
    <n v="8959.6200000000008"/>
    <x v="1"/>
    <x v="1"/>
    <x v="0"/>
    <x v="6"/>
  </r>
  <r>
    <x v="7223"/>
    <d v="2025-11-04T00:00:00"/>
    <x v="1"/>
    <x v="19"/>
    <n v="3"/>
    <n v="1118.8800000000001"/>
    <n v="0.25"/>
    <n v="2517.48"/>
    <n v="529.98"/>
    <x v="1"/>
    <x v="1"/>
    <x v="1"/>
    <x v="6"/>
  </r>
  <r>
    <x v="7224"/>
    <d v="2024-09-03T00:00:00"/>
    <x v="1"/>
    <x v="20"/>
    <n v="1"/>
    <n v="898.57"/>
    <n v="0.15"/>
    <n v="763.78"/>
    <n v="144.15"/>
    <x v="3"/>
    <x v="0"/>
    <x v="0"/>
    <x v="9"/>
  </r>
  <r>
    <x v="7225"/>
    <d v="2025-06-26T00:00:00"/>
    <x v="2"/>
    <x v="11"/>
    <n v="2"/>
    <n v="20412.71"/>
    <n v="0"/>
    <n v="40825.42"/>
    <n v="5331.13"/>
    <x v="3"/>
    <x v="1"/>
    <x v="0"/>
    <x v="7"/>
  </r>
  <r>
    <x v="7226"/>
    <d v="2025-07-17T00:00:00"/>
    <x v="2"/>
    <x v="11"/>
    <n v="3"/>
    <n v="24418.87"/>
    <n v="0.25"/>
    <n v="54942.46"/>
    <n v="11481.17"/>
    <x v="1"/>
    <x v="1"/>
    <x v="0"/>
    <x v="0"/>
  </r>
  <r>
    <x v="7227"/>
    <d v="2026-05-06T00:00:00"/>
    <x v="3"/>
    <x v="24"/>
    <n v="2"/>
    <n v="640.16999999999996"/>
    <n v="0.15"/>
    <n v="1088.29"/>
    <n v="192.61"/>
    <x v="2"/>
    <x v="2"/>
    <x v="0"/>
    <x v="1"/>
  </r>
  <r>
    <x v="7228"/>
    <d v="2025-08-10T00:00:00"/>
    <x v="2"/>
    <x v="11"/>
    <n v="1"/>
    <n v="25396.28"/>
    <n v="0"/>
    <n v="25396.28"/>
    <n v="7919.39"/>
    <x v="1"/>
    <x v="1"/>
    <x v="0"/>
    <x v="9"/>
  </r>
  <r>
    <x v="7229"/>
    <d v="2026-06-15T00:00:00"/>
    <x v="0"/>
    <x v="0"/>
    <n v="2"/>
    <n v="2863.98"/>
    <n v="0"/>
    <n v="5727.96"/>
    <n v="1332.24"/>
    <x v="1"/>
    <x v="0"/>
    <x v="0"/>
    <x v="5"/>
  </r>
  <r>
    <x v="7230"/>
    <d v="2025-03-14T00:00:00"/>
    <x v="2"/>
    <x v="6"/>
    <n v="3"/>
    <n v="21742.37"/>
    <n v="0.25"/>
    <n v="48920.33"/>
    <n v="12228.53"/>
    <x v="1"/>
    <x v="2"/>
    <x v="0"/>
    <x v="7"/>
  </r>
  <r>
    <x v="7231"/>
    <d v="2024-10-04T00:00:00"/>
    <x v="2"/>
    <x v="9"/>
    <n v="4"/>
    <n v="11264.79"/>
    <n v="0"/>
    <n v="45059.16"/>
    <n v="13106.72"/>
    <x v="1"/>
    <x v="0"/>
    <x v="1"/>
    <x v="8"/>
  </r>
  <r>
    <x v="7232"/>
    <d v="2025-07-05T00:00:00"/>
    <x v="1"/>
    <x v="19"/>
    <n v="2"/>
    <n v="538.91"/>
    <n v="0"/>
    <n v="1077.82"/>
    <n v="203.25"/>
    <x v="4"/>
    <x v="1"/>
    <x v="0"/>
    <x v="6"/>
  </r>
  <r>
    <x v="7233"/>
    <d v="2025-09-04T00:00:00"/>
    <x v="1"/>
    <x v="20"/>
    <n v="3"/>
    <n v="967.76"/>
    <n v="0.05"/>
    <n v="2758.12"/>
    <n v="894.5"/>
    <x v="2"/>
    <x v="1"/>
    <x v="0"/>
    <x v="4"/>
  </r>
  <r>
    <x v="7234"/>
    <d v="2024-04-20T00:00:00"/>
    <x v="2"/>
    <x v="6"/>
    <n v="2"/>
    <n v="20849.169999999998"/>
    <n v="0.1"/>
    <n v="37528.51"/>
    <n v="7908.19"/>
    <x v="1"/>
    <x v="1"/>
    <x v="0"/>
    <x v="1"/>
  </r>
  <r>
    <x v="7235"/>
    <d v="2025-01-19T00:00:00"/>
    <x v="0"/>
    <x v="8"/>
    <n v="2"/>
    <n v="2012.21"/>
    <n v="0.05"/>
    <n v="3823.2"/>
    <n v="0"/>
    <x v="0"/>
    <x v="1"/>
    <x v="2"/>
    <x v="9"/>
  </r>
  <r>
    <x v="7236"/>
    <d v="2026-04-12T00:00:00"/>
    <x v="2"/>
    <x v="11"/>
    <n v="4"/>
    <n v="10919.56"/>
    <n v="0.05"/>
    <n v="41494.33"/>
    <n v="13162.35"/>
    <x v="2"/>
    <x v="1"/>
    <x v="0"/>
    <x v="9"/>
  </r>
  <r>
    <x v="7237"/>
    <d v="2026-01-30T00:00:00"/>
    <x v="2"/>
    <x v="3"/>
    <n v="3"/>
    <n v="12675.76"/>
    <n v="0"/>
    <n v="38027.279999999999"/>
    <n v="12633.34"/>
    <x v="1"/>
    <x v="1"/>
    <x v="0"/>
    <x v="1"/>
  </r>
  <r>
    <x v="7238"/>
    <d v="2024-07-09T00:00:00"/>
    <x v="4"/>
    <x v="14"/>
    <n v="3"/>
    <n v="713.19"/>
    <n v="0"/>
    <n v="2139.5700000000002"/>
    <n v="0"/>
    <x v="1"/>
    <x v="1"/>
    <x v="2"/>
    <x v="0"/>
  </r>
  <r>
    <x v="7239"/>
    <d v="2025-05-04T00:00:00"/>
    <x v="3"/>
    <x v="18"/>
    <n v="3"/>
    <n v="1107.8499999999999"/>
    <n v="0.1"/>
    <n v="2991.2"/>
    <n v="807.83"/>
    <x v="2"/>
    <x v="1"/>
    <x v="0"/>
    <x v="6"/>
  </r>
  <r>
    <x v="7240"/>
    <d v="2025-11-24T00:00:00"/>
    <x v="0"/>
    <x v="8"/>
    <n v="1"/>
    <n v="1381.01"/>
    <n v="0"/>
    <n v="1381.01"/>
    <n v="384.35"/>
    <x v="1"/>
    <x v="1"/>
    <x v="0"/>
    <x v="7"/>
  </r>
  <r>
    <x v="7241"/>
    <d v="2025-03-01T00:00:00"/>
    <x v="1"/>
    <x v="20"/>
    <n v="2"/>
    <n v="1300.1400000000001"/>
    <n v="0.05"/>
    <n v="2470.27"/>
    <n v="435.55"/>
    <x v="4"/>
    <x v="1"/>
    <x v="0"/>
    <x v="2"/>
  </r>
  <r>
    <x v="7242"/>
    <d v="2025-02-08T00:00:00"/>
    <x v="1"/>
    <x v="2"/>
    <n v="4"/>
    <n v="922.99"/>
    <n v="0"/>
    <n v="3691.96"/>
    <n v="806.65"/>
    <x v="1"/>
    <x v="1"/>
    <x v="0"/>
    <x v="1"/>
  </r>
  <r>
    <x v="7243"/>
    <d v="2024-11-30T00:00:00"/>
    <x v="1"/>
    <x v="4"/>
    <n v="3"/>
    <n v="791.91"/>
    <n v="0.1"/>
    <n v="2138.16"/>
    <n v="452.08"/>
    <x v="1"/>
    <x v="1"/>
    <x v="0"/>
    <x v="8"/>
  </r>
  <r>
    <x v="7244"/>
    <d v="2024-07-27T00:00:00"/>
    <x v="2"/>
    <x v="9"/>
    <n v="4"/>
    <n v="7787.9"/>
    <n v="0.1"/>
    <n v="28036.44"/>
    <n v="7412.91"/>
    <x v="3"/>
    <x v="2"/>
    <x v="0"/>
    <x v="8"/>
  </r>
  <r>
    <x v="7245"/>
    <d v="2024-01-22T00:00:00"/>
    <x v="2"/>
    <x v="6"/>
    <n v="1"/>
    <n v="25459.77"/>
    <n v="0.2"/>
    <n v="20367.82"/>
    <n v="4733.8500000000004"/>
    <x v="1"/>
    <x v="0"/>
    <x v="0"/>
    <x v="9"/>
  </r>
  <r>
    <x v="7246"/>
    <d v="2025-11-08T00:00:00"/>
    <x v="3"/>
    <x v="18"/>
    <n v="1"/>
    <n v="5293.68"/>
    <n v="0"/>
    <n v="5293.68"/>
    <n v="1458.36"/>
    <x v="1"/>
    <x v="1"/>
    <x v="0"/>
    <x v="0"/>
  </r>
  <r>
    <x v="7247"/>
    <d v="2025-09-02T00:00:00"/>
    <x v="0"/>
    <x v="1"/>
    <n v="4"/>
    <n v="2552.31"/>
    <n v="0.2"/>
    <n v="8167.39"/>
    <n v="1152.03"/>
    <x v="1"/>
    <x v="1"/>
    <x v="0"/>
    <x v="1"/>
  </r>
  <r>
    <x v="7248"/>
    <d v="2024-07-26T00:00:00"/>
    <x v="4"/>
    <x v="17"/>
    <n v="3"/>
    <n v="738.63"/>
    <n v="0.05"/>
    <n v="2105.1"/>
    <n v="392.45"/>
    <x v="1"/>
    <x v="0"/>
    <x v="0"/>
    <x v="9"/>
  </r>
  <r>
    <x v="7249"/>
    <d v="2024-01-08T00:00:00"/>
    <x v="3"/>
    <x v="5"/>
    <n v="4"/>
    <n v="975.58"/>
    <n v="0.15"/>
    <n v="3316.97"/>
    <n v="438.11"/>
    <x v="2"/>
    <x v="0"/>
    <x v="0"/>
    <x v="4"/>
  </r>
  <r>
    <x v="7250"/>
    <d v="2025-12-02T00:00:00"/>
    <x v="4"/>
    <x v="12"/>
    <n v="3"/>
    <n v="1087.73"/>
    <n v="0.2"/>
    <n v="2610.5500000000002"/>
    <n v="645.48"/>
    <x v="0"/>
    <x v="1"/>
    <x v="0"/>
    <x v="5"/>
  </r>
  <r>
    <x v="7251"/>
    <d v="2025-11-17T00:00:00"/>
    <x v="2"/>
    <x v="6"/>
    <n v="3"/>
    <n v="28555.7"/>
    <n v="0.25"/>
    <n v="64250.32"/>
    <n v="0"/>
    <x v="0"/>
    <x v="1"/>
    <x v="3"/>
    <x v="0"/>
  </r>
  <r>
    <x v="7252"/>
    <d v="2026-02-23T00:00:00"/>
    <x v="1"/>
    <x v="2"/>
    <n v="1"/>
    <n v="965.85"/>
    <n v="0.05"/>
    <n v="917.56"/>
    <n v="314.43"/>
    <x v="1"/>
    <x v="1"/>
    <x v="0"/>
    <x v="1"/>
  </r>
  <r>
    <x v="7253"/>
    <d v="2025-06-12T00:00:00"/>
    <x v="0"/>
    <x v="21"/>
    <n v="4"/>
    <n v="775.89"/>
    <n v="0"/>
    <n v="3103.56"/>
    <n v="589.59"/>
    <x v="2"/>
    <x v="1"/>
    <x v="0"/>
    <x v="1"/>
  </r>
  <r>
    <x v="7254"/>
    <d v="2025-08-24T00:00:00"/>
    <x v="4"/>
    <x v="14"/>
    <n v="1"/>
    <n v="794.93"/>
    <n v="0.05"/>
    <n v="755.18"/>
    <n v="138.63999999999999"/>
    <x v="4"/>
    <x v="0"/>
    <x v="0"/>
    <x v="1"/>
  </r>
  <r>
    <x v="7255"/>
    <d v="2025-10-14T00:00:00"/>
    <x v="2"/>
    <x v="9"/>
    <n v="2"/>
    <n v="23291.14"/>
    <n v="0.1"/>
    <n v="41924.050000000003"/>
    <n v="8443.0499999999993"/>
    <x v="1"/>
    <x v="1"/>
    <x v="0"/>
    <x v="9"/>
  </r>
  <r>
    <x v="7256"/>
    <d v="2025-10-18T00:00:00"/>
    <x v="0"/>
    <x v="21"/>
    <n v="1"/>
    <n v="2223.89"/>
    <n v="0.1"/>
    <n v="2001.5"/>
    <n v="461.28"/>
    <x v="2"/>
    <x v="2"/>
    <x v="0"/>
    <x v="6"/>
  </r>
  <r>
    <x v="7257"/>
    <d v="2024-06-14T00:00:00"/>
    <x v="1"/>
    <x v="2"/>
    <n v="3"/>
    <n v="1200.02"/>
    <n v="0.1"/>
    <n v="3240.05"/>
    <n v="845.31"/>
    <x v="1"/>
    <x v="1"/>
    <x v="0"/>
    <x v="1"/>
  </r>
  <r>
    <x v="7258"/>
    <d v="2026-04-28T00:00:00"/>
    <x v="0"/>
    <x v="0"/>
    <n v="4"/>
    <n v="987.46"/>
    <n v="0"/>
    <n v="3949.84"/>
    <n v="799.5"/>
    <x v="1"/>
    <x v="2"/>
    <x v="0"/>
    <x v="8"/>
  </r>
  <r>
    <x v="7259"/>
    <d v="2025-05-10T00:00:00"/>
    <x v="0"/>
    <x v="1"/>
    <n v="2"/>
    <n v="827.48"/>
    <n v="0.1"/>
    <n v="1489.46"/>
    <n v="408.18"/>
    <x v="1"/>
    <x v="1"/>
    <x v="0"/>
    <x v="2"/>
  </r>
  <r>
    <x v="7260"/>
    <d v="2025-08-12T00:00:00"/>
    <x v="4"/>
    <x v="17"/>
    <n v="2"/>
    <n v="1135.5999999999999"/>
    <n v="0"/>
    <n v="2271.1999999999998"/>
    <n v="648.54"/>
    <x v="1"/>
    <x v="1"/>
    <x v="0"/>
    <x v="4"/>
  </r>
  <r>
    <x v="7261"/>
    <d v="2025-03-04T00:00:00"/>
    <x v="0"/>
    <x v="0"/>
    <n v="2"/>
    <n v="1407"/>
    <n v="0.15"/>
    <n v="2391.9"/>
    <n v="695.08"/>
    <x v="3"/>
    <x v="1"/>
    <x v="0"/>
    <x v="7"/>
  </r>
  <r>
    <x v="7262"/>
    <d v="2026-02-12T00:00:00"/>
    <x v="3"/>
    <x v="23"/>
    <n v="2"/>
    <n v="5947.74"/>
    <n v="0.25"/>
    <n v="8921.61"/>
    <n v="2805.24"/>
    <x v="1"/>
    <x v="1"/>
    <x v="0"/>
    <x v="5"/>
  </r>
  <r>
    <x v="7263"/>
    <d v="2024-06-11T00:00:00"/>
    <x v="2"/>
    <x v="9"/>
    <n v="4"/>
    <n v="4533.96"/>
    <n v="0.15"/>
    <n v="15415.46"/>
    <n v="2393"/>
    <x v="1"/>
    <x v="1"/>
    <x v="1"/>
    <x v="5"/>
  </r>
  <r>
    <x v="7264"/>
    <d v="2024-12-31T00:00:00"/>
    <x v="1"/>
    <x v="19"/>
    <n v="3"/>
    <n v="1375.08"/>
    <n v="0.1"/>
    <n v="3712.72"/>
    <n v="1083.07"/>
    <x v="1"/>
    <x v="0"/>
    <x v="1"/>
    <x v="2"/>
  </r>
  <r>
    <x v="7265"/>
    <d v="2025-06-09T00:00:00"/>
    <x v="3"/>
    <x v="24"/>
    <n v="2"/>
    <n v="5097.3999999999996"/>
    <n v="0"/>
    <n v="10194.799999999999"/>
    <n v="1916.66"/>
    <x v="1"/>
    <x v="0"/>
    <x v="0"/>
    <x v="1"/>
  </r>
  <r>
    <x v="7266"/>
    <d v="2024-08-26T00:00:00"/>
    <x v="0"/>
    <x v="0"/>
    <n v="3"/>
    <n v="2053.98"/>
    <n v="0"/>
    <n v="6161.94"/>
    <n v="1769.04"/>
    <x v="1"/>
    <x v="1"/>
    <x v="0"/>
    <x v="7"/>
  </r>
  <r>
    <x v="7267"/>
    <d v="2024-03-12T00:00:00"/>
    <x v="2"/>
    <x v="6"/>
    <n v="1"/>
    <n v="31173.41"/>
    <n v="0.05"/>
    <n v="29614.74"/>
    <n v="3756.14"/>
    <x v="1"/>
    <x v="1"/>
    <x v="0"/>
    <x v="7"/>
  </r>
  <r>
    <x v="7268"/>
    <d v="2025-03-20T00:00:00"/>
    <x v="3"/>
    <x v="23"/>
    <n v="3"/>
    <n v="2485.23"/>
    <n v="0.2"/>
    <n v="5964.55"/>
    <n v="1008.69"/>
    <x v="1"/>
    <x v="0"/>
    <x v="0"/>
    <x v="1"/>
  </r>
  <r>
    <x v="7269"/>
    <d v="2025-10-16T00:00:00"/>
    <x v="2"/>
    <x v="11"/>
    <n v="2"/>
    <n v="3299.58"/>
    <n v="0.05"/>
    <n v="6269.2"/>
    <n v="1446.56"/>
    <x v="1"/>
    <x v="0"/>
    <x v="0"/>
    <x v="2"/>
  </r>
  <r>
    <x v="7270"/>
    <d v="2026-04-01T00:00:00"/>
    <x v="2"/>
    <x v="6"/>
    <n v="1"/>
    <n v="17342.77"/>
    <n v="0.15"/>
    <n v="14741.35"/>
    <n v="3777.93"/>
    <x v="2"/>
    <x v="0"/>
    <x v="0"/>
    <x v="4"/>
  </r>
  <r>
    <x v="7271"/>
    <d v="2025-05-23T00:00:00"/>
    <x v="3"/>
    <x v="18"/>
    <n v="1"/>
    <n v="6602.23"/>
    <n v="0"/>
    <n v="6602.23"/>
    <n v="2230.0500000000002"/>
    <x v="1"/>
    <x v="1"/>
    <x v="0"/>
    <x v="5"/>
  </r>
  <r>
    <x v="7272"/>
    <d v="2026-03-05T00:00:00"/>
    <x v="2"/>
    <x v="6"/>
    <n v="1"/>
    <n v="32679.18"/>
    <n v="0.1"/>
    <n v="29411.26"/>
    <n v="5197.37"/>
    <x v="1"/>
    <x v="0"/>
    <x v="0"/>
    <x v="3"/>
  </r>
  <r>
    <x v="7273"/>
    <d v="2024-09-25T00:00:00"/>
    <x v="2"/>
    <x v="3"/>
    <n v="2"/>
    <n v="15201.78"/>
    <n v="0.15"/>
    <n v="25843.03"/>
    <n v="6227.41"/>
    <x v="1"/>
    <x v="1"/>
    <x v="0"/>
    <x v="7"/>
  </r>
  <r>
    <x v="7274"/>
    <d v="2026-01-22T00:00:00"/>
    <x v="3"/>
    <x v="16"/>
    <n v="3"/>
    <n v="793.23"/>
    <n v="0.1"/>
    <n v="2141.7199999999998"/>
    <n v="499.64"/>
    <x v="1"/>
    <x v="1"/>
    <x v="0"/>
    <x v="8"/>
  </r>
  <r>
    <x v="7275"/>
    <d v="2025-02-18T00:00:00"/>
    <x v="2"/>
    <x v="6"/>
    <n v="4"/>
    <n v="4646.9399999999996"/>
    <n v="0.15"/>
    <n v="15799.6"/>
    <n v="4412.9799999999996"/>
    <x v="0"/>
    <x v="2"/>
    <x v="0"/>
    <x v="7"/>
  </r>
  <r>
    <x v="7276"/>
    <d v="2024-09-01T00:00:00"/>
    <x v="0"/>
    <x v="8"/>
    <n v="3"/>
    <n v="1296.51"/>
    <n v="0.15"/>
    <n v="3306.1"/>
    <n v="581.87"/>
    <x v="1"/>
    <x v="1"/>
    <x v="0"/>
    <x v="0"/>
  </r>
  <r>
    <x v="7277"/>
    <d v="2025-11-05T00:00:00"/>
    <x v="2"/>
    <x v="10"/>
    <n v="2"/>
    <n v="8012.68"/>
    <n v="0.05"/>
    <n v="15224.09"/>
    <n v="0"/>
    <x v="1"/>
    <x v="0"/>
    <x v="3"/>
    <x v="9"/>
  </r>
  <r>
    <x v="7278"/>
    <d v="2024-02-29T00:00:00"/>
    <x v="3"/>
    <x v="24"/>
    <n v="2"/>
    <n v="4778.3900000000003"/>
    <n v="0.2"/>
    <n v="7645.42"/>
    <n v="2666.67"/>
    <x v="2"/>
    <x v="0"/>
    <x v="0"/>
    <x v="3"/>
  </r>
  <r>
    <x v="7279"/>
    <d v="2024-01-06T00:00:00"/>
    <x v="3"/>
    <x v="23"/>
    <n v="1"/>
    <n v="6456.51"/>
    <n v="0.05"/>
    <n v="6133.68"/>
    <n v="1983.96"/>
    <x v="3"/>
    <x v="1"/>
    <x v="0"/>
    <x v="6"/>
  </r>
  <r>
    <x v="7280"/>
    <d v="2025-12-09T00:00:00"/>
    <x v="3"/>
    <x v="24"/>
    <n v="3"/>
    <n v="5787.79"/>
    <n v="0.05"/>
    <n v="16495.2"/>
    <n v="4652.9799999999996"/>
    <x v="1"/>
    <x v="1"/>
    <x v="0"/>
    <x v="7"/>
  </r>
  <r>
    <x v="7281"/>
    <d v="2025-07-23T00:00:00"/>
    <x v="2"/>
    <x v="10"/>
    <n v="2"/>
    <n v="5624.02"/>
    <n v="0.1"/>
    <n v="10123.24"/>
    <n v="2782.37"/>
    <x v="1"/>
    <x v="1"/>
    <x v="1"/>
    <x v="9"/>
  </r>
  <r>
    <x v="7282"/>
    <d v="2026-03-27T00:00:00"/>
    <x v="2"/>
    <x v="11"/>
    <n v="2"/>
    <n v="24722.57"/>
    <n v="0"/>
    <n v="49445.14"/>
    <n v="0"/>
    <x v="1"/>
    <x v="1"/>
    <x v="3"/>
    <x v="6"/>
  </r>
  <r>
    <x v="7283"/>
    <d v="2025-02-10T00:00:00"/>
    <x v="2"/>
    <x v="10"/>
    <n v="4"/>
    <n v="28901.53"/>
    <n v="0.1"/>
    <n v="104045.51"/>
    <n v="25868.3"/>
    <x v="1"/>
    <x v="2"/>
    <x v="1"/>
    <x v="6"/>
  </r>
  <r>
    <x v="7284"/>
    <d v="2024-08-04T00:00:00"/>
    <x v="0"/>
    <x v="8"/>
    <n v="3"/>
    <n v="853.75"/>
    <n v="0.05"/>
    <n v="2433.19"/>
    <n v="0"/>
    <x v="1"/>
    <x v="1"/>
    <x v="3"/>
    <x v="3"/>
  </r>
  <r>
    <x v="7285"/>
    <d v="2026-07-18T00:00:00"/>
    <x v="4"/>
    <x v="12"/>
    <n v="1"/>
    <n v="464.28"/>
    <n v="0"/>
    <n v="464.28"/>
    <n v="150.72"/>
    <x v="2"/>
    <x v="2"/>
    <x v="0"/>
    <x v="0"/>
  </r>
  <r>
    <x v="7286"/>
    <d v="2024-01-26T00:00:00"/>
    <x v="2"/>
    <x v="11"/>
    <n v="1"/>
    <n v="3883.94"/>
    <n v="0.1"/>
    <n v="3495.55"/>
    <n v="947.48"/>
    <x v="1"/>
    <x v="1"/>
    <x v="0"/>
    <x v="7"/>
  </r>
  <r>
    <x v="7287"/>
    <d v="2026-03-25T00:00:00"/>
    <x v="2"/>
    <x v="3"/>
    <n v="1"/>
    <n v="2406.0100000000002"/>
    <n v="0.05"/>
    <n v="2285.71"/>
    <n v="315.77999999999997"/>
    <x v="0"/>
    <x v="0"/>
    <x v="0"/>
    <x v="2"/>
  </r>
  <r>
    <x v="7288"/>
    <d v="2024-01-05T00:00:00"/>
    <x v="2"/>
    <x v="11"/>
    <n v="3"/>
    <n v="23353.41"/>
    <n v="0.2"/>
    <n v="56048.18"/>
    <n v="13134"/>
    <x v="1"/>
    <x v="1"/>
    <x v="0"/>
    <x v="4"/>
  </r>
  <r>
    <x v="7289"/>
    <d v="2025-06-15T00:00:00"/>
    <x v="3"/>
    <x v="18"/>
    <n v="2"/>
    <n v="7137.37"/>
    <n v="0.05"/>
    <n v="13561"/>
    <n v="3024.18"/>
    <x v="2"/>
    <x v="1"/>
    <x v="0"/>
    <x v="8"/>
  </r>
  <r>
    <x v="7290"/>
    <d v="2025-01-24T00:00:00"/>
    <x v="3"/>
    <x v="16"/>
    <n v="2"/>
    <n v="2085.8200000000002"/>
    <n v="0.05"/>
    <n v="3963.06"/>
    <n v="562.08000000000004"/>
    <x v="0"/>
    <x v="1"/>
    <x v="0"/>
    <x v="0"/>
  </r>
  <r>
    <x v="7291"/>
    <d v="2025-12-10T00:00:00"/>
    <x v="3"/>
    <x v="16"/>
    <n v="4"/>
    <n v="2393.11"/>
    <n v="0.25"/>
    <n v="7179.33"/>
    <n v="1465.31"/>
    <x v="1"/>
    <x v="2"/>
    <x v="0"/>
    <x v="0"/>
  </r>
  <r>
    <x v="7292"/>
    <d v="2025-07-24T00:00:00"/>
    <x v="1"/>
    <x v="4"/>
    <n v="4"/>
    <n v="229.52"/>
    <n v="0.05"/>
    <n v="872.18"/>
    <n v="146.35"/>
    <x v="2"/>
    <x v="2"/>
    <x v="1"/>
    <x v="4"/>
  </r>
  <r>
    <x v="7293"/>
    <d v="2025-03-23T00:00:00"/>
    <x v="0"/>
    <x v="1"/>
    <n v="2"/>
    <n v="2682.45"/>
    <n v="0"/>
    <n v="5364.9"/>
    <n v="698.42"/>
    <x v="1"/>
    <x v="1"/>
    <x v="0"/>
    <x v="3"/>
  </r>
  <r>
    <x v="7294"/>
    <d v="2026-01-23T00:00:00"/>
    <x v="2"/>
    <x v="11"/>
    <n v="2"/>
    <n v="32221.15"/>
    <n v="0.2"/>
    <n v="51553.84"/>
    <n v="6448.23"/>
    <x v="1"/>
    <x v="1"/>
    <x v="0"/>
    <x v="0"/>
  </r>
  <r>
    <x v="7295"/>
    <d v="2024-05-25T00:00:00"/>
    <x v="2"/>
    <x v="6"/>
    <n v="3"/>
    <n v="17409.18"/>
    <n v="0.2"/>
    <n v="41782.03"/>
    <n v="7692.62"/>
    <x v="1"/>
    <x v="0"/>
    <x v="0"/>
    <x v="0"/>
  </r>
  <r>
    <x v="7296"/>
    <d v="2025-01-22T00:00:00"/>
    <x v="3"/>
    <x v="18"/>
    <n v="4"/>
    <n v="5577.07"/>
    <n v="0"/>
    <n v="22308.28"/>
    <n v="3147.33"/>
    <x v="1"/>
    <x v="1"/>
    <x v="0"/>
    <x v="8"/>
  </r>
  <r>
    <x v="7297"/>
    <d v="2026-02-23T00:00:00"/>
    <x v="3"/>
    <x v="24"/>
    <n v="1"/>
    <n v="6601.87"/>
    <n v="0.2"/>
    <n v="5281.5"/>
    <n v="1656.82"/>
    <x v="3"/>
    <x v="2"/>
    <x v="0"/>
    <x v="6"/>
  </r>
  <r>
    <x v="7298"/>
    <d v="2024-09-05T00:00:00"/>
    <x v="0"/>
    <x v="8"/>
    <n v="1"/>
    <n v="2538.3200000000002"/>
    <n v="0.05"/>
    <n v="2411.4"/>
    <n v="830.54"/>
    <x v="0"/>
    <x v="1"/>
    <x v="0"/>
    <x v="7"/>
  </r>
  <r>
    <x v="7299"/>
    <d v="2025-06-09T00:00:00"/>
    <x v="3"/>
    <x v="5"/>
    <n v="1"/>
    <n v="906.49"/>
    <n v="0"/>
    <n v="906.49"/>
    <n v="205.49"/>
    <x v="2"/>
    <x v="1"/>
    <x v="0"/>
    <x v="6"/>
  </r>
  <r>
    <x v="7300"/>
    <d v="2025-04-06T00:00:00"/>
    <x v="3"/>
    <x v="23"/>
    <n v="1"/>
    <n v="4384.6400000000003"/>
    <n v="0.1"/>
    <n v="3946.18"/>
    <n v="1008.93"/>
    <x v="0"/>
    <x v="1"/>
    <x v="0"/>
    <x v="5"/>
  </r>
  <r>
    <x v="7301"/>
    <d v="2024-01-13T00:00:00"/>
    <x v="1"/>
    <x v="19"/>
    <n v="2"/>
    <n v="641.66999999999996"/>
    <n v="0.15"/>
    <n v="1090.8399999999999"/>
    <n v="369.14"/>
    <x v="0"/>
    <x v="0"/>
    <x v="0"/>
    <x v="1"/>
  </r>
  <r>
    <x v="7302"/>
    <d v="2026-06-21T00:00:00"/>
    <x v="3"/>
    <x v="24"/>
    <n v="2"/>
    <n v="3620.13"/>
    <n v="0.05"/>
    <n v="6878.25"/>
    <n v="2012.53"/>
    <x v="2"/>
    <x v="2"/>
    <x v="1"/>
    <x v="7"/>
  </r>
  <r>
    <x v="7303"/>
    <d v="2025-01-18T00:00:00"/>
    <x v="1"/>
    <x v="20"/>
    <n v="3"/>
    <n v="290.91000000000003"/>
    <n v="0.1"/>
    <n v="785.46"/>
    <n v="186.25"/>
    <x v="1"/>
    <x v="1"/>
    <x v="0"/>
    <x v="5"/>
  </r>
  <r>
    <x v="7304"/>
    <d v="2025-07-09T00:00:00"/>
    <x v="2"/>
    <x v="9"/>
    <n v="1"/>
    <n v="21029.08"/>
    <n v="0"/>
    <n v="21029.08"/>
    <n v="4583.6000000000004"/>
    <x v="3"/>
    <x v="1"/>
    <x v="0"/>
    <x v="6"/>
  </r>
  <r>
    <x v="7305"/>
    <d v="2026-06-05T00:00:00"/>
    <x v="3"/>
    <x v="5"/>
    <n v="2"/>
    <n v="3416.17"/>
    <n v="0.15"/>
    <n v="5807.49"/>
    <n v="1694.21"/>
    <x v="1"/>
    <x v="2"/>
    <x v="1"/>
    <x v="6"/>
  </r>
  <r>
    <x v="7306"/>
    <d v="2025-02-02T00:00:00"/>
    <x v="4"/>
    <x v="12"/>
    <n v="2"/>
    <n v="332.18"/>
    <n v="0"/>
    <n v="664.36"/>
    <n v="128.94"/>
    <x v="1"/>
    <x v="0"/>
    <x v="0"/>
    <x v="5"/>
  </r>
  <r>
    <x v="7307"/>
    <d v="2024-01-19T00:00:00"/>
    <x v="0"/>
    <x v="21"/>
    <n v="2"/>
    <n v="435.52"/>
    <n v="0"/>
    <n v="871.04"/>
    <n v="254.76"/>
    <x v="2"/>
    <x v="1"/>
    <x v="1"/>
    <x v="4"/>
  </r>
  <r>
    <x v="7308"/>
    <d v="2025-07-28T00:00:00"/>
    <x v="1"/>
    <x v="2"/>
    <n v="1"/>
    <n v="774.7"/>
    <n v="0.2"/>
    <n v="619.76"/>
    <n v="84.64"/>
    <x v="1"/>
    <x v="0"/>
    <x v="0"/>
    <x v="5"/>
  </r>
  <r>
    <x v="7309"/>
    <d v="2025-05-05T00:00:00"/>
    <x v="3"/>
    <x v="5"/>
    <n v="2"/>
    <n v="810.68"/>
    <n v="0.2"/>
    <n v="1297.0899999999999"/>
    <n v="309.19"/>
    <x v="1"/>
    <x v="1"/>
    <x v="0"/>
    <x v="5"/>
  </r>
  <r>
    <x v="7310"/>
    <d v="2026-01-20T00:00:00"/>
    <x v="2"/>
    <x v="6"/>
    <n v="4"/>
    <n v="1882.96"/>
    <n v="0.1"/>
    <n v="6778.66"/>
    <n v="1095.78"/>
    <x v="0"/>
    <x v="1"/>
    <x v="0"/>
    <x v="5"/>
  </r>
  <r>
    <x v="7311"/>
    <d v="2025-02-22T00:00:00"/>
    <x v="3"/>
    <x v="18"/>
    <n v="1"/>
    <n v="6608.62"/>
    <n v="0"/>
    <n v="6608.62"/>
    <n v="1909.56"/>
    <x v="1"/>
    <x v="1"/>
    <x v="0"/>
    <x v="1"/>
  </r>
  <r>
    <x v="7312"/>
    <d v="2024-12-02T00:00:00"/>
    <x v="2"/>
    <x v="11"/>
    <n v="1"/>
    <n v="12619"/>
    <n v="0.1"/>
    <n v="11357.1"/>
    <n v="3895.94"/>
    <x v="1"/>
    <x v="0"/>
    <x v="0"/>
    <x v="2"/>
  </r>
  <r>
    <x v="7313"/>
    <d v="2025-02-22T00:00:00"/>
    <x v="4"/>
    <x v="7"/>
    <n v="4"/>
    <n v="679.1"/>
    <n v="0.2"/>
    <n v="2173.12"/>
    <n v="0"/>
    <x v="2"/>
    <x v="1"/>
    <x v="3"/>
    <x v="9"/>
  </r>
  <r>
    <x v="7314"/>
    <d v="2026-07-03T00:00:00"/>
    <x v="1"/>
    <x v="4"/>
    <n v="3"/>
    <n v="1018.69"/>
    <n v="0.1"/>
    <n v="2750.46"/>
    <n v="788.58"/>
    <x v="1"/>
    <x v="1"/>
    <x v="0"/>
    <x v="5"/>
  </r>
  <r>
    <x v="7315"/>
    <d v="2026-07-04T00:00:00"/>
    <x v="2"/>
    <x v="6"/>
    <n v="3"/>
    <n v="2214.64"/>
    <n v="0"/>
    <n v="6643.92"/>
    <n v="1047.04"/>
    <x v="1"/>
    <x v="1"/>
    <x v="0"/>
    <x v="8"/>
  </r>
  <r>
    <x v="7316"/>
    <d v="2025-09-03T00:00:00"/>
    <x v="2"/>
    <x v="11"/>
    <n v="1"/>
    <n v="6746.27"/>
    <n v="0.2"/>
    <n v="5397.02"/>
    <n v="1330.24"/>
    <x v="3"/>
    <x v="1"/>
    <x v="0"/>
    <x v="1"/>
  </r>
  <r>
    <x v="7317"/>
    <d v="2025-11-05T00:00:00"/>
    <x v="3"/>
    <x v="23"/>
    <n v="1"/>
    <n v="6770.02"/>
    <n v="0.2"/>
    <n v="5416.02"/>
    <n v="1620.11"/>
    <x v="2"/>
    <x v="1"/>
    <x v="0"/>
    <x v="3"/>
  </r>
  <r>
    <x v="7318"/>
    <d v="2026-07-16T00:00:00"/>
    <x v="0"/>
    <x v="1"/>
    <n v="1"/>
    <n v="2105.9699999999998"/>
    <n v="0.1"/>
    <n v="1895.37"/>
    <n v="601.30999999999995"/>
    <x v="2"/>
    <x v="1"/>
    <x v="1"/>
    <x v="5"/>
  </r>
  <r>
    <x v="7319"/>
    <d v="2024-05-01T00:00:00"/>
    <x v="2"/>
    <x v="10"/>
    <n v="4"/>
    <n v="7767.38"/>
    <n v="0.2"/>
    <n v="24855.62"/>
    <n v="8559.9500000000007"/>
    <x v="0"/>
    <x v="2"/>
    <x v="0"/>
    <x v="6"/>
  </r>
  <r>
    <x v="7320"/>
    <d v="2025-03-07T00:00:00"/>
    <x v="0"/>
    <x v="8"/>
    <n v="2"/>
    <n v="661.06"/>
    <n v="0"/>
    <n v="1322.12"/>
    <n v="385.7"/>
    <x v="2"/>
    <x v="2"/>
    <x v="0"/>
    <x v="6"/>
  </r>
  <r>
    <x v="7321"/>
    <d v="2024-02-13T00:00:00"/>
    <x v="0"/>
    <x v="1"/>
    <n v="4"/>
    <n v="1005.67"/>
    <n v="0.05"/>
    <n v="3821.55"/>
    <n v="962.72"/>
    <x v="1"/>
    <x v="1"/>
    <x v="0"/>
    <x v="4"/>
  </r>
  <r>
    <x v="7322"/>
    <d v="2026-05-21T00:00:00"/>
    <x v="2"/>
    <x v="10"/>
    <n v="2"/>
    <n v="14657.13"/>
    <n v="0"/>
    <n v="29314.26"/>
    <n v="9009.43"/>
    <x v="1"/>
    <x v="0"/>
    <x v="0"/>
    <x v="5"/>
  </r>
  <r>
    <x v="7323"/>
    <d v="2026-07-08T00:00:00"/>
    <x v="1"/>
    <x v="20"/>
    <n v="2"/>
    <n v="651.71"/>
    <n v="0.15"/>
    <n v="1107.9100000000001"/>
    <n v="198.68"/>
    <x v="1"/>
    <x v="0"/>
    <x v="1"/>
    <x v="6"/>
  </r>
  <r>
    <x v="7324"/>
    <d v="2024-11-12T00:00:00"/>
    <x v="4"/>
    <x v="12"/>
    <n v="3"/>
    <n v="543.84"/>
    <n v="0.25"/>
    <n v="1223.6400000000001"/>
    <n v="392.46"/>
    <x v="2"/>
    <x v="2"/>
    <x v="0"/>
    <x v="0"/>
  </r>
  <r>
    <x v="7325"/>
    <d v="2025-01-15T00:00:00"/>
    <x v="1"/>
    <x v="4"/>
    <n v="4"/>
    <n v="863.3"/>
    <n v="0.2"/>
    <n v="2762.56"/>
    <n v="828.06"/>
    <x v="0"/>
    <x v="1"/>
    <x v="0"/>
    <x v="0"/>
  </r>
  <r>
    <x v="7326"/>
    <d v="2024-05-24T00:00:00"/>
    <x v="1"/>
    <x v="15"/>
    <n v="4"/>
    <n v="1334.71"/>
    <n v="0.1"/>
    <n v="4804.96"/>
    <n v="761.04"/>
    <x v="2"/>
    <x v="1"/>
    <x v="0"/>
    <x v="7"/>
  </r>
  <r>
    <x v="7327"/>
    <d v="2024-11-22T00:00:00"/>
    <x v="2"/>
    <x v="11"/>
    <n v="1"/>
    <n v="14501.42"/>
    <n v="0.1"/>
    <n v="13051.28"/>
    <n v="4121.6099999999997"/>
    <x v="1"/>
    <x v="1"/>
    <x v="0"/>
    <x v="2"/>
  </r>
  <r>
    <x v="7328"/>
    <d v="2024-12-28T00:00:00"/>
    <x v="2"/>
    <x v="10"/>
    <n v="4"/>
    <n v="14352.89"/>
    <n v="0.2"/>
    <n v="45929.25"/>
    <n v="14288.79"/>
    <x v="3"/>
    <x v="1"/>
    <x v="0"/>
    <x v="0"/>
  </r>
  <r>
    <x v="7329"/>
    <d v="2024-02-19T00:00:00"/>
    <x v="2"/>
    <x v="6"/>
    <n v="2"/>
    <n v="19475.900000000001"/>
    <n v="0.15"/>
    <n v="33109.03"/>
    <n v="11016.5"/>
    <x v="2"/>
    <x v="0"/>
    <x v="0"/>
    <x v="2"/>
  </r>
  <r>
    <x v="7330"/>
    <d v="2024-03-05T00:00:00"/>
    <x v="1"/>
    <x v="4"/>
    <n v="2"/>
    <n v="814.75"/>
    <n v="0"/>
    <n v="1629.5"/>
    <n v="533.21"/>
    <x v="0"/>
    <x v="1"/>
    <x v="0"/>
    <x v="3"/>
  </r>
  <r>
    <x v="7331"/>
    <d v="2024-12-20T00:00:00"/>
    <x v="4"/>
    <x v="14"/>
    <n v="4"/>
    <n v="606.34"/>
    <n v="0"/>
    <n v="2425.36"/>
    <n v="474.27"/>
    <x v="3"/>
    <x v="1"/>
    <x v="0"/>
    <x v="7"/>
  </r>
  <r>
    <x v="7332"/>
    <d v="2026-03-10T00:00:00"/>
    <x v="3"/>
    <x v="24"/>
    <n v="3"/>
    <n v="7812.54"/>
    <n v="0.25"/>
    <n v="17578.22"/>
    <n v="4177.1099999999997"/>
    <x v="1"/>
    <x v="1"/>
    <x v="0"/>
    <x v="0"/>
  </r>
  <r>
    <x v="7333"/>
    <d v="2024-06-12T00:00:00"/>
    <x v="1"/>
    <x v="4"/>
    <n v="3"/>
    <n v="926.73"/>
    <n v="0.05"/>
    <n v="2641.18"/>
    <n v="806.39"/>
    <x v="1"/>
    <x v="1"/>
    <x v="0"/>
    <x v="2"/>
  </r>
  <r>
    <x v="7334"/>
    <d v="2024-05-20T00:00:00"/>
    <x v="3"/>
    <x v="5"/>
    <n v="1"/>
    <n v="6665.49"/>
    <n v="0"/>
    <n v="6665.49"/>
    <n v="1979.67"/>
    <x v="1"/>
    <x v="1"/>
    <x v="0"/>
    <x v="1"/>
  </r>
  <r>
    <x v="7335"/>
    <d v="2026-08-23T00:00:00"/>
    <x v="0"/>
    <x v="21"/>
    <n v="1"/>
    <n v="1672.85"/>
    <n v="0.15"/>
    <n v="1421.92"/>
    <n v="0"/>
    <x v="1"/>
    <x v="1"/>
    <x v="3"/>
    <x v="7"/>
  </r>
  <r>
    <x v="7336"/>
    <d v="2026-04-05T00:00:00"/>
    <x v="0"/>
    <x v="0"/>
    <n v="2"/>
    <n v="1670.16"/>
    <n v="0.2"/>
    <n v="2672.26"/>
    <n v="463.78"/>
    <x v="1"/>
    <x v="0"/>
    <x v="0"/>
    <x v="1"/>
  </r>
  <r>
    <x v="7337"/>
    <d v="2024-05-07T00:00:00"/>
    <x v="2"/>
    <x v="3"/>
    <n v="4"/>
    <n v="9365.9599999999991"/>
    <n v="0"/>
    <n v="37463.839999999997"/>
    <n v="11334.14"/>
    <x v="2"/>
    <x v="1"/>
    <x v="0"/>
    <x v="7"/>
  </r>
  <r>
    <x v="7338"/>
    <d v="2025-02-01T00:00:00"/>
    <x v="2"/>
    <x v="11"/>
    <n v="2"/>
    <n v="2095.19"/>
    <n v="0"/>
    <n v="4190.38"/>
    <n v="600.77"/>
    <x v="1"/>
    <x v="1"/>
    <x v="0"/>
    <x v="0"/>
  </r>
  <r>
    <x v="7339"/>
    <d v="2026-07-21T00:00:00"/>
    <x v="3"/>
    <x v="5"/>
    <n v="2"/>
    <n v="4373.78"/>
    <n v="0.2"/>
    <n v="6998.05"/>
    <n v="0"/>
    <x v="1"/>
    <x v="1"/>
    <x v="2"/>
    <x v="6"/>
  </r>
  <r>
    <x v="7340"/>
    <d v="2026-05-29T00:00:00"/>
    <x v="0"/>
    <x v="0"/>
    <n v="4"/>
    <n v="521.51"/>
    <n v="0"/>
    <n v="2086.04"/>
    <n v="277.19"/>
    <x v="1"/>
    <x v="0"/>
    <x v="0"/>
    <x v="3"/>
  </r>
  <r>
    <x v="7341"/>
    <d v="2025-04-07T00:00:00"/>
    <x v="3"/>
    <x v="16"/>
    <n v="2"/>
    <n v="4204.1400000000003"/>
    <n v="0.2"/>
    <n v="6726.62"/>
    <n v="1508.26"/>
    <x v="1"/>
    <x v="1"/>
    <x v="1"/>
    <x v="4"/>
  </r>
  <r>
    <x v="7342"/>
    <d v="2026-01-20T00:00:00"/>
    <x v="3"/>
    <x v="24"/>
    <n v="2"/>
    <n v="1627.67"/>
    <n v="0"/>
    <n v="3255.34"/>
    <n v="0"/>
    <x v="1"/>
    <x v="1"/>
    <x v="3"/>
    <x v="4"/>
  </r>
  <r>
    <x v="7343"/>
    <d v="2026-04-15T00:00:00"/>
    <x v="2"/>
    <x v="3"/>
    <n v="3"/>
    <n v="13087.18"/>
    <n v="0"/>
    <n v="39261.54"/>
    <n v="9398.81"/>
    <x v="2"/>
    <x v="1"/>
    <x v="0"/>
    <x v="4"/>
  </r>
  <r>
    <x v="7344"/>
    <d v="2026-03-18T00:00:00"/>
    <x v="0"/>
    <x v="8"/>
    <n v="1"/>
    <n v="2951.1"/>
    <n v="0.2"/>
    <n v="2360.88"/>
    <n v="670.47"/>
    <x v="2"/>
    <x v="1"/>
    <x v="1"/>
    <x v="6"/>
  </r>
  <r>
    <x v="7345"/>
    <d v="2024-07-05T00:00:00"/>
    <x v="0"/>
    <x v="1"/>
    <n v="3"/>
    <n v="2661.16"/>
    <n v="0"/>
    <n v="7983.48"/>
    <n v="1014.9"/>
    <x v="1"/>
    <x v="2"/>
    <x v="0"/>
    <x v="0"/>
  </r>
  <r>
    <x v="7346"/>
    <d v="2025-12-20T00:00:00"/>
    <x v="0"/>
    <x v="0"/>
    <n v="1"/>
    <n v="1225.07"/>
    <n v="0"/>
    <n v="1225.07"/>
    <n v="221.22"/>
    <x v="3"/>
    <x v="1"/>
    <x v="0"/>
    <x v="3"/>
  </r>
  <r>
    <x v="7347"/>
    <d v="2026-01-01T00:00:00"/>
    <x v="1"/>
    <x v="2"/>
    <n v="1"/>
    <n v="1361.42"/>
    <n v="0.15"/>
    <n v="1157.21"/>
    <n v="178.71"/>
    <x v="1"/>
    <x v="1"/>
    <x v="0"/>
    <x v="8"/>
  </r>
  <r>
    <x v="7348"/>
    <d v="2026-06-30T00:00:00"/>
    <x v="0"/>
    <x v="13"/>
    <n v="1"/>
    <n v="2260.5300000000002"/>
    <n v="0.1"/>
    <n v="2034.48"/>
    <n v="330.06"/>
    <x v="1"/>
    <x v="1"/>
    <x v="0"/>
    <x v="8"/>
  </r>
  <r>
    <x v="7349"/>
    <d v="2024-07-08T00:00:00"/>
    <x v="3"/>
    <x v="16"/>
    <n v="3"/>
    <n v="6144.56"/>
    <n v="0.05"/>
    <n v="17512"/>
    <n v="4445.4399999999996"/>
    <x v="1"/>
    <x v="0"/>
    <x v="0"/>
    <x v="7"/>
  </r>
  <r>
    <x v="7350"/>
    <d v="2025-01-22T00:00:00"/>
    <x v="1"/>
    <x v="4"/>
    <n v="4"/>
    <n v="1044.26"/>
    <n v="0.15"/>
    <n v="3550.48"/>
    <n v="478.31"/>
    <x v="0"/>
    <x v="1"/>
    <x v="0"/>
    <x v="1"/>
  </r>
  <r>
    <x v="7351"/>
    <d v="2025-03-04T00:00:00"/>
    <x v="1"/>
    <x v="20"/>
    <n v="2"/>
    <n v="773"/>
    <n v="0.15"/>
    <n v="1314.1"/>
    <n v="371.07"/>
    <x v="0"/>
    <x v="1"/>
    <x v="0"/>
    <x v="6"/>
  </r>
  <r>
    <x v="7352"/>
    <d v="2026-05-07T00:00:00"/>
    <x v="1"/>
    <x v="2"/>
    <n v="4"/>
    <n v="669.84"/>
    <n v="0.2"/>
    <n v="2143.4899999999998"/>
    <n v="372.1"/>
    <x v="0"/>
    <x v="1"/>
    <x v="0"/>
    <x v="4"/>
  </r>
  <r>
    <x v="7353"/>
    <d v="2024-10-10T00:00:00"/>
    <x v="2"/>
    <x v="11"/>
    <n v="4"/>
    <n v="33448.36"/>
    <n v="0"/>
    <n v="133793.44"/>
    <n v="45596.3"/>
    <x v="1"/>
    <x v="0"/>
    <x v="0"/>
    <x v="4"/>
  </r>
  <r>
    <x v="7354"/>
    <d v="2026-05-13T00:00:00"/>
    <x v="2"/>
    <x v="10"/>
    <n v="1"/>
    <n v="10880.7"/>
    <n v="0.1"/>
    <n v="9792.6299999999992"/>
    <n v="3280.05"/>
    <x v="3"/>
    <x v="1"/>
    <x v="0"/>
    <x v="9"/>
  </r>
  <r>
    <x v="7355"/>
    <d v="2024-08-24T00:00:00"/>
    <x v="2"/>
    <x v="10"/>
    <n v="1"/>
    <n v="17520.810000000001"/>
    <n v="0.1"/>
    <n v="15768.73"/>
    <n v="0"/>
    <x v="3"/>
    <x v="1"/>
    <x v="3"/>
    <x v="5"/>
  </r>
  <r>
    <x v="7356"/>
    <d v="2024-07-12T00:00:00"/>
    <x v="2"/>
    <x v="9"/>
    <n v="3"/>
    <n v="13941.68"/>
    <n v="0"/>
    <n v="41825.040000000001"/>
    <n v="12594"/>
    <x v="0"/>
    <x v="1"/>
    <x v="0"/>
    <x v="7"/>
  </r>
  <r>
    <x v="7357"/>
    <d v="2024-10-13T00:00:00"/>
    <x v="4"/>
    <x v="17"/>
    <n v="3"/>
    <n v="614.15"/>
    <n v="0.1"/>
    <n v="1658.2"/>
    <n v="473.26"/>
    <x v="0"/>
    <x v="2"/>
    <x v="0"/>
    <x v="4"/>
  </r>
  <r>
    <x v="7358"/>
    <d v="2026-02-09T00:00:00"/>
    <x v="3"/>
    <x v="5"/>
    <n v="2"/>
    <n v="7343.93"/>
    <n v="0"/>
    <n v="14687.86"/>
    <n v="4216.62"/>
    <x v="0"/>
    <x v="1"/>
    <x v="0"/>
    <x v="4"/>
  </r>
  <r>
    <x v="7359"/>
    <d v="2026-01-27T00:00:00"/>
    <x v="2"/>
    <x v="6"/>
    <n v="4"/>
    <n v="9689.92"/>
    <n v="0.05"/>
    <n v="36821.699999999997"/>
    <n v="5944.33"/>
    <x v="2"/>
    <x v="1"/>
    <x v="0"/>
    <x v="7"/>
  </r>
  <r>
    <x v="7360"/>
    <d v="2024-05-15T00:00:00"/>
    <x v="2"/>
    <x v="11"/>
    <n v="4"/>
    <n v="30169.86"/>
    <n v="0"/>
    <n v="120679.44"/>
    <n v="40193.15"/>
    <x v="4"/>
    <x v="0"/>
    <x v="0"/>
    <x v="9"/>
  </r>
  <r>
    <x v="7361"/>
    <d v="2026-03-02T00:00:00"/>
    <x v="2"/>
    <x v="9"/>
    <n v="2"/>
    <n v="28547.7"/>
    <n v="0.1"/>
    <n v="51385.86"/>
    <n v="15639.84"/>
    <x v="2"/>
    <x v="1"/>
    <x v="0"/>
    <x v="4"/>
  </r>
  <r>
    <x v="7362"/>
    <d v="2026-02-21T00:00:00"/>
    <x v="3"/>
    <x v="24"/>
    <n v="1"/>
    <n v="1889.08"/>
    <n v="0"/>
    <n v="1889.08"/>
    <n v="475.58"/>
    <x v="1"/>
    <x v="1"/>
    <x v="0"/>
    <x v="5"/>
  </r>
  <r>
    <x v="7363"/>
    <d v="2024-06-19T00:00:00"/>
    <x v="3"/>
    <x v="5"/>
    <n v="3"/>
    <n v="7194.78"/>
    <n v="0.15"/>
    <n v="18346.689999999999"/>
    <n v="0"/>
    <x v="1"/>
    <x v="0"/>
    <x v="2"/>
    <x v="8"/>
  </r>
  <r>
    <x v="7364"/>
    <d v="2024-06-07T00:00:00"/>
    <x v="1"/>
    <x v="4"/>
    <n v="2"/>
    <n v="209.91"/>
    <n v="0"/>
    <n v="419.82"/>
    <n v="125.31"/>
    <x v="1"/>
    <x v="1"/>
    <x v="0"/>
    <x v="0"/>
  </r>
  <r>
    <x v="7365"/>
    <d v="2024-07-19T00:00:00"/>
    <x v="4"/>
    <x v="12"/>
    <n v="4"/>
    <n v="958.93"/>
    <n v="0.15"/>
    <n v="3260.36"/>
    <n v="1072.51"/>
    <x v="0"/>
    <x v="1"/>
    <x v="1"/>
    <x v="7"/>
  </r>
  <r>
    <x v="7366"/>
    <d v="2025-05-01T00:00:00"/>
    <x v="2"/>
    <x v="3"/>
    <n v="2"/>
    <n v="14042.4"/>
    <n v="0"/>
    <n v="28084.799999999999"/>
    <n v="6418.65"/>
    <x v="1"/>
    <x v="1"/>
    <x v="0"/>
    <x v="5"/>
  </r>
  <r>
    <x v="7367"/>
    <d v="2025-07-10T00:00:00"/>
    <x v="0"/>
    <x v="13"/>
    <n v="2"/>
    <n v="581.91999999999996"/>
    <n v="0.05"/>
    <n v="1105.6500000000001"/>
    <n v="154.53"/>
    <x v="1"/>
    <x v="0"/>
    <x v="0"/>
    <x v="5"/>
  </r>
  <r>
    <x v="7368"/>
    <d v="2026-08-19T00:00:00"/>
    <x v="2"/>
    <x v="9"/>
    <n v="4"/>
    <n v="14253.41"/>
    <n v="0.1"/>
    <n v="51312.28"/>
    <n v="0"/>
    <x v="1"/>
    <x v="1"/>
    <x v="2"/>
    <x v="5"/>
  </r>
  <r>
    <x v="7369"/>
    <d v="2026-02-14T00:00:00"/>
    <x v="0"/>
    <x v="13"/>
    <n v="4"/>
    <n v="2989.16"/>
    <n v="0"/>
    <n v="11956.64"/>
    <n v="1904.57"/>
    <x v="1"/>
    <x v="1"/>
    <x v="0"/>
    <x v="1"/>
  </r>
  <r>
    <x v="7370"/>
    <d v="2025-08-05T00:00:00"/>
    <x v="4"/>
    <x v="12"/>
    <n v="3"/>
    <n v="224.04"/>
    <n v="0.15"/>
    <n v="571.29999999999995"/>
    <n v="172.92"/>
    <x v="1"/>
    <x v="2"/>
    <x v="0"/>
    <x v="7"/>
  </r>
  <r>
    <x v="7371"/>
    <d v="2025-05-18T00:00:00"/>
    <x v="3"/>
    <x v="5"/>
    <n v="3"/>
    <n v="2637.52"/>
    <n v="0.25"/>
    <n v="5934.42"/>
    <n v="2055.4499999999998"/>
    <x v="2"/>
    <x v="1"/>
    <x v="0"/>
    <x v="6"/>
  </r>
  <r>
    <x v="7372"/>
    <d v="2026-05-25T00:00:00"/>
    <x v="3"/>
    <x v="18"/>
    <n v="4"/>
    <n v="5983.76"/>
    <n v="0.05"/>
    <n v="22738.29"/>
    <n v="0"/>
    <x v="1"/>
    <x v="1"/>
    <x v="2"/>
    <x v="4"/>
  </r>
  <r>
    <x v="7373"/>
    <d v="2025-01-05T00:00:00"/>
    <x v="0"/>
    <x v="13"/>
    <n v="3"/>
    <n v="663.51"/>
    <n v="0"/>
    <n v="1990.53"/>
    <n v="284.36"/>
    <x v="1"/>
    <x v="1"/>
    <x v="0"/>
    <x v="0"/>
  </r>
  <r>
    <x v="7374"/>
    <d v="2024-04-12T00:00:00"/>
    <x v="2"/>
    <x v="6"/>
    <n v="3"/>
    <n v="24931.17"/>
    <n v="0.05"/>
    <n v="71053.83"/>
    <n v="21777.24"/>
    <x v="1"/>
    <x v="1"/>
    <x v="0"/>
    <x v="0"/>
  </r>
  <r>
    <x v="7375"/>
    <d v="2024-05-04T00:00:00"/>
    <x v="2"/>
    <x v="6"/>
    <n v="3"/>
    <n v="18315.419999999998"/>
    <n v="0.2"/>
    <n v="43957.01"/>
    <n v="5977.38"/>
    <x v="2"/>
    <x v="1"/>
    <x v="0"/>
    <x v="2"/>
  </r>
  <r>
    <x v="7376"/>
    <d v="2024-11-08T00:00:00"/>
    <x v="0"/>
    <x v="1"/>
    <n v="4"/>
    <n v="515.77"/>
    <n v="0.1"/>
    <n v="1856.77"/>
    <n v="448.38"/>
    <x v="1"/>
    <x v="1"/>
    <x v="1"/>
    <x v="5"/>
  </r>
  <r>
    <x v="7377"/>
    <d v="2026-03-08T00:00:00"/>
    <x v="3"/>
    <x v="5"/>
    <n v="1"/>
    <n v="6112.56"/>
    <n v="0.15"/>
    <n v="5195.68"/>
    <n v="1496.55"/>
    <x v="0"/>
    <x v="1"/>
    <x v="0"/>
    <x v="0"/>
  </r>
  <r>
    <x v="7378"/>
    <d v="2025-04-02T00:00:00"/>
    <x v="2"/>
    <x v="3"/>
    <n v="1"/>
    <n v="24319.65"/>
    <n v="0.15"/>
    <n v="20671.7"/>
    <n v="5527.87"/>
    <x v="1"/>
    <x v="0"/>
    <x v="0"/>
    <x v="5"/>
  </r>
  <r>
    <x v="7379"/>
    <d v="2024-08-17T00:00:00"/>
    <x v="3"/>
    <x v="23"/>
    <n v="3"/>
    <n v="3222.76"/>
    <n v="0.2"/>
    <n v="7734.62"/>
    <n v="1934.66"/>
    <x v="1"/>
    <x v="1"/>
    <x v="0"/>
    <x v="2"/>
  </r>
  <r>
    <x v="7380"/>
    <d v="2025-10-19T00:00:00"/>
    <x v="1"/>
    <x v="19"/>
    <n v="1"/>
    <n v="950.64"/>
    <n v="0"/>
    <n v="950.64"/>
    <n v="0"/>
    <x v="3"/>
    <x v="1"/>
    <x v="2"/>
    <x v="5"/>
  </r>
  <r>
    <x v="7381"/>
    <d v="2026-05-31T00:00:00"/>
    <x v="0"/>
    <x v="1"/>
    <n v="3"/>
    <n v="759.6"/>
    <n v="0.1"/>
    <n v="2050.92"/>
    <n v="395.23"/>
    <x v="2"/>
    <x v="1"/>
    <x v="0"/>
    <x v="4"/>
  </r>
  <r>
    <x v="7382"/>
    <d v="2024-07-15T00:00:00"/>
    <x v="3"/>
    <x v="16"/>
    <n v="1"/>
    <n v="960.62"/>
    <n v="0.2"/>
    <n v="768.5"/>
    <n v="155.6"/>
    <x v="4"/>
    <x v="0"/>
    <x v="0"/>
    <x v="2"/>
  </r>
  <r>
    <x v="7383"/>
    <d v="2026-06-03T00:00:00"/>
    <x v="0"/>
    <x v="13"/>
    <n v="1"/>
    <n v="2278.86"/>
    <n v="0.15"/>
    <n v="1937.03"/>
    <n v="524.51"/>
    <x v="1"/>
    <x v="1"/>
    <x v="0"/>
    <x v="8"/>
  </r>
  <r>
    <x v="7384"/>
    <d v="2026-01-02T00:00:00"/>
    <x v="3"/>
    <x v="23"/>
    <n v="2"/>
    <n v="1298.96"/>
    <n v="0"/>
    <n v="2597.92"/>
    <n v="717.96"/>
    <x v="1"/>
    <x v="1"/>
    <x v="0"/>
    <x v="5"/>
  </r>
  <r>
    <x v="7385"/>
    <d v="2025-02-26T00:00:00"/>
    <x v="1"/>
    <x v="19"/>
    <n v="3"/>
    <n v="1093.53"/>
    <n v="0.2"/>
    <n v="2624.47"/>
    <n v="420.64"/>
    <x v="1"/>
    <x v="1"/>
    <x v="0"/>
    <x v="5"/>
  </r>
  <r>
    <x v="7386"/>
    <d v="2025-07-25T00:00:00"/>
    <x v="4"/>
    <x v="12"/>
    <n v="1"/>
    <n v="751.71"/>
    <n v="0"/>
    <n v="751.71"/>
    <n v="94.14"/>
    <x v="3"/>
    <x v="2"/>
    <x v="0"/>
    <x v="4"/>
  </r>
  <r>
    <x v="7387"/>
    <d v="2025-09-01T00:00:00"/>
    <x v="0"/>
    <x v="21"/>
    <n v="1"/>
    <n v="1131.56"/>
    <n v="0.05"/>
    <n v="1074.98"/>
    <n v="147.24"/>
    <x v="2"/>
    <x v="0"/>
    <x v="0"/>
    <x v="9"/>
  </r>
  <r>
    <x v="7388"/>
    <d v="2024-06-19T00:00:00"/>
    <x v="0"/>
    <x v="8"/>
    <n v="2"/>
    <n v="1033.48"/>
    <n v="0"/>
    <n v="2066.96"/>
    <n v="572.87"/>
    <x v="1"/>
    <x v="2"/>
    <x v="0"/>
    <x v="8"/>
  </r>
  <r>
    <x v="7389"/>
    <d v="2025-01-16T00:00:00"/>
    <x v="2"/>
    <x v="6"/>
    <n v="1"/>
    <n v="10106.790000000001"/>
    <n v="0.2"/>
    <n v="8085.43"/>
    <n v="1146.7"/>
    <x v="1"/>
    <x v="1"/>
    <x v="0"/>
    <x v="4"/>
  </r>
  <r>
    <x v="7390"/>
    <d v="2024-06-21T00:00:00"/>
    <x v="2"/>
    <x v="11"/>
    <n v="2"/>
    <n v="4251.7"/>
    <n v="0"/>
    <n v="8503.4"/>
    <n v="1631.51"/>
    <x v="0"/>
    <x v="1"/>
    <x v="0"/>
    <x v="4"/>
  </r>
  <r>
    <x v="7391"/>
    <d v="2025-10-24T00:00:00"/>
    <x v="3"/>
    <x v="5"/>
    <n v="1"/>
    <n v="5844.93"/>
    <n v="0.25"/>
    <n v="4383.7"/>
    <n v="1081.21"/>
    <x v="2"/>
    <x v="1"/>
    <x v="0"/>
    <x v="6"/>
  </r>
  <r>
    <x v="7392"/>
    <d v="2025-03-28T00:00:00"/>
    <x v="4"/>
    <x v="12"/>
    <n v="2"/>
    <n v="713.27"/>
    <n v="0.05"/>
    <n v="1355.21"/>
    <n v="334.54"/>
    <x v="1"/>
    <x v="1"/>
    <x v="0"/>
    <x v="5"/>
  </r>
  <r>
    <x v="7393"/>
    <d v="2024-12-15T00:00:00"/>
    <x v="0"/>
    <x v="21"/>
    <n v="2"/>
    <n v="695.3"/>
    <n v="0.15"/>
    <n v="1182.01"/>
    <n v="288"/>
    <x v="2"/>
    <x v="0"/>
    <x v="1"/>
    <x v="6"/>
  </r>
  <r>
    <x v="7394"/>
    <d v="2026-06-20T00:00:00"/>
    <x v="2"/>
    <x v="11"/>
    <n v="4"/>
    <n v="9246.98"/>
    <n v="0"/>
    <n v="36987.919999999998"/>
    <n v="12262.69"/>
    <x v="1"/>
    <x v="1"/>
    <x v="1"/>
    <x v="2"/>
  </r>
  <r>
    <x v="7395"/>
    <d v="2026-08-09T00:00:00"/>
    <x v="2"/>
    <x v="11"/>
    <n v="3"/>
    <n v="31764.59"/>
    <n v="0.05"/>
    <n v="90529.08"/>
    <n v="20100.98"/>
    <x v="1"/>
    <x v="1"/>
    <x v="0"/>
    <x v="6"/>
  </r>
  <r>
    <x v="7396"/>
    <d v="2025-09-25T00:00:00"/>
    <x v="0"/>
    <x v="13"/>
    <n v="4"/>
    <n v="2457.89"/>
    <n v="0"/>
    <n v="9831.56"/>
    <n v="1555.13"/>
    <x v="3"/>
    <x v="0"/>
    <x v="0"/>
    <x v="2"/>
  </r>
  <r>
    <x v="7397"/>
    <d v="2025-05-08T00:00:00"/>
    <x v="2"/>
    <x v="11"/>
    <n v="3"/>
    <n v="21339.75"/>
    <n v="0.2"/>
    <n v="51215.4"/>
    <n v="6788.01"/>
    <x v="1"/>
    <x v="1"/>
    <x v="0"/>
    <x v="8"/>
  </r>
  <r>
    <x v="7398"/>
    <d v="2025-09-11T00:00:00"/>
    <x v="2"/>
    <x v="3"/>
    <n v="1"/>
    <n v="32127.33"/>
    <n v="0.05"/>
    <n v="30520.959999999999"/>
    <n v="7269.27"/>
    <x v="1"/>
    <x v="0"/>
    <x v="1"/>
    <x v="6"/>
  </r>
  <r>
    <x v="7399"/>
    <d v="2024-01-04T00:00:00"/>
    <x v="3"/>
    <x v="24"/>
    <n v="3"/>
    <n v="6458.99"/>
    <n v="0.15"/>
    <n v="16470.419999999998"/>
    <n v="4270.7"/>
    <x v="1"/>
    <x v="0"/>
    <x v="0"/>
    <x v="9"/>
  </r>
  <r>
    <x v="7400"/>
    <d v="2024-04-02T00:00:00"/>
    <x v="2"/>
    <x v="9"/>
    <n v="4"/>
    <n v="901.47"/>
    <n v="0.2"/>
    <n v="2884.7"/>
    <n v="729.33"/>
    <x v="1"/>
    <x v="1"/>
    <x v="0"/>
    <x v="6"/>
  </r>
  <r>
    <x v="7401"/>
    <d v="2026-07-07T00:00:00"/>
    <x v="0"/>
    <x v="0"/>
    <n v="3"/>
    <n v="758.01"/>
    <n v="0"/>
    <n v="2274.0300000000002"/>
    <n v="373.27"/>
    <x v="4"/>
    <x v="1"/>
    <x v="0"/>
    <x v="0"/>
  </r>
  <r>
    <x v="7402"/>
    <d v="2024-01-06T00:00:00"/>
    <x v="1"/>
    <x v="19"/>
    <n v="4"/>
    <n v="1439.32"/>
    <n v="0.1"/>
    <n v="5181.55"/>
    <n v="672.67"/>
    <x v="2"/>
    <x v="0"/>
    <x v="0"/>
    <x v="2"/>
  </r>
  <r>
    <x v="7403"/>
    <d v="2024-10-14T00:00:00"/>
    <x v="2"/>
    <x v="10"/>
    <n v="3"/>
    <n v="1382.17"/>
    <n v="0"/>
    <n v="4146.51"/>
    <n v="1333.73"/>
    <x v="4"/>
    <x v="0"/>
    <x v="0"/>
    <x v="1"/>
  </r>
  <r>
    <x v="7404"/>
    <d v="2025-09-09T00:00:00"/>
    <x v="3"/>
    <x v="5"/>
    <n v="1"/>
    <n v="6352.69"/>
    <n v="0"/>
    <n v="6352.69"/>
    <n v="1412.48"/>
    <x v="3"/>
    <x v="1"/>
    <x v="0"/>
    <x v="4"/>
  </r>
  <r>
    <x v="7405"/>
    <d v="2024-05-25T00:00:00"/>
    <x v="3"/>
    <x v="24"/>
    <n v="1"/>
    <n v="2399.9"/>
    <n v="0.1"/>
    <n v="2159.91"/>
    <n v="311.88"/>
    <x v="4"/>
    <x v="1"/>
    <x v="0"/>
    <x v="4"/>
  </r>
  <r>
    <x v="7406"/>
    <d v="2026-02-21T00:00:00"/>
    <x v="3"/>
    <x v="18"/>
    <n v="3"/>
    <n v="2729.68"/>
    <n v="0"/>
    <n v="8189.04"/>
    <n v="0"/>
    <x v="3"/>
    <x v="1"/>
    <x v="3"/>
    <x v="6"/>
  </r>
  <r>
    <x v="7407"/>
    <d v="2025-02-27T00:00:00"/>
    <x v="0"/>
    <x v="1"/>
    <n v="3"/>
    <n v="1580.84"/>
    <n v="0.05"/>
    <n v="4505.3900000000003"/>
    <n v="0"/>
    <x v="3"/>
    <x v="1"/>
    <x v="2"/>
    <x v="9"/>
  </r>
  <r>
    <x v="7408"/>
    <d v="2026-06-08T00:00:00"/>
    <x v="0"/>
    <x v="21"/>
    <n v="1"/>
    <n v="2980.11"/>
    <n v="0"/>
    <n v="2980.11"/>
    <n v="0"/>
    <x v="0"/>
    <x v="1"/>
    <x v="3"/>
    <x v="4"/>
  </r>
  <r>
    <x v="7409"/>
    <d v="2025-08-30T00:00:00"/>
    <x v="1"/>
    <x v="4"/>
    <n v="3"/>
    <n v="687.4"/>
    <n v="0"/>
    <n v="2062.1999999999998"/>
    <n v="357.62"/>
    <x v="0"/>
    <x v="1"/>
    <x v="0"/>
    <x v="4"/>
  </r>
  <r>
    <x v="7410"/>
    <d v="2025-04-01T00:00:00"/>
    <x v="1"/>
    <x v="20"/>
    <n v="2"/>
    <n v="1006.89"/>
    <n v="0.1"/>
    <n v="1812.4"/>
    <n v="571.85"/>
    <x v="3"/>
    <x v="1"/>
    <x v="0"/>
    <x v="5"/>
  </r>
  <r>
    <x v="7411"/>
    <d v="2026-01-10T00:00:00"/>
    <x v="0"/>
    <x v="13"/>
    <n v="1"/>
    <n v="2481.63"/>
    <n v="0.1"/>
    <n v="2233.4699999999998"/>
    <n v="313.17"/>
    <x v="4"/>
    <x v="1"/>
    <x v="0"/>
    <x v="0"/>
  </r>
  <r>
    <x v="7412"/>
    <d v="2024-07-20T00:00:00"/>
    <x v="2"/>
    <x v="10"/>
    <n v="1"/>
    <n v="28419.91"/>
    <n v="0"/>
    <n v="28419.91"/>
    <n v="4174.7700000000004"/>
    <x v="3"/>
    <x v="1"/>
    <x v="0"/>
    <x v="0"/>
  </r>
  <r>
    <x v="7413"/>
    <d v="2024-07-30T00:00:00"/>
    <x v="2"/>
    <x v="6"/>
    <n v="4"/>
    <n v="6075.89"/>
    <n v="0.1"/>
    <n v="21873.200000000001"/>
    <n v="4561.17"/>
    <x v="1"/>
    <x v="1"/>
    <x v="0"/>
    <x v="2"/>
  </r>
  <r>
    <x v="7414"/>
    <d v="2024-01-06T00:00:00"/>
    <x v="2"/>
    <x v="11"/>
    <n v="4"/>
    <n v="988.83"/>
    <n v="0.1"/>
    <n v="3559.79"/>
    <n v="1163.72"/>
    <x v="3"/>
    <x v="1"/>
    <x v="0"/>
    <x v="7"/>
  </r>
  <r>
    <x v="7415"/>
    <d v="2025-09-15T00:00:00"/>
    <x v="3"/>
    <x v="24"/>
    <n v="2"/>
    <n v="875.65"/>
    <n v="0.1"/>
    <n v="1576.17"/>
    <n v="487.31"/>
    <x v="2"/>
    <x v="2"/>
    <x v="1"/>
    <x v="9"/>
  </r>
  <r>
    <x v="7416"/>
    <d v="2025-01-10T00:00:00"/>
    <x v="2"/>
    <x v="9"/>
    <n v="3"/>
    <n v="17591.310000000001"/>
    <n v="0.15"/>
    <n v="44857.84"/>
    <n v="14760.55"/>
    <x v="2"/>
    <x v="1"/>
    <x v="1"/>
    <x v="5"/>
  </r>
  <r>
    <x v="7417"/>
    <d v="2026-06-09T00:00:00"/>
    <x v="0"/>
    <x v="8"/>
    <n v="2"/>
    <n v="1734.17"/>
    <n v="0.2"/>
    <n v="2774.67"/>
    <n v="780.13"/>
    <x v="0"/>
    <x v="1"/>
    <x v="0"/>
    <x v="7"/>
  </r>
  <r>
    <x v="7418"/>
    <d v="2025-03-22T00:00:00"/>
    <x v="1"/>
    <x v="4"/>
    <n v="3"/>
    <n v="997.73"/>
    <n v="0.1"/>
    <n v="2693.87"/>
    <n v="0"/>
    <x v="0"/>
    <x v="1"/>
    <x v="2"/>
    <x v="7"/>
  </r>
  <r>
    <x v="7419"/>
    <d v="2026-04-14T00:00:00"/>
    <x v="2"/>
    <x v="11"/>
    <n v="4"/>
    <n v="23492.36"/>
    <n v="0.05"/>
    <n v="89270.97"/>
    <n v="26803.82"/>
    <x v="0"/>
    <x v="1"/>
    <x v="0"/>
    <x v="9"/>
  </r>
  <r>
    <x v="7420"/>
    <d v="2024-04-15T00:00:00"/>
    <x v="1"/>
    <x v="4"/>
    <n v="3"/>
    <n v="1319.28"/>
    <n v="0"/>
    <n v="3957.84"/>
    <n v="656.83"/>
    <x v="0"/>
    <x v="1"/>
    <x v="1"/>
    <x v="1"/>
  </r>
  <r>
    <x v="7421"/>
    <d v="2025-10-12T00:00:00"/>
    <x v="3"/>
    <x v="24"/>
    <n v="4"/>
    <n v="1398.74"/>
    <n v="0"/>
    <n v="5594.96"/>
    <n v="814.72"/>
    <x v="1"/>
    <x v="1"/>
    <x v="0"/>
    <x v="3"/>
  </r>
  <r>
    <x v="7422"/>
    <d v="2026-03-21T00:00:00"/>
    <x v="2"/>
    <x v="3"/>
    <n v="1"/>
    <n v="10086.209999999999"/>
    <n v="0.1"/>
    <n v="9077.59"/>
    <n v="3031.87"/>
    <x v="2"/>
    <x v="1"/>
    <x v="0"/>
    <x v="6"/>
  </r>
  <r>
    <x v="7423"/>
    <d v="2025-02-04T00:00:00"/>
    <x v="3"/>
    <x v="18"/>
    <n v="1"/>
    <n v="4730.34"/>
    <n v="0.2"/>
    <n v="3784.27"/>
    <n v="0"/>
    <x v="1"/>
    <x v="2"/>
    <x v="2"/>
    <x v="6"/>
  </r>
  <r>
    <x v="7424"/>
    <d v="2024-04-05T00:00:00"/>
    <x v="3"/>
    <x v="24"/>
    <n v="3"/>
    <n v="668.7"/>
    <n v="0"/>
    <n v="2006.1"/>
    <n v="435.2"/>
    <x v="1"/>
    <x v="1"/>
    <x v="0"/>
    <x v="4"/>
  </r>
  <r>
    <x v="7425"/>
    <d v="2025-01-22T00:00:00"/>
    <x v="0"/>
    <x v="13"/>
    <n v="4"/>
    <n v="2020.9"/>
    <n v="0"/>
    <n v="8083.6"/>
    <n v="2416.71"/>
    <x v="4"/>
    <x v="1"/>
    <x v="1"/>
    <x v="0"/>
  </r>
  <r>
    <x v="7426"/>
    <d v="2026-08-16T00:00:00"/>
    <x v="2"/>
    <x v="6"/>
    <n v="2"/>
    <n v="10900.13"/>
    <n v="0.05"/>
    <n v="20710.25"/>
    <n v="4914.5200000000004"/>
    <x v="0"/>
    <x v="1"/>
    <x v="0"/>
    <x v="2"/>
  </r>
  <r>
    <x v="7427"/>
    <d v="2025-03-27T00:00:00"/>
    <x v="0"/>
    <x v="1"/>
    <n v="4"/>
    <n v="2038.72"/>
    <n v="0"/>
    <n v="8154.88"/>
    <n v="1009.2"/>
    <x v="1"/>
    <x v="1"/>
    <x v="0"/>
    <x v="9"/>
  </r>
  <r>
    <x v="7428"/>
    <d v="2026-04-28T00:00:00"/>
    <x v="4"/>
    <x v="17"/>
    <n v="4"/>
    <n v="200.4"/>
    <n v="0.1"/>
    <n v="721.44"/>
    <n v="89.08"/>
    <x v="2"/>
    <x v="1"/>
    <x v="0"/>
    <x v="3"/>
  </r>
  <r>
    <x v="7429"/>
    <d v="2026-03-19T00:00:00"/>
    <x v="3"/>
    <x v="18"/>
    <n v="4"/>
    <n v="5335.99"/>
    <n v="0"/>
    <n v="21343.96"/>
    <n v="0"/>
    <x v="1"/>
    <x v="2"/>
    <x v="2"/>
    <x v="7"/>
  </r>
  <r>
    <x v="7430"/>
    <d v="2026-06-19T00:00:00"/>
    <x v="2"/>
    <x v="10"/>
    <n v="1"/>
    <n v="25360.11"/>
    <n v="0.2"/>
    <n v="20288.09"/>
    <n v="5170.25"/>
    <x v="1"/>
    <x v="1"/>
    <x v="0"/>
    <x v="4"/>
  </r>
  <r>
    <x v="7431"/>
    <d v="2025-02-19T00:00:00"/>
    <x v="3"/>
    <x v="23"/>
    <n v="4"/>
    <n v="6533.6"/>
    <n v="0.2"/>
    <n v="20907.52"/>
    <n v="6465.37"/>
    <x v="1"/>
    <x v="1"/>
    <x v="1"/>
    <x v="8"/>
  </r>
  <r>
    <x v="7432"/>
    <d v="2025-12-26T00:00:00"/>
    <x v="0"/>
    <x v="0"/>
    <n v="3"/>
    <n v="1332.73"/>
    <n v="0"/>
    <n v="3998.19"/>
    <n v="1022.08"/>
    <x v="1"/>
    <x v="0"/>
    <x v="0"/>
    <x v="6"/>
  </r>
  <r>
    <x v="7433"/>
    <d v="2025-05-18T00:00:00"/>
    <x v="3"/>
    <x v="23"/>
    <n v="1"/>
    <n v="6120.35"/>
    <n v="0"/>
    <n v="6120.35"/>
    <n v="1569.39"/>
    <x v="2"/>
    <x v="1"/>
    <x v="0"/>
    <x v="6"/>
  </r>
  <r>
    <x v="7434"/>
    <d v="2025-03-29T00:00:00"/>
    <x v="3"/>
    <x v="23"/>
    <n v="1"/>
    <n v="5714.83"/>
    <n v="0.25"/>
    <n v="4286.12"/>
    <n v="1496.92"/>
    <x v="1"/>
    <x v="0"/>
    <x v="0"/>
    <x v="0"/>
  </r>
  <r>
    <x v="7435"/>
    <d v="2024-10-17T00:00:00"/>
    <x v="0"/>
    <x v="8"/>
    <n v="1"/>
    <n v="2912.13"/>
    <n v="0.15"/>
    <n v="2475.31"/>
    <n v="297.95999999999998"/>
    <x v="1"/>
    <x v="1"/>
    <x v="0"/>
    <x v="4"/>
  </r>
  <r>
    <x v="7436"/>
    <d v="2025-06-17T00:00:00"/>
    <x v="1"/>
    <x v="4"/>
    <n v="4"/>
    <n v="416.37"/>
    <n v="0.2"/>
    <n v="1332.38"/>
    <n v="0"/>
    <x v="0"/>
    <x v="1"/>
    <x v="3"/>
    <x v="7"/>
  </r>
  <r>
    <x v="7437"/>
    <d v="2024-07-11T00:00:00"/>
    <x v="3"/>
    <x v="16"/>
    <n v="2"/>
    <n v="1924.14"/>
    <n v="0.05"/>
    <n v="3655.87"/>
    <n v="1220.3"/>
    <x v="0"/>
    <x v="1"/>
    <x v="0"/>
    <x v="5"/>
  </r>
  <r>
    <x v="7438"/>
    <d v="2024-05-29T00:00:00"/>
    <x v="3"/>
    <x v="18"/>
    <n v="4"/>
    <n v="6705.79"/>
    <n v="0"/>
    <n v="26823.16"/>
    <n v="5581.49"/>
    <x v="3"/>
    <x v="1"/>
    <x v="0"/>
    <x v="9"/>
  </r>
  <r>
    <x v="7439"/>
    <d v="2026-05-29T00:00:00"/>
    <x v="2"/>
    <x v="11"/>
    <n v="4"/>
    <n v="9458.9699999999993"/>
    <n v="0.1"/>
    <n v="34052.29"/>
    <n v="5969.19"/>
    <x v="0"/>
    <x v="1"/>
    <x v="0"/>
    <x v="5"/>
  </r>
  <r>
    <x v="7440"/>
    <d v="2026-01-28T00:00:00"/>
    <x v="1"/>
    <x v="19"/>
    <n v="2"/>
    <n v="1092.97"/>
    <n v="0.25"/>
    <n v="1639.46"/>
    <n v="362.02"/>
    <x v="1"/>
    <x v="1"/>
    <x v="0"/>
    <x v="1"/>
  </r>
  <r>
    <x v="7441"/>
    <d v="2026-02-17T00:00:00"/>
    <x v="4"/>
    <x v="22"/>
    <n v="4"/>
    <n v="536.54"/>
    <n v="0"/>
    <n v="2146.16"/>
    <n v="636.52"/>
    <x v="2"/>
    <x v="1"/>
    <x v="0"/>
    <x v="3"/>
  </r>
  <r>
    <x v="7442"/>
    <d v="2026-08-30T00:00:00"/>
    <x v="2"/>
    <x v="9"/>
    <n v="3"/>
    <n v="18980.900000000001"/>
    <n v="0.15"/>
    <n v="48401.3"/>
    <n v="14300.04"/>
    <x v="4"/>
    <x v="0"/>
    <x v="0"/>
    <x v="4"/>
  </r>
  <r>
    <x v="7443"/>
    <d v="2026-02-01T00:00:00"/>
    <x v="0"/>
    <x v="0"/>
    <n v="2"/>
    <n v="2334.64"/>
    <n v="0.05"/>
    <n v="4435.82"/>
    <n v="872.41"/>
    <x v="3"/>
    <x v="0"/>
    <x v="0"/>
    <x v="5"/>
  </r>
  <r>
    <x v="7444"/>
    <d v="2025-05-29T00:00:00"/>
    <x v="2"/>
    <x v="10"/>
    <n v="3"/>
    <n v="13902.12"/>
    <n v="0"/>
    <n v="41706.36"/>
    <n v="6133.95"/>
    <x v="1"/>
    <x v="1"/>
    <x v="0"/>
    <x v="5"/>
  </r>
  <r>
    <x v="7445"/>
    <d v="2025-01-27T00:00:00"/>
    <x v="1"/>
    <x v="15"/>
    <n v="3"/>
    <n v="991.33"/>
    <n v="0.05"/>
    <n v="2825.29"/>
    <n v="965.74"/>
    <x v="2"/>
    <x v="0"/>
    <x v="0"/>
    <x v="5"/>
  </r>
  <r>
    <x v="7446"/>
    <d v="2024-11-11T00:00:00"/>
    <x v="3"/>
    <x v="16"/>
    <n v="1"/>
    <n v="4756.3"/>
    <n v="0.05"/>
    <n v="4518.4799999999996"/>
    <n v="781.71"/>
    <x v="1"/>
    <x v="1"/>
    <x v="0"/>
    <x v="1"/>
  </r>
  <r>
    <x v="7447"/>
    <d v="2024-03-16T00:00:00"/>
    <x v="2"/>
    <x v="11"/>
    <n v="1"/>
    <n v="16056.83"/>
    <n v="0"/>
    <n v="16056.83"/>
    <n v="5351.45"/>
    <x v="1"/>
    <x v="1"/>
    <x v="0"/>
    <x v="0"/>
  </r>
  <r>
    <x v="7448"/>
    <d v="2025-08-21T00:00:00"/>
    <x v="1"/>
    <x v="19"/>
    <n v="2"/>
    <n v="417.49"/>
    <n v="0.05"/>
    <n v="793.23"/>
    <n v="168.75"/>
    <x v="1"/>
    <x v="0"/>
    <x v="0"/>
    <x v="5"/>
  </r>
  <r>
    <x v="7449"/>
    <d v="2024-09-26T00:00:00"/>
    <x v="2"/>
    <x v="11"/>
    <n v="4"/>
    <n v="27026.57"/>
    <n v="0.1"/>
    <n v="97295.65"/>
    <n v="33780.67"/>
    <x v="1"/>
    <x v="0"/>
    <x v="0"/>
    <x v="3"/>
  </r>
  <r>
    <x v="7450"/>
    <d v="2024-08-12T00:00:00"/>
    <x v="1"/>
    <x v="20"/>
    <n v="3"/>
    <n v="1093.5"/>
    <n v="0.15"/>
    <n v="2788.42"/>
    <n v="493.76"/>
    <x v="3"/>
    <x v="1"/>
    <x v="0"/>
    <x v="8"/>
  </r>
  <r>
    <x v="7451"/>
    <d v="2025-06-13T00:00:00"/>
    <x v="0"/>
    <x v="13"/>
    <n v="4"/>
    <n v="1454.22"/>
    <n v="0"/>
    <n v="5816.88"/>
    <n v="1593.01"/>
    <x v="4"/>
    <x v="1"/>
    <x v="0"/>
    <x v="1"/>
  </r>
  <r>
    <x v="7452"/>
    <d v="2024-04-22T00:00:00"/>
    <x v="0"/>
    <x v="13"/>
    <n v="3"/>
    <n v="1262.3"/>
    <n v="0.2"/>
    <n v="3029.52"/>
    <n v="0"/>
    <x v="1"/>
    <x v="2"/>
    <x v="3"/>
    <x v="0"/>
  </r>
  <r>
    <x v="7453"/>
    <d v="2024-09-07T00:00:00"/>
    <x v="2"/>
    <x v="9"/>
    <n v="1"/>
    <n v="12709.7"/>
    <n v="0"/>
    <n v="12709.7"/>
    <n v="2712.13"/>
    <x v="1"/>
    <x v="2"/>
    <x v="0"/>
    <x v="6"/>
  </r>
  <r>
    <x v="7454"/>
    <d v="2024-08-20T00:00:00"/>
    <x v="2"/>
    <x v="6"/>
    <n v="1"/>
    <n v="7213.95"/>
    <n v="0.1"/>
    <n v="6492.56"/>
    <n v="999.4"/>
    <x v="1"/>
    <x v="1"/>
    <x v="0"/>
    <x v="5"/>
  </r>
  <r>
    <x v="7455"/>
    <d v="2026-04-20T00:00:00"/>
    <x v="3"/>
    <x v="18"/>
    <n v="1"/>
    <n v="4388.2"/>
    <n v="0.1"/>
    <n v="3949.38"/>
    <n v="562.35"/>
    <x v="1"/>
    <x v="0"/>
    <x v="0"/>
    <x v="5"/>
  </r>
  <r>
    <x v="7456"/>
    <d v="2026-03-01T00:00:00"/>
    <x v="3"/>
    <x v="23"/>
    <n v="2"/>
    <n v="2385.87"/>
    <n v="0.2"/>
    <n v="3817.39"/>
    <n v="656.29"/>
    <x v="1"/>
    <x v="1"/>
    <x v="0"/>
    <x v="8"/>
  </r>
  <r>
    <x v="7457"/>
    <d v="2025-12-14T00:00:00"/>
    <x v="2"/>
    <x v="9"/>
    <n v="3"/>
    <n v="28441.96"/>
    <n v="0"/>
    <n v="85325.88"/>
    <n v="11317.22"/>
    <x v="1"/>
    <x v="1"/>
    <x v="0"/>
    <x v="7"/>
  </r>
  <r>
    <x v="7458"/>
    <d v="2024-03-23T00:00:00"/>
    <x v="2"/>
    <x v="3"/>
    <n v="4"/>
    <n v="19470.48"/>
    <n v="0"/>
    <n v="77881.919999999998"/>
    <n v="24896.36"/>
    <x v="0"/>
    <x v="0"/>
    <x v="0"/>
    <x v="7"/>
  </r>
  <r>
    <x v="7459"/>
    <d v="2024-05-04T00:00:00"/>
    <x v="2"/>
    <x v="3"/>
    <n v="3"/>
    <n v="12484.7"/>
    <n v="0"/>
    <n v="37454.1"/>
    <n v="10560.11"/>
    <x v="1"/>
    <x v="1"/>
    <x v="1"/>
    <x v="3"/>
  </r>
  <r>
    <x v="7460"/>
    <d v="2024-06-23T00:00:00"/>
    <x v="3"/>
    <x v="24"/>
    <n v="4"/>
    <n v="2720.91"/>
    <n v="0.05"/>
    <n v="10339.459999999999"/>
    <n v="2791.57"/>
    <x v="3"/>
    <x v="1"/>
    <x v="0"/>
    <x v="1"/>
  </r>
  <r>
    <x v="7461"/>
    <d v="2024-03-09T00:00:00"/>
    <x v="3"/>
    <x v="5"/>
    <n v="4"/>
    <n v="5977.16"/>
    <n v="0.05"/>
    <n v="22713.21"/>
    <n v="6360.14"/>
    <x v="0"/>
    <x v="1"/>
    <x v="0"/>
    <x v="6"/>
  </r>
  <r>
    <x v="7462"/>
    <d v="2024-02-16T00:00:00"/>
    <x v="2"/>
    <x v="3"/>
    <n v="4"/>
    <n v="12921.43"/>
    <n v="0"/>
    <n v="51685.72"/>
    <n v="13758.4"/>
    <x v="1"/>
    <x v="1"/>
    <x v="0"/>
    <x v="4"/>
  </r>
  <r>
    <x v="7463"/>
    <d v="2026-06-02T00:00:00"/>
    <x v="3"/>
    <x v="16"/>
    <n v="3"/>
    <n v="3020.55"/>
    <n v="0.1"/>
    <n v="8155.49"/>
    <n v="1045.6600000000001"/>
    <x v="2"/>
    <x v="2"/>
    <x v="0"/>
    <x v="4"/>
  </r>
  <r>
    <x v="7464"/>
    <d v="2024-09-12T00:00:00"/>
    <x v="2"/>
    <x v="3"/>
    <n v="1"/>
    <n v="2996.09"/>
    <n v="0"/>
    <n v="2996.09"/>
    <n v="756.51"/>
    <x v="1"/>
    <x v="1"/>
    <x v="1"/>
    <x v="1"/>
  </r>
  <r>
    <x v="7465"/>
    <d v="2025-12-27T00:00:00"/>
    <x v="4"/>
    <x v="12"/>
    <n v="2"/>
    <n v="220.23"/>
    <n v="0"/>
    <n v="440.46"/>
    <n v="94.69"/>
    <x v="0"/>
    <x v="2"/>
    <x v="0"/>
    <x v="1"/>
  </r>
  <r>
    <x v="7466"/>
    <d v="2024-01-30T00:00:00"/>
    <x v="4"/>
    <x v="17"/>
    <n v="2"/>
    <n v="879"/>
    <n v="0"/>
    <n v="1758"/>
    <n v="274.89999999999998"/>
    <x v="0"/>
    <x v="1"/>
    <x v="0"/>
    <x v="1"/>
  </r>
  <r>
    <x v="7467"/>
    <d v="2024-10-07T00:00:00"/>
    <x v="3"/>
    <x v="24"/>
    <n v="1"/>
    <n v="4504.8999999999996"/>
    <n v="0.2"/>
    <n v="3603.92"/>
    <n v="984.59"/>
    <x v="1"/>
    <x v="0"/>
    <x v="0"/>
    <x v="4"/>
  </r>
  <r>
    <x v="7468"/>
    <d v="2026-07-12T00:00:00"/>
    <x v="4"/>
    <x v="12"/>
    <n v="2"/>
    <n v="861.42"/>
    <n v="0.05"/>
    <n v="1636.7"/>
    <n v="357.47"/>
    <x v="1"/>
    <x v="1"/>
    <x v="0"/>
    <x v="6"/>
  </r>
  <r>
    <x v="7469"/>
    <d v="2024-08-24T00:00:00"/>
    <x v="1"/>
    <x v="15"/>
    <n v="4"/>
    <n v="359.22"/>
    <n v="0"/>
    <n v="1436.88"/>
    <n v="257.3"/>
    <x v="2"/>
    <x v="1"/>
    <x v="0"/>
    <x v="6"/>
  </r>
  <r>
    <x v="7470"/>
    <d v="2024-09-04T00:00:00"/>
    <x v="1"/>
    <x v="19"/>
    <n v="2"/>
    <n v="659.58"/>
    <n v="0.05"/>
    <n v="1253.2"/>
    <n v="361.42"/>
    <x v="1"/>
    <x v="1"/>
    <x v="0"/>
    <x v="4"/>
  </r>
  <r>
    <x v="7471"/>
    <d v="2025-01-02T00:00:00"/>
    <x v="3"/>
    <x v="18"/>
    <n v="3"/>
    <n v="3497.11"/>
    <n v="0"/>
    <n v="10491.33"/>
    <n v="1404.47"/>
    <x v="0"/>
    <x v="1"/>
    <x v="0"/>
    <x v="5"/>
  </r>
  <r>
    <x v="7472"/>
    <d v="2025-05-09T00:00:00"/>
    <x v="0"/>
    <x v="13"/>
    <n v="1"/>
    <n v="1078.05"/>
    <n v="0.05"/>
    <n v="1024.1500000000001"/>
    <n v="209.04"/>
    <x v="0"/>
    <x v="1"/>
    <x v="0"/>
    <x v="9"/>
  </r>
  <r>
    <x v="7473"/>
    <d v="2024-01-25T00:00:00"/>
    <x v="2"/>
    <x v="9"/>
    <n v="1"/>
    <n v="22036.92"/>
    <n v="0"/>
    <n v="22036.92"/>
    <n v="4053.22"/>
    <x v="4"/>
    <x v="1"/>
    <x v="0"/>
    <x v="4"/>
  </r>
  <r>
    <x v="7474"/>
    <d v="2025-08-08T00:00:00"/>
    <x v="0"/>
    <x v="0"/>
    <n v="1"/>
    <n v="583.41"/>
    <n v="0.05"/>
    <n v="554.24"/>
    <n v="82.04"/>
    <x v="1"/>
    <x v="1"/>
    <x v="0"/>
    <x v="6"/>
  </r>
  <r>
    <x v="7475"/>
    <d v="2025-12-18T00:00:00"/>
    <x v="3"/>
    <x v="23"/>
    <n v="1"/>
    <n v="1431.57"/>
    <n v="0.2"/>
    <n v="1145.26"/>
    <n v="171.69"/>
    <x v="1"/>
    <x v="1"/>
    <x v="0"/>
    <x v="8"/>
  </r>
  <r>
    <x v="7476"/>
    <d v="2025-05-04T00:00:00"/>
    <x v="2"/>
    <x v="3"/>
    <n v="3"/>
    <n v="34371.25"/>
    <n v="0"/>
    <n v="103113.75"/>
    <n v="17480.89"/>
    <x v="3"/>
    <x v="1"/>
    <x v="0"/>
    <x v="1"/>
  </r>
  <r>
    <x v="7477"/>
    <d v="2025-05-08T00:00:00"/>
    <x v="2"/>
    <x v="6"/>
    <n v="4"/>
    <n v="5556.38"/>
    <n v="0.05"/>
    <n v="21114.240000000002"/>
    <n v="0"/>
    <x v="1"/>
    <x v="1"/>
    <x v="2"/>
    <x v="0"/>
  </r>
  <r>
    <x v="7478"/>
    <d v="2024-11-09T00:00:00"/>
    <x v="0"/>
    <x v="0"/>
    <n v="4"/>
    <n v="642.33000000000004"/>
    <n v="0.1"/>
    <n v="2312.39"/>
    <n v="594.66"/>
    <x v="1"/>
    <x v="0"/>
    <x v="0"/>
    <x v="8"/>
  </r>
  <r>
    <x v="7479"/>
    <d v="2025-08-28T00:00:00"/>
    <x v="2"/>
    <x v="3"/>
    <n v="4"/>
    <n v="19242.95"/>
    <n v="0.2"/>
    <n v="61577.440000000002"/>
    <n v="0"/>
    <x v="1"/>
    <x v="1"/>
    <x v="3"/>
    <x v="5"/>
  </r>
  <r>
    <x v="7480"/>
    <d v="2025-01-09T00:00:00"/>
    <x v="3"/>
    <x v="23"/>
    <n v="2"/>
    <n v="850.91"/>
    <n v="0.2"/>
    <n v="1361.46"/>
    <n v="431.71"/>
    <x v="1"/>
    <x v="1"/>
    <x v="0"/>
    <x v="8"/>
  </r>
  <r>
    <x v="7481"/>
    <d v="2025-09-30T00:00:00"/>
    <x v="4"/>
    <x v="7"/>
    <n v="4"/>
    <n v="829.88"/>
    <n v="0"/>
    <n v="3319.52"/>
    <n v="1005.74"/>
    <x v="1"/>
    <x v="1"/>
    <x v="0"/>
    <x v="4"/>
  </r>
  <r>
    <x v="7482"/>
    <d v="2026-07-25T00:00:00"/>
    <x v="3"/>
    <x v="16"/>
    <n v="2"/>
    <n v="3896.98"/>
    <n v="0.2"/>
    <n v="6235.17"/>
    <n v="2150.48"/>
    <x v="2"/>
    <x v="0"/>
    <x v="0"/>
    <x v="8"/>
  </r>
  <r>
    <x v="7483"/>
    <d v="2024-01-25T00:00:00"/>
    <x v="3"/>
    <x v="5"/>
    <n v="3"/>
    <n v="5303.09"/>
    <n v="0.05"/>
    <n v="15113.81"/>
    <n v="1892.26"/>
    <x v="2"/>
    <x v="1"/>
    <x v="0"/>
    <x v="4"/>
  </r>
  <r>
    <x v="7484"/>
    <d v="2024-11-29T00:00:00"/>
    <x v="3"/>
    <x v="5"/>
    <n v="2"/>
    <n v="2629.53"/>
    <n v="0.2"/>
    <n v="4207.25"/>
    <n v="989.36"/>
    <x v="1"/>
    <x v="1"/>
    <x v="0"/>
    <x v="5"/>
  </r>
  <r>
    <x v="7485"/>
    <d v="2024-12-20T00:00:00"/>
    <x v="0"/>
    <x v="0"/>
    <n v="4"/>
    <n v="1964.28"/>
    <n v="0"/>
    <n v="7857.12"/>
    <n v="1247.19"/>
    <x v="2"/>
    <x v="1"/>
    <x v="0"/>
    <x v="9"/>
  </r>
  <r>
    <x v="7486"/>
    <d v="2024-04-25T00:00:00"/>
    <x v="2"/>
    <x v="6"/>
    <n v="1"/>
    <n v="8955.1299999999992"/>
    <n v="0"/>
    <n v="8955.1299999999992"/>
    <n v="2041.64"/>
    <x v="1"/>
    <x v="1"/>
    <x v="0"/>
    <x v="7"/>
  </r>
  <r>
    <x v="7487"/>
    <d v="2024-02-17T00:00:00"/>
    <x v="1"/>
    <x v="2"/>
    <n v="3"/>
    <n v="635.44000000000005"/>
    <n v="0"/>
    <n v="1906.32"/>
    <n v="309.33999999999997"/>
    <x v="3"/>
    <x v="1"/>
    <x v="0"/>
    <x v="4"/>
  </r>
  <r>
    <x v="7488"/>
    <d v="2026-01-07T00:00:00"/>
    <x v="2"/>
    <x v="9"/>
    <n v="4"/>
    <n v="5085.92"/>
    <n v="0"/>
    <n v="20343.68"/>
    <n v="2784.53"/>
    <x v="1"/>
    <x v="0"/>
    <x v="0"/>
    <x v="6"/>
  </r>
  <r>
    <x v="7489"/>
    <d v="2026-02-16T00:00:00"/>
    <x v="2"/>
    <x v="3"/>
    <n v="4"/>
    <n v="28376.28"/>
    <n v="0.2"/>
    <n v="90804.1"/>
    <n v="28231.9"/>
    <x v="2"/>
    <x v="1"/>
    <x v="0"/>
    <x v="8"/>
  </r>
  <r>
    <x v="7490"/>
    <d v="2024-04-08T00:00:00"/>
    <x v="1"/>
    <x v="2"/>
    <n v="4"/>
    <n v="907.86"/>
    <n v="0"/>
    <n v="3631.44"/>
    <n v="0"/>
    <x v="1"/>
    <x v="1"/>
    <x v="3"/>
    <x v="8"/>
  </r>
  <r>
    <x v="7491"/>
    <d v="2025-04-03T00:00:00"/>
    <x v="2"/>
    <x v="10"/>
    <n v="3"/>
    <n v="5228.43"/>
    <n v="0"/>
    <n v="15685.29"/>
    <n v="4353.95"/>
    <x v="4"/>
    <x v="1"/>
    <x v="0"/>
    <x v="7"/>
  </r>
  <r>
    <x v="7492"/>
    <d v="2025-06-06T00:00:00"/>
    <x v="0"/>
    <x v="13"/>
    <n v="1"/>
    <n v="1461.4"/>
    <n v="0"/>
    <n v="1461.4"/>
    <n v="212.92"/>
    <x v="1"/>
    <x v="0"/>
    <x v="0"/>
    <x v="7"/>
  </r>
  <r>
    <x v="7493"/>
    <d v="2025-08-19T00:00:00"/>
    <x v="2"/>
    <x v="3"/>
    <n v="1"/>
    <n v="26359.13"/>
    <n v="0"/>
    <n v="26359.13"/>
    <n v="6652.11"/>
    <x v="1"/>
    <x v="1"/>
    <x v="0"/>
    <x v="5"/>
  </r>
  <r>
    <x v="7494"/>
    <d v="2025-02-08T00:00:00"/>
    <x v="2"/>
    <x v="9"/>
    <n v="1"/>
    <n v="10191.879999999999"/>
    <n v="0"/>
    <n v="10191.879999999999"/>
    <n v="3164.89"/>
    <x v="1"/>
    <x v="1"/>
    <x v="1"/>
    <x v="5"/>
  </r>
  <r>
    <x v="7495"/>
    <d v="2024-08-01T00:00:00"/>
    <x v="2"/>
    <x v="6"/>
    <n v="4"/>
    <n v="34368.74"/>
    <n v="0.05"/>
    <n v="130601.21"/>
    <n v="42449.83"/>
    <x v="1"/>
    <x v="2"/>
    <x v="0"/>
    <x v="4"/>
  </r>
  <r>
    <x v="7496"/>
    <d v="2025-11-15T00:00:00"/>
    <x v="2"/>
    <x v="11"/>
    <n v="2"/>
    <n v="19287.5"/>
    <n v="0.25"/>
    <n v="28931.25"/>
    <n v="0"/>
    <x v="0"/>
    <x v="1"/>
    <x v="3"/>
    <x v="7"/>
  </r>
  <r>
    <x v="7497"/>
    <d v="2026-06-21T00:00:00"/>
    <x v="3"/>
    <x v="5"/>
    <n v="4"/>
    <n v="1422.62"/>
    <n v="0.05"/>
    <n v="5405.96"/>
    <n v="1782.02"/>
    <x v="1"/>
    <x v="0"/>
    <x v="0"/>
    <x v="6"/>
  </r>
  <r>
    <x v="7498"/>
    <d v="2025-05-17T00:00:00"/>
    <x v="1"/>
    <x v="15"/>
    <n v="1"/>
    <n v="967.4"/>
    <n v="0.15"/>
    <n v="822.29"/>
    <n v="190.85"/>
    <x v="1"/>
    <x v="1"/>
    <x v="0"/>
    <x v="7"/>
  </r>
  <r>
    <x v="7499"/>
    <d v="2025-12-21T00:00:00"/>
    <x v="0"/>
    <x v="21"/>
    <n v="3"/>
    <n v="2431.52"/>
    <n v="0.1"/>
    <n v="6565.1"/>
    <n v="1160.3599999999999"/>
    <x v="1"/>
    <x v="2"/>
    <x v="0"/>
    <x v="5"/>
  </r>
  <r>
    <x v="7500"/>
    <d v="2025-03-23T00:00:00"/>
    <x v="1"/>
    <x v="4"/>
    <n v="2"/>
    <n v="833.91"/>
    <n v="0"/>
    <n v="1667.82"/>
    <n v="411.37"/>
    <x v="1"/>
    <x v="1"/>
    <x v="0"/>
    <x v="3"/>
  </r>
  <r>
    <x v="7501"/>
    <d v="2026-06-12T00:00:00"/>
    <x v="2"/>
    <x v="3"/>
    <n v="2"/>
    <n v="11998.49"/>
    <n v="0.1"/>
    <n v="21597.279999999999"/>
    <n v="0"/>
    <x v="3"/>
    <x v="0"/>
    <x v="2"/>
    <x v="8"/>
  </r>
  <r>
    <x v="7502"/>
    <d v="2025-07-29T00:00:00"/>
    <x v="0"/>
    <x v="21"/>
    <n v="4"/>
    <n v="1835.16"/>
    <n v="0.2"/>
    <n v="5872.51"/>
    <n v="815.94"/>
    <x v="1"/>
    <x v="1"/>
    <x v="0"/>
    <x v="5"/>
  </r>
  <r>
    <x v="7503"/>
    <d v="2024-09-14T00:00:00"/>
    <x v="2"/>
    <x v="3"/>
    <n v="3"/>
    <n v="6723.88"/>
    <n v="0.1"/>
    <n v="18154.48"/>
    <n v="5074.51"/>
    <x v="1"/>
    <x v="1"/>
    <x v="0"/>
    <x v="6"/>
  </r>
  <r>
    <x v="7504"/>
    <d v="2026-04-23T00:00:00"/>
    <x v="3"/>
    <x v="24"/>
    <n v="2"/>
    <n v="5284.07"/>
    <n v="0.1"/>
    <n v="9511.33"/>
    <n v="2797.81"/>
    <x v="1"/>
    <x v="2"/>
    <x v="0"/>
    <x v="3"/>
  </r>
  <r>
    <x v="7505"/>
    <d v="2024-04-30T00:00:00"/>
    <x v="0"/>
    <x v="21"/>
    <n v="1"/>
    <n v="421.96"/>
    <n v="0.1"/>
    <n v="379.76"/>
    <n v="83.21"/>
    <x v="1"/>
    <x v="2"/>
    <x v="0"/>
    <x v="3"/>
  </r>
  <r>
    <x v="7506"/>
    <d v="2026-03-20T00:00:00"/>
    <x v="3"/>
    <x v="23"/>
    <n v="4"/>
    <n v="1514.32"/>
    <n v="0.2"/>
    <n v="4845.82"/>
    <n v="1580.15"/>
    <x v="2"/>
    <x v="1"/>
    <x v="1"/>
    <x v="5"/>
  </r>
  <r>
    <x v="7507"/>
    <d v="2024-02-23T00:00:00"/>
    <x v="1"/>
    <x v="4"/>
    <n v="4"/>
    <n v="1034.3499999999999"/>
    <n v="0.1"/>
    <n v="3723.66"/>
    <n v="637"/>
    <x v="4"/>
    <x v="1"/>
    <x v="0"/>
    <x v="2"/>
  </r>
  <r>
    <x v="7508"/>
    <d v="2024-11-26T00:00:00"/>
    <x v="0"/>
    <x v="8"/>
    <n v="1"/>
    <n v="2242.33"/>
    <n v="0.05"/>
    <n v="2130.21"/>
    <n v="348.89"/>
    <x v="1"/>
    <x v="1"/>
    <x v="1"/>
    <x v="8"/>
  </r>
  <r>
    <x v="7509"/>
    <d v="2026-02-22T00:00:00"/>
    <x v="3"/>
    <x v="18"/>
    <n v="1"/>
    <n v="1902.51"/>
    <n v="0"/>
    <n v="1902.51"/>
    <n v="502.43"/>
    <x v="3"/>
    <x v="2"/>
    <x v="0"/>
    <x v="4"/>
  </r>
  <r>
    <x v="7510"/>
    <d v="2024-08-28T00:00:00"/>
    <x v="4"/>
    <x v="22"/>
    <n v="1"/>
    <n v="432.31"/>
    <n v="0"/>
    <n v="432.31"/>
    <n v="0"/>
    <x v="1"/>
    <x v="2"/>
    <x v="3"/>
    <x v="2"/>
  </r>
  <r>
    <x v="7511"/>
    <d v="2026-01-24T00:00:00"/>
    <x v="2"/>
    <x v="10"/>
    <n v="2"/>
    <n v="28601.040000000001"/>
    <n v="0.1"/>
    <n v="51481.87"/>
    <n v="11122.97"/>
    <x v="2"/>
    <x v="1"/>
    <x v="0"/>
    <x v="8"/>
  </r>
  <r>
    <x v="7512"/>
    <d v="2025-06-13T00:00:00"/>
    <x v="0"/>
    <x v="21"/>
    <n v="3"/>
    <n v="609.41999999999996"/>
    <n v="0.1"/>
    <n v="1645.43"/>
    <n v="434.65"/>
    <x v="1"/>
    <x v="1"/>
    <x v="0"/>
    <x v="5"/>
  </r>
  <r>
    <x v="7513"/>
    <d v="2025-04-27T00:00:00"/>
    <x v="3"/>
    <x v="5"/>
    <n v="2"/>
    <n v="515.39"/>
    <n v="0"/>
    <n v="1030.78"/>
    <n v="210.3"/>
    <x v="3"/>
    <x v="2"/>
    <x v="0"/>
    <x v="9"/>
  </r>
  <r>
    <x v="7514"/>
    <d v="2024-07-05T00:00:00"/>
    <x v="3"/>
    <x v="5"/>
    <n v="3"/>
    <n v="2925.05"/>
    <n v="0.15"/>
    <n v="7458.88"/>
    <n v="2538.7800000000002"/>
    <x v="0"/>
    <x v="1"/>
    <x v="0"/>
    <x v="0"/>
  </r>
  <r>
    <x v="7515"/>
    <d v="2026-05-07T00:00:00"/>
    <x v="2"/>
    <x v="10"/>
    <n v="4"/>
    <n v="4259.07"/>
    <n v="0"/>
    <n v="17036.28"/>
    <n v="5576.22"/>
    <x v="3"/>
    <x v="0"/>
    <x v="1"/>
    <x v="5"/>
  </r>
  <r>
    <x v="7516"/>
    <d v="2025-10-17T00:00:00"/>
    <x v="0"/>
    <x v="1"/>
    <n v="3"/>
    <n v="898.67"/>
    <n v="0.05"/>
    <n v="2561.21"/>
    <n v="490.02"/>
    <x v="2"/>
    <x v="1"/>
    <x v="0"/>
    <x v="4"/>
  </r>
  <r>
    <x v="7517"/>
    <d v="2024-09-18T00:00:00"/>
    <x v="0"/>
    <x v="0"/>
    <n v="1"/>
    <n v="2104.2800000000002"/>
    <n v="0"/>
    <n v="2104.2800000000002"/>
    <n v="345.58"/>
    <x v="2"/>
    <x v="1"/>
    <x v="0"/>
    <x v="4"/>
  </r>
  <r>
    <x v="7518"/>
    <d v="2026-08-10T00:00:00"/>
    <x v="0"/>
    <x v="21"/>
    <n v="2"/>
    <n v="2423.67"/>
    <n v="0.1"/>
    <n v="4362.6099999999997"/>
    <n v="701.78"/>
    <x v="2"/>
    <x v="1"/>
    <x v="0"/>
    <x v="6"/>
  </r>
  <r>
    <x v="7519"/>
    <d v="2024-12-29T00:00:00"/>
    <x v="2"/>
    <x v="6"/>
    <n v="1"/>
    <n v="32862.199999999997"/>
    <n v="0"/>
    <n v="32862.199999999997"/>
    <n v="9829.67"/>
    <x v="2"/>
    <x v="0"/>
    <x v="0"/>
    <x v="4"/>
  </r>
  <r>
    <x v="7520"/>
    <d v="2025-05-05T00:00:00"/>
    <x v="4"/>
    <x v="17"/>
    <n v="4"/>
    <n v="266.57"/>
    <n v="0.15"/>
    <n v="906.34"/>
    <n v="234.82"/>
    <x v="0"/>
    <x v="1"/>
    <x v="0"/>
    <x v="2"/>
  </r>
  <r>
    <x v="7521"/>
    <d v="2025-03-06T00:00:00"/>
    <x v="1"/>
    <x v="15"/>
    <n v="2"/>
    <n v="757.73"/>
    <n v="0.15"/>
    <n v="1288.1400000000001"/>
    <n v="314.85000000000002"/>
    <x v="2"/>
    <x v="1"/>
    <x v="0"/>
    <x v="0"/>
  </r>
  <r>
    <x v="7522"/>
    <d v="2024-08-26T00:00:00"/>
    <x v="0"/>
    <x v="13"/>
    <n v="2"/>
    <n v="2107.63"/>
    <n v="0"/>
    <n v="4215.26"/>
    <n v="1141.8900000000001"/>
    <x v="1"/>
    <x v="0"/>
    <x v="0"/>
    <x v="5"/>
  </r>
  <r>
    <x v="7523"/>
    <d v="2024-10-30T00:00:00"/>
    <x v="3"/>
    <x v="18"/>
    <n v="1"/>
    <n v="5315.52"/>
    <n v="0"/>
    <n v="5315.52"/>
    <n v="1540.52"/>
    <x v="0"/>
    <x v="1"/>
    <x v="0"/>
    <x v="0"/>
  </r>
  <r>
    <x v="7524"/>
    <d v="2024-10-24T00:00:00"/>
    <x v="1"/>
    <x v="20"/>
    <n v="2"/>
    <n v="628.77"/>
    <n v="0.05"/>
    <n v="1194.6600000000001"/>
    <n v="205.46"/>
    <x v="4"/>
    <x v="0"/>
    <x v="0"/>
    <x v="3"/>
  </r>
  <r>
    <x v="7525"/>
    <d v="2024-03-16T00:00:00"/>
    <x v="2"/>
    <x v="3"/>
    <n v="1"/>
    <n v="7807.12"/>
    <n v="0.1"/>
    <n v="7026.41"/>
    <n v="2426.4299999999998"/>
    <x v="3"/>
    <x v="1"/>
    <x v="0"/>
    <x v="7"/>
  </r>
  <r>
    <x v="7526"/>
    <d v="2025-11-30T00:00:00"/>
    <x v="2"/>
    <x v="3"/>
    <n v="3"/>
    <n v="10956.84"/>
    <n v="0.05"/>
    <n v="31226.99"/>
    <n v="6292.61"/>
    <x v="1"/>
    <x v="1"/>
    <x v="0"/>
    <x v="4"/>
  </r>
  <r>
    <x v="7527"/>
    <d v="2024-11-28T00:00:00"/>
    <x v="0"/>
    <x v="0"/>
    <n v="4"/>
    <n v="796.02"/>
    <n v="0.05"/>
    <n v="3024.88"/>
    <n v="417.42"/>
    <x v="1"/>
    <x v="1"/>
    <x v="0"/>
    <x v="9"/>
  </r>
  <r>
    <x v="7528"/>
    <d v="2026-06-18T00:00:00"/>
    <x v="1"/>
    <x v="4"/>
    <n v="1"/>
    <n v="993.73"/>
    <n v="0"/>
    <n v="993.73"/>
    <n v="310.02"/>
    <x v="4"/>
    <x v="0"/>
    <x v="0"/>
    <x v="8"/>
  </r>
  <r>
    <x v="7529"/>
    <d v="2026-01-27T00:00:00"/>
    <x v="2"/>
    <x v="10"/>
    <n v="4"/>
    <n v="22247.87"/>
    <n v="0.05"/>
    <n v="84541.91"/>
    <n v="20473.310000000001"/>
    <x v="1"/>
    <x v="0"/>
    <x v="0"/>
    <x v="6"/>
  </r>
  <r>
    <x v="7530"/>
    <d v="2025-10-03T00:00:00"/>
    <x v="4"/>
    <x v="17"/>
    <n v="2"/>
    <n v="772.89"/>
    <n v="0.05"/>
    <n v="1468.49"/>
    <n v="182.3"/>
    <x v="1"/>
    <x v="0"/>
    <x v="0"/>
    <x v="6"/>
  </r>
  <r>
    <x v="7531"/>
    <d v="2025-04-18T00:00:00"/>
    <x v="0"/>
    <x v="1"/>
    <n v="4"/>
    <n v="1556.92"/>
    <n v="0.25"/>
    <n v="4670.76"/>
    <n v="1213.58"/>
    <x v="1"/>
    <x v="1"/>
    <x v="0"/>
    <x v="4"/>
  </r>
  <r>
    <x v="7532"/>
    <d v="2026-04-06T00:00:00"/>
    <x v="0"/>
    <x v="0"/>
    <n v="4"/>
    <n v="1335.87"/>
    <n v="0.15"/>
    <n v="4541.96"/>
    <n v="0"/>
    <x v="1"/>
    <x v="1"/>
    <x v="2"/>
    <x v="5"/>
  </r>
  <r>
    <x v="7533"/>
    <d v="2026-07-11T00:00:00"/>
    <x v="2"/>
    <x v="3"/>
    <n v="4"/>
    <n v="27393.51"/>
    <n v="0.15"/>
    <n v="93137.93"/>
    <n v="25641.06"/>
    <x v="2"/>
    <x v="1"/>
    <x v="0"/>
    <x v="9"/>
  </r>
  <r>
    <x v="7534"/>
    <d v="2024-10-09T00:00:00"/>
    <x v="2"/>
    <x v="6"/>
    <n v="2"/>
    <n v="25257.21"/>
    <n v="0.1"/>
    <n v="45462.98"/>
    <n v="11684.6"/>
    <x v="1"/>
    <x v="0"/>
    <x v="0"/>
    <x v="3"/>
  </r>
  <r>
    <x v="7535"/>
    <d v="2025-08-13T00:00:00"/>
    <x v="1"/>
    <x v="20"/>
    <n v="3"/>
    <n v="1498.56"/>
    <n v="0.05"/>
    <n v="4270.8999999999996"/>
    <n v="774.59"/>
    <x v="1"/>
    <x v="1"/>
    <x v="0"/>
    <x v="1"/>
  </r>
  <r>
    <x v="7536"/>
    <d v="2024-03-12T00:00:00"/>
    <x v="4"/>
    <x v="22"/>
    <n v="3"/>
    <n v="1143.79"/>
    <n v="0.2"/>
    <n v="2745.1"/>
    <n v="0"/>
    <x v="0"/>
    <x v="2"/>
    <x v="3"/>
    <x v="5"/>
  </r>
  <r>
    <x v="7537"/>
    <d v="2024-09-19T00:00:00"/>
    <x v="0"/>
    <x v="21"/>
    <n v="3"/>
    <n v="2357.88"/>
    <n v="0.05"/>
    <n v="6719.96"/>
    <n v="1529.07"/>
    <x v="1"/>
    <x v="1"/>
    <x v="0"/>
    <x v="6"/>
  </r>
  <r>
    <x v="7538"/>
    <d v="2025-12-03T00:00:00"/>
    <x v="4"/>
    <x v="17"/>
    <n v="1"/>
    <n v="947.86"/>
    <n v="0.1"/>
    <n v="853.07"/>
    <n v="178.52"/>
    <x v="3"/>
    <x v="1"/>
    <x v="0"/>
    <x v="4"/>
  </r>
  <r>
    <x v="7539"/>
    <d v="2026-05-28T00:00:00"/>
    <x v="1"/>
    <x v="19"/>
    <n v="1"/>
    <n v="622.21"/>
    <n v="0"/>
    <n v="622.21"/>
    <n v="75.209999999999994"/>
    <x v="2"/>
    <x v="1"/>
    <x v="0"/>
    <x v="6"/>
  </r>
  <r>
    <x v="7540"/>
    <d v="2026-06-05T00:00:00"/>
    <x v="0"/>
    <x v="13"/>
    <n v="2"/>
    <n v="1328.71"/>
    <n v="0.15"/>
    <n v="2258.81"/>
    <n v="566.58000000000004"/>
    <x v="1"/>
    <x v="1"/>
    <x v="0"/>
    <x v="4"/>
  </r>
  <r>
    <x v="7541"/>
    <d v="2026-07-30T00:00:00"/>
    <x v="3"/>
    <x v="5"/>
    <n v="3"/>
    <n v="3287.83"/>
    <n v="0.1"/>
    <n v="8877.14"/>
    <n v="2061.7199999999998"/>
    <x v="4"/>
    <x v="1"/>
    <x v="0"/>
    <x v="1"/>
  </r>
  <r>
    <x v="7542"/>
    <d v="2025-07-28T00:00:00"/>
    <x v="0"/>
    <x v="0"/>
    <n v="4"/>
    <n v="672.06"/>
    <n v="0.2"/>
    <n v="2150.59"/>
    <n v="726.41"/>
    <x v="1"/>
    <x v="1"/>
    <x v="0"/>
    <x v="1"/>
  </r>
  <r>
    <x v="7543"/>
    <d v="2026-06-10T00:00:00"/>
    <x v="3"/>
    <x v="23"/>
    <n v="3"/>
    <n v="7701.91"/>
    <n v="0.1"/>
    <n v="20795.16"/>
    <n v="0"/>
    <x v="1"/>
    <x v="1"/>
    <x v="3"/>
    <x v="5"/>
  </r>
  <r>
    <x v="7544"/>
    <d v="2024-01-12T00:00:00"/>
    <x v="2"/>
    <x v="10"/>
    <n v="1"/>
    <n v="10997.18"/>
    <n v="0"/>
    <n v="10997.18"/>
    <n v="3038.15"/>
    <x v="3"/>
    <x v="2"/>
    <x v="0"/>
    <x v="7"/>
  </r>
  <r>
    <x v="7545"/>
    <d v="2024-05-20T00:00:00"/>
    <x v="3"/>
    <x v="23"/>
    <n v="2"/>
    <n v="5306.35"/>
    <n v="0.25"/>
    <n v="7959.52"/>
    <n v="2108.9299999999998"/>
    <x v="3"/>
    <x v="0"/>
    <x v="0"/>
    <x v="8"/>
  </r>
  <r>
    <x v="7546"/>
    <d v="2026-02-04T00:00:00"/>
    <x v="2"/>
    <x v="6"/>
    <n v="3"/>
    <n v="25126.57"/>
    <n v="0.1"/>
    <n v="67841.740000000005"/>
    <n v="20472.14"/>
    <x v="2"/>
    <x v="1"/>
    <x v="0"/>
    <x v="4"/>
  </r>
  <r>
    <x v="7547"/>
    <d v="2025-07-08T00:00:00"/>
    <x v="1"/>
    <x v="4"/>
    <n v="1"/>
    <n v="401.14"/>
    <n v="0"/>
    <n v="401.14"/>
    <n v="121.51"/>
    <x v="1"/>
    <x v="1"/>
    <x v="0"/>
    <x v="5"/>
  </r>
  <r>
    <x v="7548"/>
    <d v="2024-01-17T00:00:00"/>
    <x v="1"/>
    <x v="2"/>
    <n v="1"/>
    <n v="689.65"/>
    <n v="0.05"/>
    <n v="655.16999999999996"/>
    <n v="79.17"/>
    <x v="1"/>
    <x v="1"/>
    <x v="0"/>
    <x v="5"/>
  </r>
  <r>
    <x v="7549"/>
    <d v="2024-03-03T00:00:00"/>
    <x v="2"/>
    <x v="11"/>
    <n v="4"/>
    <n v="9476.73"/>
    <n v="0"/>
    <n v="37906.92"/>
    <n v="12118.8"/>
    <x v="1"/>
    <x v="1"/>
    <x v="1"/>
    <x v="0"/>
  </r>
  <r>
    <x v="7550"/>
    <d v="2024-09-09T00:00:00"/>
    <x v="0"/>
    <x v="21"/>
    <n v="3"/>
    <n v="2174.5300000000002"/>
    <n v="0"/>
    <n v="6523.59"/>
    <n v="0"/>
    <x v="0"/>
    <x v="1"/>
    <x v="3"/>
    <x v="6"/>
  </r>
  <r>
    <x v="7551"/>
    <d v="2025-04-09T00:00:00"/>
    <x v="0"/>
    <x v="0"/>
    <n v="4"/>
    <n v="1422.48"/>
    <n v="0.05"/>
    <n v="5405.42"/>
    <n v="714.12"/>
    <x v="0"/>
    <x v="1"/>
    <x v="0"/>
    <x v="7"/>
  </r>
  <r>
    <x v="7552"/>
    <d v="2025-01-10T00:00:00"/>
    <x v="3"/>
    <x v="24"/>
    <n v="3"/>
    <n v="6865.14"/>
    <n v="0.25"/>
    <n v="15446.57"/>
    <n v="4721.22"/>
    <x v="1"/>
    <x v="0"/>
    <x v="0"/>
    <x v="4"/>
  </r>
  <r>
    <x v="7553"/>
    <d v="2026-03-14T00:00:00"/>
    <x v="2"/>
    <x v="9"/>
    <n v="2"/>
    <n v="25476.38"/>
    <n v="0"/>
    <n v="50952.76"/>
    <n v="7107.35"/>
    <x v="1"/>
    <x v="1"/>
    <x v="0"/>
    <x v="2"/>
  </r>
  <r>
    <x v="7554"/>
    <d v="2025-06-03T00:00:00"/>
    <x v="3"/>
    <x v="24"/>
    <n v="3"/>
    <n v="4616.8599999999997"/>
    <n v="0.2"/>
    <n v="11080.46"/>
    <n v="1444.58"/>
    <x v="1"/>
    <x v="1"/>
    <x v="0"/>
    <x v="5"/>
  </r>
  <r>
    <x v="7555"/>
    <d v="2026-04-16T00:00:00"/>
    <x v="2"/>
    <x v="6"/>
    <n v="4"/>
    <n v="26812"/>
    <n v="0.15"/>
    <n v="91160.8"/>
    <n v="16017.63"/>
    <x v="3"/>
    <x v="2"/>
    <x v="0"/>
    <x v="5"/>
  </r>
  <r>
    <x v="7556"/>
    <d v="2024-03-30T00:00:00"/>
    <x v="2"/>
    <x v="3"/>
    <n v="4"/>
    <n v="5144.29"/>
    <n v="0.15"/>
    <n v="17490.59"/>
    <n v="4206.1499999999996"/>
    <x v="2"/>
    <x v="1"/>
    <x v="0"/>
    <x v="6"/>
  </r>
  <r>
    <x v="7557"/>
    <d v="2025-12-20T00:00:00"/>
    <x v="2"/>
    <x v="9"/>
    <n v="1"/>
    <n v="24589.05"/>
    <n v="0.15"/>
    <n v="20900.689999999999"/>
    <n v="6691.64"/>
    <x v="0"/>
    <x v="0"/>
    <x v="0"/>
    <x v="6"/>
  </r>
  <r>
    <x v="7558"/>
    <d v="2026-03-14T00:00:00"/>
    <x v="2"/>
    <x v="11"/>
    <n v="3"/>
    <n v="19006.13"/>
    <n v="0.1"/>
    <n v="51316.55"/>
    <n v="16992.39"/>
    <x v="0"/>
    <x v="1"/>
    <x v="1"/>
    <x v="5"/>
  </r>
  <r>
    <x v="7559"/>
    <d v="2026-03-06T00:00:00"/>
    <x v="1"/>
    <x v="4"/>
    <n v="3"/>
    <n v="794.51"/>
    <n v="0"/>
    <n v="2383.5300000000002"/>
    <n v="534.55999999999995"/>
    <x v="3"/>
    <x v="1"/>
    <x v="0"/>
    <x v="2"/>
  </r>
  <r>
    <x v="7560"/>
    <d v="2025-09-21T00:00:00"/>
    <x v="4"/>
    <x v="17"/>
    <n v="2"/>
    <n v="925.18"/>
    <n v="0.1"/>
    <n v="1665.32"/>
    <n v="426.01"/>
    <x v="4"/>
    <x v="2"/>
    <x v="0"/>
    <x v="7"/>
  </r>
  <r>
    <x v="7561"/>
    <d v="2026-05-10T00:00:00"/>
    <x v="0"/>
    <x v="0"/>
    <n v="1"/>
    <n v="1362.19"/>
    <n v="0.05"/>
    <n v="1294.08"/>
    <n v="430.28"/>
    <x v="4"/>
    <x v="1"/>
    <x v="0"/>
    <x v="9"/>
  </r>
  <r>
    <x v="7562"/>
    <d v="2024-06-23T00:00:00"/>
    <x v="0"/>
    <x v="8"/>
    <n v="4"/>
    <n v="1336.36"/>
    <n v="0"/>
    <n v="5345.44"/>
    <n v="1592.87"/>
    <x v="2"/>
    <x v="1"/>
    <x v="0"/>
    <x v="6"/>
  </r>
  <r>
    <x v="7563"/>
    <d v="2024-03-16T00:00:00"/>
    <x v="2"/>
    <x v="6"/>
    <n v="3"/>
    <n v="30868.560000000001"/>
    <n v="0.15"/>
    <n v="78714.83"/>
    <n v="20707.89"/>
    <x v="1"/>
    <x v="0"/>
    <x v="0"/>
    <x v="8"/>
  </r>
  <r>
    <x v="7564"/>
    <d v="2025-09-04T00:00:00"/>
    <x v="3"/>
    <x v="5"/>
    <n v="1"/>
    <n v="3375.46"/>
    <n v="0.1"/>
    <n v="3037.91"/>
    <n v="535.69000000000005"/>
    <x v="0"/>
    <x v="1"/>
    <x v="0"/>
    <x v="5"/>
  </r>
  <r>
    <x v="7565"/>
    <d v="2026-07-14T00:00:00"/>
    <x v="2"/>
    <x v="6"/>
    <n v="2"/>
    <n v="19095.96"/>
    <n v="0.15"/>
    <n v="32463.13"/>
    <n v="7409.65"/>
    <x v="0"/>
    <x v="1"/>
    <x v="0"/>
    <x v="2"/>
  </r>
  <r>
    <x v="7566"/>
    <d v="2025-10-24T00:00:00"/>
    <x v="3"/>
    <x v="16"/>
    <n v="1"/>
    <n v="3865.49"/>
    <n v="0.05"/>
    <n v="3672.22"/>
    <n v="1166.24"/>
    <x v="0"/>
    <x v="1"/>
    <x v="0"/>
    <x v="5"/>
  </r>
  <r>
    <x v="7567"/>
    <d v="2025-02-03T00:00:00"/>
    <x v="4"/>
    <x v="17"/>
    <n v="3"/>
    <n v="744.93"/>
    <n v="0.1"/>
    <n v="2011.31"/>
    <n v="385.14"/>
    <x v="1"/>
    <x v="1"/>
    <x v="0"/>
    <x v="4"/>
  </r>
  <r>
    <x v="7568"/>
    <d v="2026-02-20T00:00:00"/>
    <x v="2"/>
    <x v="11"/>
    <n v="3"/>
    <n v="14435.67"/>
    <n v="0.15"/>
    <n v="36810.959999999999"/>
    <n v="5646.97"/>
    <x v="2"/>
    <x v="0"/>
    <x v="0"/>
    <x v="6"/>
  </r>
  <r>
    <x v="7569"/>
    <d v="2026-08-27T00:00:00"/>
    <x v="1"/>
    <x v="2"/>
    <n v="2"/>
    <n v="923.28"/>
    <n v="0"/>
    <n v="1846.56"/>
    <n v="0"/>
    <x v="1"/>
    <x v="0"/>
    <x v="3"/>
    <x v="4"/>
  </r>
  <r>
    <x v="7570"/>
    <d v="2024-03-11T00:00:00"/>
    <x v="2"/>
    <x v="3"/>
    <n v="2"/>
    <n v="27208.86"/>
    <n v="0.15"/>
    <n v="46255.06"/>
    <n v="13769.01"/>
    <x v="1"/>
    <x v="1"/>
    <x v="0"/>
    <x v="5"/>
  </r>
  <r>
    <x v="7571"/>
    <d v="2024-06-28T00:00:00"/>
    <x v="0"/>
    <x v="0"/>
    <n v="2"/>
    <n v="2260.58"/>
    <n v="0.05"/>
    <n v="4295.1000000000004"/>
    <n v="678.35"/>
    <x v="1"/>
    <x v="1"/>
    <x v="0"/>
    <x v="0"/>
  </r>
  <r>
    <x v="7572"/>
    <d v="2024-05-03T00:00:00"/>
    <x v="2"/>
    <x v="3"/>
    <n v="4"/>
    <n v="22916.65"/>
    <n v="0.15"/>
    <n v="77916.61"/>
    <n v="10155.959999999999"/>
    <x v="0"/>
    <x v="1"/>
    <x v="0"/>
    <x v="6"/>
  </r>
  <r>
    <x v="7573"/>
    <d v="2025-01-15T00:00:00"/>
    <x v="0"/>
    <x v="1"/>
    <n v="1"/>
    <n v="2615.9299999999998"/>
    <n v="0.05"/>
    <n v="2485.13"/>
    <n v="786.47"/>
    <x v="1"/>
    <x v="1"/>
    <x v="1"/>
    <x v="0"/>
  </r>
  <r>
    <x v="7574"/>
    <d v="2024-10-19T00:00:00"/>
    <x v="2"/>
    <x v="10"/>
    <n v="1"/>
    <n v="31829.91"/>
    <n v="0.15"/>
    <n v="27055.42"/>
    <n v="0"/>
    <x v="1"/>
    <x v="1"/>
    <x v="2"/>
    <x v="4"/>
  </r>
  <r>
    <x v="7575"/>
    <d v="2026-03-07T00:00:00"/>
    <x v="0"/>
    <x v="21"/>
    <n v="1"/>
    <n v="2018.39"/>
    <n v="0"/>
    <n v="2018.39"/>
    <n v="700.07"/>
    <x v="0"/>
    <x v="1"/>
    <x v="0"/>
    <x v="7"/>
  </r>
  <r>
    <x v="7576"/>
    <d v="2024-07-13T00:00:00"/>
    <x v="0"/>
    <x v="1"/>
    <n v="4"/>
    <n v="2435.61"/>
    <n v="0.2"/>
    <n v="7793.95"/>
    <n v="1590.49"/>
    <x v="3"/>
    <x v="0"/>
    <x v="0"/>
    <x v="6"/>
  </r>
  <r>
    <x v="7577"/>
    <d v="2026-06-29T00:00:00"/>
    <x v="0"/>
    <x v="1"/>
    <n v="1"/>
    <n v="673.89"/>
    <n v="0.15"/>
    <n v="572.80999999999995"/>
    <n v="188.56"/>
    <x v="0"/>
    <x v="1"/>
    <x v="0"/>
    <x v="6"/>
  </r>
  <r>
    <x v="7578"/>
    <d v="2024-08-15T00:00:00"/>
    <x v="3"/>
    <x v="23"/>
    <n v="2"/>
    <n v="1271.22"/>
    <n v="0.1"/>
    <n v="2288.1999999999998"/>
    <n v="0"/>
    <x v="1"/>
    <x v="2"/>
    <x v="2"/>
    <x v="3"/>
  </r>
  <r>
    <x v="7579"/>
    <d v="2025-03-06T00:00:00"/>
    <x v="4"/>
    <x v="14"/>
    <n v="1"/>
    <n v="524.41999999999996"/>
    <n v="0.05"/>
    <n v="498.2"/>
    <n v="173.56"/>
    <x v="1"/>
    <x v="1"/>
    <x v="0"/>
    <x v="6"/>
  </r>
  <r>
    <x v="7580"/>
    <d v="2026-07-30T00:00:00"/>
    <x v="0"/>
    <x v="8"/>
    <n v="4"/>
    <n v="1040.46"/>
    <n v="0.15"/>
    <n v="3537.56"/>
    <n v="0"/>
    <x v="0"/>
    <x v="1"/>
    <x v="2"/>
    <x v="7"/>
  </r>
  <r>
    <x v="7581"/>
    <d v="2025-03-11T00:00:00"/>
    <x v="2"/>
    <x v="10"/>
    <n v="4"/>
    <n v="29907.88"/>
    <n v="0.15"/>
    <n v="101686.79"/>
    <n v="20302.7"/>
    <x v="0"/>
    <x v="1"/>
    <x v="1"/>
    <x v="3"/>
  </r>
  <r>
    <x v="7582"/>
    <d v="2026-02-25T00:00:00"/>
    <x v="2"/>
    <x v="6"/>
    <n v="1"/>
    <n v="3099.89"/>
    <n v="0.05"/>
    <n v="2944.9"/>
    <n v="857.77"/>
    <x v="1"/>
    <x v="1"/>
    <x v="0"/>
    <x v="5"/>
  </r>
  <r>
    <x v="7583"/>
    <d v="2025-04-05T00:00:00"/>
    <x v="1"/>
    <x v="20"/>
    <n v="4"/>
    <n v="725.52"/>
    <n v="0"/>
    <n v="2902.08"/>
    <n v="749.99"/>
    <x v="1"/>
    <x v="1"/>
    <x v="0"/>
    <x v="4"/>
  </r>
  <r>
    <x v="7584"/>
    <d v="2025-09-09T00:00:00"/>
    <x v="3"/>
    <x v="5"/>
    <n v="4"/>
    <n v="1682.55"/>
    <n v="0"/>
    <n v="6730.2"/>
    <n v="1426.42"/>
    <x v="2"/>
    <x v="1"/>
    <x v="1"/>
    <x v="4"/>
  </r>
  <r>
    <x v="7585"/>
    <d v="2024-01-21T00:00:00"/>
    <x v="0"/>
    <x v="21"/>
    <n v="1"/>
    <n v="2386.25"/>
    <n v="0.05"/>
    <n v="2266.94"/>
    <n v="312.52"/>
    <x v="2"/>
    <x v="0"/>
    <x v="0"/>
    <x v="6"/>
  </r>
  <r>
    <x v="7586"/>
    <d v="2024-03-04T00:00:00"/>
    <x v="2"/>
    <x v="6"/>
    <n v="4"/>
    <n v="21724.18"/>
    <n v="0.15"/>
    <n v="73862.210000000006"/>
    <n v="25036.71"/>
    <x v="1"/>
    <x v="1"/>
    <x v="0"/>
    <x v="5"/>
  </r>
  <r>
    <x v="7587"/>
    <d v="2024-06-13T00:00:00"/>
    <x v="0"/>
    <x v="13"/>
    <n v="4"/>
    <n v="852.63"/>
    <n v="0.15"/>
    <n v="2898.94"/>
    <n v="917.29"/>
    <x v="2"/>
    <x v="1"/>
    <x v="0"/>
    <x v="6"/>
  </r>
  <r>
    <x v="7588"/>
    <d v="2024-01-27T00:00:00"/>
    <x v="2"/>
    <x v="6"/>
    <n v="1"/>
    <n v="4783.68"/>
    <n v="0.05"/>
    <n v="4544.5"/>
    <n v="0"/>
    <x v="2"/>
    <x v="1"/>
    <x v="2"/>
    <x v="4"/>
  </r>
  <r>
    <x v="7589"/>
    <d v="2024-11-06T00:00:00"/>
    <x v="4"/>
    <x v="17"/>
    <n v="2"/>
    <n v="727.7"/>
    <n v="0"/>
    <n v="1455.4"/>
    <n v="426.55"/>
    <x v="1"/>
    <x v="1"/>
    <x v="0"/>
    <x v="3"/>
  </r>
  <r>
    <x v="7590"/>
    <d v="2024-10-11T00:00:00"/>
    <x v="1"/>
    <x v="15"/>
    <n v="2"/>
    <n v="1411.51"/>
    <n v="0"/>
    <n v="2823.02"/>
    <n v="446.91"/>
    <x v="1"/>
    <x v="1"/>
    <x v="0"/>
    <x v="5"/>
  </r>
  <r>
    <x v="7591"/>
    <d v="2025-10-21T00:00:00"/>
    <x v="2"/>
    <x v="11"/>
    <n v="4"/>
    <n v="24231.17"/>
    <n v="0"/>
    <n v="96924.68"/>
    <n v="33111.620000000003"/>
    <x v="1"/>
    <x v="1"/>
    <x v="0"/>
    <x v="6"/>
  </r>
  <r>
    <x v="7592"/>
    <d v="2024-10-07T00:00:00"/>
    <x v="0"/>
    <x v="1"/>
    <n v="3"/>
    <n v="1096.98"/>
    <n v="0"/>
    <n v="3290.94"/>
    <n v="445.25"/>
    <x v="1"/>
    <x v="1"/>
    <x v="0"/>
    <x v="0"/>
  </r>
  <r>
    <x v="7593"/>
    <d v="2026-04-17T00:00:00"/>
    <x v="2"/>
    <x v="6"/>
    <n v="3"/>
    <n v="9908.66"/>
    <n v="0"/>
    <n v="29725.98"/>
    <n v="0"/>
    <x v="0"/>
    <x v="1"/>
    <x v="2"/>
    <x v="8"/>
  </r>
  <r>
    <x v="7594"/>
    <d v="2026-04-10T00:00:00"/>
    <x v="0"/>
    <x v="21"/>
    <n v="1"/>
    <n v="623.41999999999996"/>
    <n v="0.1"/>
    <n v="561.08000000000004"/>
    <n v="167.04"/>
    <x v="1"/>
    <x v="0"/>
    <x v="0"/>
    <x v="6"/>
  </r>
  <r>
    <x v="7595"/>
    <d v="2024-06-12T00:00:00"/>
    <x v="1"/>
    <x v="20"/>
    <n v="1"/>
    <n v="715.62"/>
    <n v="0.1"/>
    <n v="644.05999999999995"/>
    <n v="79.819999999999993"/>
    <x v="0"/>
    <x v="0"/>
    <x v="0"/>
    <x v="4"/>
  </r>
  <r>
    <x v="7596"/>
    <d v="2026-06-16T00:00:00"/>
    <x v="0"/>
    <x v="13"/>
    <n v="2"/>
    <n v="1408.28"/>
    <n v="0.25"/>
    <n v="2112.42"/>
    <n v="679.29"/>
    <x v="1"/>
    <x v="1"/>
    <x v="0"/>
    <x v="6"/>
  </r>
  <r>
    <x v="7597"/>
    <d v="2026-07-06T00:00:00"/>
    <x v="0"/>
    <x v="21"/>
    <n v="3"/>
    <n v="2006.07"/>
    <n v="0.15"/>
    <n v="5115.4799999999996"/>
    <n v="921.01"/>
    <x v="1"/>
    <x v="1"/>
    <x v="0"/>
    <x v="5"/>
  </r>
  <r>
    <x v="7598"/>
    <d v="2024-08-11T00:00:00"/>
    <x v="2"/>
    <x v="9"/>
    <n v="1"/>
    <n v="9960.73"/>
    <n v="0"/>
    <n v="9960.73"/>
    <n v="3168.35"/>
    <x v="0"/>
    <x v="1"/>
    <x v="0"/>
    <x v="6"/>
  </r>
  <r>
    <x v="7599"/>
    <d v="2026-02-22T00:00:00"/>
    <x v="1"/>
    <x v="19"/>
    <n v="3"/>
    <n v="1185.58"/>
    <n v="0.15"/>
    <n v="3023.23"/>
    <n v="690.75"/>
    <x v="0"/>
    <x v="1"/>
    <x v="1"/>
    <x v="8"/>
  </r>
  <r>
    <x v="7600"/>
    <d v="2024-05-25T00:00:00"/>
    <x v="3"/>
    <x v="24"/>
    <n v="3"/>
    <n v="1457.66"/>
    <n v="0"/>
    <n v="4372.9799999999996"/>
    <n v="581.9"/>
    <x v="1"/>
    <x v="0"/>
    <x v="0"/>
    <x v="3"/>
  </r>
  <r>
    <x v="7601"/>
    <d v="2026-08-22T00:00:00"/>
    <x v="0"/>
    <x v="21"/>
    <n v="4"/>
    <n v="1334.15"/>
    <n v="0.25"/>
    <n v="4002.45"/>
    <n v="977.52"/>
    <x v="0"/>
    <x v="1"/>
    <x v="0"/>
    <x v="8"/>
  </r>
  <r>
    <x v="7602"/>
    <d v="2026-08-07T00:00:00"/>
    <x v="2"/>
    <x v="11"/>
    <n v="4"/>
    <n v="32607.919999999998"/>
    <n v="0.1"/>
    <n v="117388.51"/>
    <n v="33574.46"/>
    <x v="2"/>
    <x v="2"/>
    <x v="0"/>
    <x v="1"/>
  </r>
  <r>
    <x v="7603"/>
    <d v="2026-05-17T00:00:00"/>
    <x v="0"/>
    <x v="8"/>
    <n v="3"/>
    <n v="2525.85"/>
    <n v="0"/>
    <n v="7577.55"/>
    <n v="1842.09"/>
    <x v="1"/>
    <x v="1"/>
    <x v="0"/>
    <x v="5"/>
  </r>
  <r>
    <x v="7604"/>
    <d v="2024-01-30T00:00:00"/>
    <x v="4"/>
    <x v="17"/>
    <n v="2"/>
    <n v="208.62"/>
    <n v="0.05"/>
    <n v="396.38"/>
    <n v="129.66"/>
    <x v="2"/>
    <x v="1"/>
    <x v="0"/>
    <x v="2"/>
  </r>
  <r>
    <x v="7605"/>
    <d v="2024-02-14T00:00:00"/>
    <x v="0"/>
    <x v="13"/>
    <n v="1"/>
    <n v="355.76"/>
    <n v="0.2"/>
    <n v="284.61"/>
    <n v="83.45"/>
    <x v="1"/>
    <x v="1"/>
    <x v="0"/>
    <x v="6"/>
  </r>
  <r>
    <x v="7606"/>
    <d v="2026-02-25T00:00:00"/>
    <x v="0"/>
    <x v="8"/>
    <n v="1"/>
    <n v="1011.37"/>
    <n v="0.15"/>
    <n v="859.66"/>
    <n v="127.67"/>
    <x v="2"/>
    <x v="1"/>
    <x v="0"/>
    <x v="8"/>
  </r>
  <r>
    <x v="7607"/>
    <d v="2025-04-15T00:00:00"/>
    <x v="0"/>
    <x v="8"/>
    <n v="2"/>
    <n v="1168.82"/>
    <n v="0"/>
    <n v="2337.64"/>
    <n v="305.3"/>
    <x v="1"/>
    <x v="1"/>
    <x v="0"/>
    <x v="6"/>
  </r>
  <r>
    <x v="7608"/>
    <d v="2024-02-03T00:00:00"/>
    <x v="1"/>
    <x v="19"/>
    <n v="4"/>
    <n v="223.52"/>
    <n v="0.05"/>
    <n v="849.38"/>
    <n v="172.59"/>
    <x v="1"/>
    <x v="0"/>
    <x v="0"/>
    <x v="4"/>
  </r>
  <r>
    <x v="7609"/>
    <d v="2025-10-14T00:00:00"/>
    <x v="0"/>
    <x v="1"/>
    <n v="4"/>
    <n v="2365.89"/>
    <n v="0.2"/>
    <n v="7570.85"/>
    <n v="2134.46"/>
    <x v="1"/>
    <x v="2"/>
    <x v="0"/>
    <x v="6"/>
  </r>
  <r>
    <x v="7610"/>
    <d v="2025-03-02T00:00:00"/>
    <x v="2"/>
    <x v="3"/>
    <n v="2"/>
    <n v="2202.5700000000002"/>
    <n v="0.2"/>
    <n v="3524.11"/>
    <n v="1117.58"/>
    <x v="1"/>
    <x v="0"/>
    <x v="0"/>
    <x v="8"/>
  </r>
  <r>
    <x v="7611"/>
    <d v="2026-04-09T00:00:00"/>
    <x v="3"/>
    <x v="5"/>
    <n v="2"/>
    <n v="5462.21"/>
    <n v="0.2"/>
    <n v="8739.5400000000009"/>
    <n v="2778.73"/>
    <x v="1"/>
    <x v="1"/>
    <x v="0"/>
    <x v="8"/>
  </r>
  <r>
    <x v="7612"/>
    <d v="2026-06-04T00:00:00"/>
    <x v="3"/>
    <x v="5"/>
    <n v="4"/>
    <n v="5410.88"/>
    <n v="0.2"/>
    <n v="17314.82"/>
    <n v="2348.27"/>
    <x v="3"/>
    <x v="0"/>
    <x v="0"/>
    <x v="7"/>
  </r>
  <r>
    <x v="7613"/>
    <d v="2024-08-08T00:00:00"/>
    <x v="3"/>
    <x v="18"/>
    <n v="3"/>
    <n v="549.47"/>
    <n v="0.1"/>
    <n v="1483.57"/>
    <n v="452.81"/>
    <x v="3"/>
    <x v="1"/>
    <x v="0"/>
    <x v="6"/>
  </r>
  <r>
    <x v="7614"/>
    <d v="2026-05-17T00:00:00"/>
    <x v="1"/>
    <x v="20"/>
    <n v="4"/>
    <n v="939.41"/>
    <n v="0.2"/>
    <n v="3006.11"/>
    <n v="559.76"/>
    <x v="0"/>
    <x v="1"/>
    <x v="0"/>
    <x v="2"/>
  </r>
  <r>
    <x v="7615"/>
    <d v="2025-06-17T00:00:00"/>
    <x v="0"/>
    <x v="13"/>
    <n v="3"/>
    <n v="657.06"/>
    <n v="0.05"/>
    <n v="1872.62"/>
    <n v="620.26"/>
    <x v="0"/>
    <x v="1"/>
    <x v="1"/>
    <x v="2"/>
  </r>
  <r>
    <x v="7616"/>
    <d v="2025-11-22T00:00:00"/>
    <x v="2"/>
    <x v="11"/>
    <n v="1"/>
    <n v="20614.05"/>
    <n v="0.15"/>
    <n v="17521.939999999999"/>
    <n v="4103.2299999999996"/>
    <x v="1"/>
    <x v="1"/>
    <x v="0"/>
    <x v="0"/>
  </r>
  <r>
    <x v="7617"/>
    <d v="2026-08-05T00:00:00"/>
    <x v="4"/>
    <x v="17"/>
    <n v="1"/>
    <n v="530.08000000000004"/>
    <n v="0.05"/>
    <n v="503.58"/>
    <n v="0"/>
    <x v="2"/>
    <x v="1"/>
    <x v="2"/>
    <x v="5"/>
  </r>
  <r>
    <x v="7618"/>
    <d v="2025-01-01T00:00:00"/>
    <x v="0"/>
    <x v="21"/>
    <n v="3"/>
    <n v="743.16"/>
    <n v="0.1"/>
    <n v="2006.53"/>
    <n v="698.97"/>
    <x v="0"/>
    <x v="1"/>
    <x v="0"/>
    <x v="6"/>
  </r>
  <r>
    <x v="7619"/>
    <d v="2026-07-20T00:00:00"/>
    <x v="3"/>
    <x v="16"/>
    <n v="3"/>
    <n v="7732.83"/>
    <n v="0.05"/>
    <n v="22038.57"/>
    <n v="3680.75"/>
    <x v="1"/>
    <x v="0"/>
    <x v="0"/>
    <x v="1"/>
  </r>
  <r>
    <x v="7620"/>
    <d v="2026-04-20T00:00:00"/>
    <x v="3"/>
    <x v="16"/>
    <n v="4"/>
    <n v="2592.4499999999998"/>
    <n v="0.2"/>
    <n v="8295.84"/>
    <n v="1517.81"/>
    <x v="0"/>
    <x v="1"/>
    <x v="0"/>
    <x v="6"/>
  </r>
  <r>
    <x v="7621"/>
    <d v="2026-01-12T00:00:00"/>
    <x v="0"/>
    <x v="1"/>
    <n v="2"/>
    <n v="2675.25"/>
    <n v="0"/>
    <n v="5350.5"/>
    <n v="0"/>
    <x v="1"/>
    <x v="1"/>
    <x v="3"/>
    <x v="7"/>
  </r>
  <r>
    <x v="7622"/>
    <d v="2026-07-03T00:00:00"/>
    <x v="2"/>
    <x v="10"/>
    <n v="3"/>
    <n v="21463.93"/>
    <n v="0.2"/>
    <n v="51513.43"/>
    <n v="6495.62"/>
    <x v="1"/>
    <x v="2"/>
    <x v="1"/>
    <x v="2"/>
  </r>
  <r>
    <x v="7623"/>
    <d v="2025-07-03T00:00:00"/>
    <x v="1"/>
    <x v="20"/>
    <n v="1"/>
    <n v="1370.79"/>
    <n v="0.05"/>
    <n v="1302.25"/>
    <n v="403.76"/>
    <x v="0"/>
    <x v="0"/>
    <x v="0"/>
    <x v="1"/>
  </r>
  <r>
    <x v="7624"/>
    <d v="2025-08-04T00:00:00"/>
    <x v="1"/>
    <x v="19"/>
    <n v="4"/>
    <n v="1114.1600000000001"/>
    <n v="0.05"/>
    <n v="4233.8100000000004"/>
    <n v="948.19"/>
    <x v="1"/>
    <x v="1"/>
    <x v="0"/>
    <x v="1"/>
  </r>
  <r>
    <x v="7625"/>
    <d v="2024-04-25T00:00:00"/>
    <x v="3"/>
    <x v="16"/>
    <n v="1"/>
    <n v="7469.75"/>
    <n v="0.15"/>
    <n v="6349.29"/>
    <n v="1274.5899999999999"/>
    <x v="1"/>
    <x v="1"/>
    <x v="0"/>
    <x v="4"/>
  </r>
  <r>
    <x v="7626"/>
    <d v="2024-08-26T00:00:00"/>
    <x v="0"/>
    <x v="8"/>
    <n v="4"/>
    <n v="724.51"/>
    <n v="0.1"/>
    <n v="2608.2399999999998"/>
    <n v="0"/>
    <x v="1"/>
    <x v="2"/>
    <x v="3"/>
    <x v="5"/>
  </r>
  <r>
    <x v="7627"/>
    <d v="2024-11-30T00:00:00"/>
    <x v="2"/>
    <x v="3"/>
    <n v="2"/>
    <n v="12467.17"/>
    <n v="0.25"/>
    <n v="18700.759999999998"/>
    <n v="6412.82"/>
    <x v="2"/>
    <x v="1"/>
    <x v="0"/>
    <x v="7"/>
  </r>
  <r>
    <x v="7628"/>
    <d v="2025-03-16T00:00:00"/>
    <x v="2"/>
    <x v="11"/>
    <n v="2"/>
    <n v="25820.13"/>
    <n v="0.1"/>
    <n v="46476.23"/>
    <n v="10841.95"/>
    <x v="2"/>
    <x v="2"/>
    <x v="0"/>
    <x v="0"/>
  </r>
  <r>
    <x v="7629"/>
    <d v="2024-05-27T00:00:00"/>
    <x v="0"/>
    <x v="13"/>
    <n v="1"/>
    <n v="369.42"/>
    <n v="0.1"/>
    <n v="332.48"/>
    <n v="97.47"/>
    <x v="1"/>
    <x v="1"/>
    <x v="1"/>
    <x v="0"/>
  </r>
  <r>
    <x v="7630"/>
    <d v="2024-01-09T00:00:00"/>
    <x v="0"/>
    <x v="1"/>
    <n v="3"/>
    <n v="1172.33"/>
    <n v="0.25"/>
    <n v="2637.74"/>
    <n v="325.74"/>
    <x v="2"/>
    <x v="1"/>
    <x v="0"/>
    <x v="8"/>
  </r>
  <r>
    <x v="7631"/>
    <d v="2024-10-14T00:00:00"/>
    <x v="4"/>
    <x v="7"/>
    <n v="3"/>
    <n v="694.94"/>
    <n v="0.2"/>
    <n v="1667.86"/>
    <n v="489.97"/>
    <x v="1"/>
    <x v="1"/>
    <x v="0"/>
    <x v="5"/>
  </r>
  <r>
    <x v="7632"/>
    <d v="2025-01-22T00:00:00"/>
    <x v="1"/>
    <x v="19"/>
    <n v="1"/>
    <n v="1251.3699999999999"/>
    <n v="0"/>
    <n v="1251.3699999999999"/>
    <n v="177.46"/>
    <x v="1"/>
    <x v="0"/>
    <x v="0"/>
    <x v="6"/>
  </r>
  <r>
    <x v="7633"/>
    <d v="2024-02-19T00:00:00"/>
    <x v="3"/>
    <x v="23"/>
    <n v="3"/>
    <n v="1107.93"/>
    <n v="0.05"/>
    <n v="3157.6"/>
    <n v="955.32"/>
    <x v="1"/>
    <x v="1"/>
    <x v="0"/>
    <x v="5"/>
  </r>
  <r>
    <x v="7634"/>
    <d v="2026-04-29T00:00:00"/>
    <x v="0"/>
    <x v="1"/>
    <n v="3"/>
    <n v="999.48"/>
    <n v="0.1"/>
    <n v="2698.6"/>
    <n v="893.86"/>
    <x v="3"/>
    <x v="1"/>
    <x v="0"/>
    <x v="2"/>
  </r>
  <r>
    <x v="7635"/>
    <d v="2025-05-31T00:00:00"/>
    <x v="2"/>
    <x v="11"/>
    <n v="1"/>
    <n v="33232.589999999997"/>
    <n v="0.2"/>
    <n v="26586.07"/>
    <n v="4621"/>
    <x v="0"/>
    <x v="0"/>
    <x v="0"/>
    <x v="5"/>
  </r>
  <r>
    <x v="7636"/>
    <d v="2026-07-04T00:00:00"/>
    <x v="4"/>
    <x v="14"/>
    <n v="1"/>
    <n v="383.85"/>
    <n v="0.1"/>
    <n v="345.46"/>
    <n v="63.48"/>
    <x v="1"/>
    <x v="1"/>
    <x v="0"/>
    <x v="8"/>
  </r>
  <r>
    <x v="7637"/>
    <d v="2026-05-04T00:00:00"/>
    <x v="0"/>
    <x v="13"/>
    <n v="2"/>
    <n v="1270.5899999999999"/>
    <n v="0.15"/>
    <n v="2160"/>
    <n v="660.64"/>
    <x v="2"/>
    <x v="1"/>
    <x v="0"/>
    <x v="6"/>
  </r>
  <r>
    <x v="7638"/>
    <d v="2025-09-29T00:00:00"/>
    <x v="2"/>
    <x v="9"/>
    <n v="1"/>
    <n v="2354.91"/>
    <n v="0"/>
    <n v="2354.91"/>
    <n v="707.61"/>
    <x v="0"/>
    <x v="1"/>
    <x v="0"/>
    <x v="6"/>
  </r>
  <r>
    <x v="7639"/>
    <d v="2025-08-09T00:00:00"/>
    <x v="0"/>
    <x v="0"/>
    <n v="2"/>
    <n v="460.75"/>
    <n v="0.1"/>
    <n v="829.35"/>
    <n v="0"/>
    <x v="1"/>
    <x v="1"/>
    <x v="3"/>
    <x v="4"/>
  </r>
  <r>
    <x v="7640"/>
    <d v="2025-11-07T00:00:00"/>
    <x v="1"/>
    <x v="15"/>
    <n v="2"/>
    <n v="744.39"/>
    <n v="0"/>
    <n v="1488.78"/>
    <n v="455.33"/>
    <x v="0"/>
    <x v="1"/>
    <x v="0"/>
    <x v="0"/>
  </r>
  <r>
    <x v="7641"/>
    <d v="2024-10-04T00:00:00"/>
    <x v="1"/>
    <x v="4"/>
    <n v="4"/>
    <n v="1056.47"/>
    <n v="0"/>
    <n v="4225.88"/>
    <n v="842.72"/>
    <x v="1"/>
    <x v="1"/>
    <x v="0"/>
    <x v="6"/>
  </r>
  <r>
    <x v="7642"/>
    <d v="2026-08-11T00:00:00"/>
    <x v="2"/>
    <x v="9"/>
    <n v="3"/>
    <n v="8472.98"/>
    <n v="0"/>
    <n v="25418.94"/>
    <n v="8606.3700000000008"/>
    <x v="2"/>
    <x v="1"/>
    <x v="0"/>
    <x v="0"/>
  </r>
  <r>
    <x v="7643"/>
    <d v="2026-04-15T00:00:00"/>
    <x v="1"/>
    <x v="4"/>
    <n v="1"/>
    <n v="234.45"/>
    <n v="0"/>
    <n v="234.45"/>
    <n v="76.58"/>
    <x v="1"/>
    <x v="0"/>
    <x v="0"/>
    <x v="6"/>
  </r>
  <r>
    <x v="7644"/>
    <d v="2024-10-26T00:00:00"/>
    <x v="2"/>
    <x v="3"/>
    <n v="3"/>
    <n v="5633.22"/>
    <n v="0.25"/>
    <n v="12674.74"/>
    <n v="1893.29"/>
    <x v="1"/>
    <x v="1"/>
    <x v="0"/>
    <x v="6"/>
  </r>
  <r>
    <x v="7645"/>
    <d v="2026-03-12T00:00:00"/>
    <x v="2"/>
    <x v="10"/>
    <n v="4"/>
    <n v="28906.98"/>
    <n v="0"/>
    <n v="115627.92"/>
    <n v="14997.73"/>
    <x v="3"/>
    <x v="1"/>
    <x v="0"/>
    <x v="7"/>
  </r>
  <r>
    <x v="7646"/>
    <d v="2025-08-11T00:00:00"/>
    <x v="1"/>
    <x v="20"/>
    <n v="1"/>
    <n v="402.77"/>
    <n v="0.1"/>
    <n v="362.49"/>
    <n v="120.03"/>
    <x v="1"/>
    <x v="1"/>
    <x v="0"/>
    <x v="6"/>
  </r>
  <r>
    <x v="7647"/>
    <d v="2026-03-20T00:00:00"/>
    <x v="1"/>
    <x v="2"/>
    <n v="1"/>
    <n v="1358.41"/>
    <n v="0"/>
    <n v="1358.41"/>
    <n v="230.12"/>
    <x v="2"/>
    <x v="1"/>
    <x v="0"/>
    <x v="8"/>
  </r>
  <r>
    <x v="7648"/>
    <d v="2025-10-10T00:00:00"/>
    <x v="3"/>
    <x v="23"/>
    <n v="4"/>
    <n v="5186.49"/>
    <n v="0.15"/>
    <n v="17634.07"/>
    <n v="5121.9799999999996"/>
    <x v="2"/>
    <x v="0"/>
    <x v="0"/>
    <x v="1"/>
  </r>
  <r>
    <x v="7649"/>
    <d v="2025-09-09T00:00:00"/>
    <x v="3"/>
    <x v="5"/>
    <n v="3"/>
    <n v="3864.58"/>
    <n v="0.1"/>
    <n v="10434.370000000001"/>
    <n v="2841.48"/>
    <x v="2"/>
    <x v="2"/>
    <x v="0"/>
    <x v="6"/>
  </r>
  <r>
    <x v="7650"/>
    <d v="2025-08-29T00:00:00"/>
    <x v="1"/>
    <x v="19"/>
    <n v="2"/>
    <n v="885.34"/>
    <n v="0"/>
    <n v="1770.68"/>
    <n v="507.7"/>
    <x v="2"/>
    <x v="1"/>
    <x v="0"/>
    <x v="0"/>
  </r>
  <r>
    <x v="7651"/>
    <d v="2024-05-14T00:00:00"/>
    <x v="1"/>
    <x v="15"/>
    <n v="4"/>
    <n v="608.03"/>
    <n v="0"/>
    <n v="2432.12"/>
    <n v="637.45000000000005"/>
    <x v="3"/>
    <x v="1"/>
    <x v="0"/>
    <x v="9"/>
  </r>
  <r>
    <x v="7652"/>
    <d v="2025-08-02T00:00:00"/>
    <x v="1"/>
    <x v="4"/>
    <n v="4"/>
    <n v="850.59"/>
    <n v="0"/>
    <n v="3402.36"/>
    <n v="632.35"/>
    <x v="3"/>
    <x v="1"/>
    <x v="0"/>
    <x v="5"/>
  </r>
  <r>
    <x v="7653"/>
    <d v="2024-05-26T00:00:00"/>
    <x v="3"/>
    <x v="18"/>
    <n v="1"/>
    <n v="4741.12"/>
    <n v="0.1"/>
    <n v="4267.01"/>
    <n v="1095.02"/>
    <x v="2"/>
    <x v="2"/>
    <x v="0"/>
    <x v="7"/>
  </r>
  <r>
    <x v="7654"/>
    <d v="2025-05-04T00:00:00"/>
    <x v="4"/>
    <x v="17"/>
    <n v="2"/>
    <n v="850.09"/>
    <n v="0"/>
    <n v="1700.18"/>
    <n v="412.03"/>
    <x v="1"/>
    <x v="1"/>
    <x v="0"/>
    <x v="5"/>
  </r>
  <r>
    <x v="7655"/>
    <d v="2025-04-22T00:00:00"/>
    <x v="4"/>
    <x v="17"/>
    <n v="4"/>
    <n v="668.97"/>
    <n v="0"/>
    <n v="2675.88"/>
    <n v="509.63"/>
    <x v="2"/>
    <x v="1"/>
    <x v="0"/>
    <x v="2"/>
  </r>
  <r>
    <x v="7656"/>
    <d v="2024-06-07T00:00:00"/>
    <x v="2"/>
    <x v="6"/>
    <n v="3"/>
    <n v="32493.68"/>
    <n v="0.05"/>
    <n v="92606.99"/>
    <n v="0"/>
    <x v="0"/>
    <x v="1"/>
    <x v="3"/>
    <x v="6"/>
  </r>
  <r>
    <x v="7657"/>
    <d v="2025-01-18T00:00:00"/>
    <x v="1"/>
    <x v="19"/>
    <n v="4"/>
    <n v="1480.64"/>
    <n v="0"/>
    <n v="5922.56"/>
    <n v="1592.28"/>
    <x v="2"/>
    <x v="1"/>
    <x v="0"/>
    <x v="7"/>
  </r>
  <r>
    <x v="7658"/>
    <d v="2024-06-11T00:00:00"/>
    <x v="0"/>
    <x v="0"/>
    <n v="3"/>
    <n v="1298.0899999999999"/>
    <n v="0.1"/>
    <n v="3504.84"/>
    <n v="1094.3"/>
    <x v="1"/>
    <x v="0"/>
    <x v="0"/>
    <x v="7"/>
  </r>
  <r>
    <x v="7659"/>
    <d v="2025-03-16T00:00:00"/>
    <x v="0"/>
    <x v="21"/>
    <n v="1"/>
    <n v="1016.41"/>
    <n v="0"/>
    <n v="1016.41"/>
    <n v="260.89999999999998"/>
    <x v="2"/>
    <x v="1"/>
    <x v="0"/>
    <x v="8"/>
  </r>
  <r>
    <x v="7660"/>
    <d v="2026-05-02T00:00:00"/>
    <x v="3"/>
    <x v="23"/>
    <n v="4"/>
    <n v="3080.14"/>
    <n v="0.25"/>
    <n v="9240.42"/>
    <n v="2038.93"/>
    <x v="3"/>
    <x v="0"/>
    <x v="0"/>
    <x v="3"/>
  </r>
  <r>
    <x v="7661"/>
    <d v="2024-07-07T00:00:00"/>
    <x v="2"/>
    <x v="10"/>
    <n v="3"/>
    <n v="34208.85"/>
    <n v="0.05"/>
    <n v="97495.22"/>
    <n v="0"/>
    <x v="1"/>
    <x v="1"/>
    <x v="3"/>
    <x v="7"/>
  </r>
  <r>
    <x v="7662"/>
    <d v="2025-02-18T00:00:00"/>
    <x v="0"/>
    <x v="1"/>
    <n v="1"/>
    <n v="2653.84"/>
    <n v="0"/>
    <n v="2653.84"/>
    <n v="0"/>
    <x v="1"/>
    <x v="0"/>
    <x v="2"/>
    <x v="0"/>
  </r>
  <r>
    <x v="7663"/>
    <d v="2024-12-04T00:00:00"/>
    <x v="1"/>
    <x v="20"/>
    <n v="1"/>
    <n v="1144.67"/>
    <n v="0"/>
    <n v="1144.67"/>
    <n v="160.46"/>
    <x v="4"/>
    <x v="0"/>
    <x v="0"/>
    <x v="3"/>
  </r>
  <r>
    <x v="7664"/>
    <d v="2025-08-29T00:00:00"/>
    <x v="2"/>
    <x v="3"/>
    <n v="1"/>
    <n v="26494.62"/>
    <n v="0.05"/>
    <n v="25169.89"/>
    <n v="3414.75"/>
    <x v="0"/>
    <x v="2"/>
    <x v="0"/>
    <x v="0"/>
  </r>
  <r>
    <x v="7665"/>
    <d v="2024-06-29T00:00:00"/>
    <x v="0"/>
    <x v="21"/>
    <n v="4"/>
    <n v="2191.17"/>
    <n v="0.15"/>
    <n v="7449.98"/>
    <n v="1176.28"/>
    <x v="1"/>
    <x v="1"/>
    <x v="1"/>
    <x v="2"/>
  </r>
  <r>
    <x v="7666"/>
    <d v="2024-10-14T00:00:00"/>
    <x v="4"/>
    <x v="14"/>
    <n v="1"/>
    <n v="245.8"/>
    <n v="0.05"/>
    <n v="233.51"/>
    <n v="76.56"/>
    <x v="1"/>
    <x v="1"/>
    <x v="0"/>
    <x v="5"/>
  </r>
  <r>
    <x v="7667"/>
    <d v="2026-04-13T00:00:00"/>
    <x v="0"/>
    <x v="0"/>
    <n v="1"/>
    <n v="2274.85"/>
    <n v="0"/>
    <n v="2274.85"/>
    <n v="351.86"/>
    <x v="3"/>
    <x v="1"/>
    <x v="1"/>
    <x v="4"/>
  </r>
  <r>
    <x v="7668"/>
    <d v="2024-07-05T00:00:00"/>
    <x v="0"/>
    <x v="13"/>
    <n v="3"/>
    <n v="2934.07"/>
    <n v="0.05"/>
    <n v="8362.1"/>
    <n v="1375.07"/>
    <x v="0"/>
    <x v="1"/>
    <x v="0"/>
    <x v="8"/>
  </r>
  <r>
    <x v="7669"/>
    <d v="2026-06-02T00:00:00"/>
    <x v="0"/>
    <x v="21"/>
    <n v="1"/>
    <n v="1257.02"/>
    <n v="0.05"/>
    <n v="1194.17"/>
    <n v="311.60000000000002"/>
    <x v="2"/>
    <x v="1"/>
    <x v="0"/>
    <x v="1"/>
  </r>
  <r>
    <x v="7670"/>
    <d v="2024-05-17T00:00:00"/>
    <x v="0"/>
    <x v="8"/>
    <n v="4"/>
    <n v="2392.81"/>
    <n v="0.1"/>
    <n v="8614.1200000000008"/>
    <n v="2101.36"/>
    <x v="0"/>
    <x v="0"/>
    <x v="0"/>
    <x v="5"/>
  </r>
  <r>
    <x v="7671"/>
    <d v="2024-05-09T00:00:00"/>
    <x v="3"/>
    <x v="24"/>
    <n v="2"/>
    <n v="6151.62"/>
    <n v="0.05"/>
    <n v="11688.08"/>
    <n v="3650.98"/>
    <x v="2"/>
    <x v="1"/>
    <x v="0"/>
    <x v="2"/>
  </r>
  <r>
    <x v="7672"/>
    <d v="2024-07-12T00:00:00"/>
    <x v="1"/>
    <x v="19"/>
    <n v="1"/>
    <n v="1353.67"/>
    <n v="0.1"/>
    <n v="1218.3"/>
    <n v="210.56"/>
    <x v="2"/>
    <x v="1"/>
    <x v="0"/>
    <x v="4"/>
  </r>
  <r>
    <x v="7673"/>
    <d v="2024-11-11T00:00:00"/>
    <x v="0"/>
    <x v="21"/>
    <n v="4"/>
    <n v="2412.85"/>
    <n v="0.15"/>
    <n v="8203.69"/>
    <n v="1896.53"/>
    <x v="3"/>
    <x v="1"/>
    <x v="0"/>
    <x v="6"/>
  </r>
  <r>
    <x v="7674"/>
    <d v="2026-02-23T00:00:00"/>
    <x v="1"/>
    <x v="2"/>
    <n v="1"/>
    <n v="462.24"/>
    <n v="0.2"/>
    <n v="369.79"/>
    <n v="53.65"/>
    <x v="1"/>
    <x v="0"/>
    <x v="0"/>
    <x v="9"/>
  </r>
  <r>
    <x v="7675"/>
    <d v="2026-05-13T00:00:00"/>
    <x v="0"/>
    <x v="8"/>
    <n v="4"/>
    <n v="2525.7399999999998"/>
    <n v="0.15"/>
    <n v="8587.52"/>
    <n v="2190.2800000000002"/>
    <x v="2"/>
    <x v="1"/>
    <x v="1"/>
    <x v="5"/>
  </r>
  <r>
    <x v="7676"/>
    <d v="2024-05-23T00:00:00"/>
    <x v="0"/>
    <x v="21"/>
    <n v="1"/>
    <n v="2116.5500000000002"/>
    <n v="0.05"/>
    <n v="2010.72"/>
    <n v="519.83000000000004"/>
    <x v="0"/>
    <x v="1"/>
    <x v="0"/>
    <x v="8"/>
  </r>
  <r>
    <x v="7677"/>
    <d v="2024-01-16T00:00:00"/>
    <x v="3"/>
    <x v="16"/>
    <n v="3"/>
    <n v="2936.96"/>
    <n v="0.05"/>
    <n v="8370.34"/>
    <n v="2636.54"/>
    <x v="1"/>
    <x v="1"/>
    <x v="0"/>
    <x v="2"/>
  </r>
  <r>
    <x v="7678"/>
    <d v="2024-10-28T00:00:00"/>
    <x v="3"/>
    <x v="23"/>
    <n v="2"/>
    <n v="5328.38"/>
    <n v="0.1"/>
    <n v="9591.08"/>
    <n v="1879.53"/>
    <x v="2"/>
    <x v="1"/>
    <x v="0"/>
    <x v="8"/>
  </r>
  <r>
    <x v="7679"/>
    <d v="2025-02-26T00:00:00"/>
    <x v="3"/>
    <x v="24"/>
    <n v="2"/>
    <n v="2022.29"/>
    <n v="0"/>
    <n v="4044.58"/>
    <n v="0"/>
    <x v="1"/>
    <x v="1"/>
    <x v="2"/>
    <x v="5"/>
  </r>
  <r>
    <x v="7680"/>
    <d v="2024-09-01T00:00:00"/>
    <x v="2"/>
    <x v="11"/>
    <n v="4"/>
    <n v="830.16"/>
    <n v="0.15"/>
    <n v="2822.54"/>
    <n v="0"/>
    <x v="1"/>
    <x v="1"/>
    <x v="2"/>
    <x v="8"/>
  </r>
  <r>
    <x v="7681"/>
    <d v="2026-07-15T00:00:00"/>
    <x v="2"/>
    <x v="6"/>
    <n v="4"/>
    <n v="30305.71"/>
    <n v="0.1"/>
    <n v="109100.56"/>
    <n v="24386.39"/>
    <x v="1"/>
    <x v="1"/>
    <x v="0"/>
    <x v="4"/>
  </r>
  <r>
    <x v="7682"/>
    <d v="2024-04-16T00:00:00"/>
    <x v="2"/>
    <x v="6"/>
    <n v="2"/>
    <n v="1233.5999999999999"/>
    <n v="0.1"/>
    <n v="2220.48"/>
    <n v="414.17"/>
    <x v="1"/>
    <x v="1"/>
    <x v="0"/>
    <x v="5"/>
  </r>
  <r>
    <x v="7683"/>
    <d v="2024-03-28T00:00:00"/>
    <x v="2"/>
    <x v="6"/>
    <n v="3"/>
    <n v="1039.74"/>
    <n v="0.05"/>
    <n v="2963.26"/>
    <n v="768.69"/>
    <x v="2"/>
    <x v="1"/>
    <x v="0"/>
    <x v="6"/>
  </r>
  <r>
    <x v="7684"/>
    <d v="2024-05-08T00:00:00"/>
    <x v="3"/>
    <x v="18"/>
    <n v="3"/>
    <n v="3383.07"/>
    <n v="0.1"/>
    <n v="9134.2900000000009"/>
    <n v="0"/>
    <x v="1"/>
    <x v="0"/>
    <x v="2"/>
    <x v="2"/>
  </r>
  <r>
    <x v="7685"/>
    <d v="2026-06-25T00:00:00"/>
    <x v="2"/>
    <x v="9"/>
    <n v="1"/>
    <n v="34094.42"/>
    <n v="0"/>
    <n v="34094.42"/>
    <n v="7119.93"/>
    <x v="2"/>
    <x v="2"/>
    <x v="0"/>
    <x v="5"/>
  </r>
  <r>
    <x v="7686"/>
    <d v="2026-06-05T00:00:00"/>
    <x v="1"/>
    <x v="4"/>
    <n v="3"/>
    <n v="1001.07"/>
    <n v="0"/>
    <n v="3003.21"/>
    <n v="677.43"/>
    <x v="0"/>
    <x v="1"/>
    <x v="0"/>
    <x v="7"/>
  </r>
  <r>
    <x v="7687"/>
    <d v="2024-12-06T00:00:00"/>
    <x v="2"/>
    <x v="3"/>
    <n v="2"/>
    <n v="9419.0499999999993"/>
    <n v="0.15"/>
    <n v="16012.38"/>
    <n v="0"/>
    <x v="2"/>
    <x v="1"/>
    <x v="3"/>
    <x v="9"/>
  </r>
  <r>
    <x v="7688"/>
    <d v="2024-01-04T00:00:00"/>
    <x v="0"/>
    <x v="8"/>
    <n v="2"/>
    <n v="1091"/>
    <n v="0.05"/>
    <n v="2072.9"/>
    <n v="595.23"/>
    <x v="0"/>
    <x v="2"/>
    <x v="0"/>
    <x v="7"/>
  </r>
  <r>
    <x v="7689"/>
    <d v="2024-11-22T00:00:00"/>
    <x v="0"/>
    <x v="21"/>
    <n v="3"/>
    <n v="1072.21"/>
    <n v="0.1"/>
    <n v="2894.97"/>
    <n v="607.86"/>
    <x v="1"/>
    <x v="1"/>
    <x v="0"/>
    <x v="4"/>
  </r>
  <r>
    <x v="7690"/>
    <d v="2025-02-13T00:00:00"/>
    <x v="2"/>
    <x v="6"/>
    <n v="3"/>
    <n v="28934.21"/>
    <n v="0"/>
    <n v="86802.63"/>
    <n v="19703.84"/>
    <x v="0"/>
    <x v="1"/>
    <x v="0"/>
    <x v="4"/>
  </r>
  <r>
    <x v="7691"/>
    <d v="2026-05-28T00:00:00"/>
    <x v="1"/>
    <x v="4"/>
    <n v="2"/>
    <n v="1121.07"/>
    <n v="0"/>
    <n v="2242.14"/>
    <n v="754.95"/>
    <x v="0"/>
    <x v="2"/>
    <x v="0"/>
    <x v="3"/>
  </r>
  <r>
    <x v="7692"/>
    <d v="2024-11-01T00:00:00"/>
    <x v="2"/>
    <x v="10"/>
    <n v="2"/>
    <n v="15586.53"/>
    <n v="0.15"/>
    <n v="26497.1"/>
    <n v="8280.51"/>
    <x v="1"/>
    <x v="0"/>
    <x v="0"/>
    <x v="5"/>
  </r>
  <r>
    <x v="7693"/>
    <d v="2026-06-26T00:00:00"/>
    <x v="0"/>
    <x v="13"/>
    <n v="2"/>
    <n v="737.85"/>
    <n v="0.15"/>
    <n v="1254.3399999999999"/>
    <n v="0"/>
    <x v="3"/>
    <x v="1"/>
    <x v="2"/>
    <x v="6"/>
  </r>
  <r>
    <x v="7694"/>
    <d v="2025-08-29T00:00:00"/>
    <x v="1"/>
    <x v="2"/>
    <n v="2"/>
    <n v="879.72"/>
    <n v="0.15"/>
    <n v="1495.52"/>
    <n v="302.86"/>
    <x v="3"/>
    <x v="1"/>
    <x v="0"/>
    <x v="0"/>
  </r>
  <r>
    <x v="7695"/>
    <d v="2025-12-21T00:00:00"/>
    <x v="3"/>
    <x v="23"/>
    <n v="2"/>
    <n v="3418.88"/>
    <n v="0.2"/>
    <n v="5470.21"/>
    <n v="1238.97"/>
    <x v="0"/>
    <x v="0"/>
    <x v="0"/>
    <x v="4"/>
  </r>
  <r>
    <x v="7696"/>
    <d v="2024-08-12T00:00:00"/>
    <x v="2"/>
    <x v="11"/>
    <n v="3"/>
    <n v="4310.84"/>
    <n v="0.05"/>
    <n v="12285.89"/>
    <n v="2044.61"/>
    <x v="4"/>
    <x v="1"/>
    <x v="0"/>
    <x v="9"/>
  </r>
  <r>
    <x v="7697"/>
    <d v="2026-08-28T00:00:00"/>
    <x v="0"/>
    <x v="13"/>
    <n v="3"/>
    <n v="2128.81"/>
    <n v="0.15"/>
    <n v="5428.47"/>
    <n v="812.28"/>
    <x v="1"/>
    <x v="1"/>
    <x v="0"/>
    <x v="8"/>
  </r>
  <r>
    <x v="7698"/>
    <d v="2024-12-13T00:00:00"/>
    <x v="3"/>
    <x v="18"/>
    <n v="1"/>
    <n v="5534.16"/>
    <n v="0.05"/>
    <n v="5257.45"/>
    <n v="1014.87"/>
    <x v="1"/>
    <x v="1"/>
    <x v="0"/>
    <x v="6"/>
  </r>
  <r>
    <x v="7699"/>
    <d v="2024-11-16T00:00:00"/>
    <x v="4"/>
    <x v="14"/>
    <n v="1"/>
    <n v="428.54"/>
    <n v="0"/>
    <n v="428.54"/>
    <n v="116.65"/>
    <x v="3"/>
    <x v="0"/>
    <x v="0"/>
    <x v="1"/>
  </r>
  <r>
    <x v="7700"/>
    <d v="2025-07-12T00:00:00"/>
    <x v="1"/>
    <x v="15"/>
    <n v="4"/>
    <n v="1485.66"/>
    <n v="0.1"/>
    <n v="5348.38"/>
    <n v="1821.22"/>
    <x v="1"/>
    <x v="1"/>
    <x v="0"/>
    <x v="6"/>
  </r>
  <r>
    <x v="7701"/>
    <d v="2024-06-29T00:00:00"/>
    <x v="0"/>
    <x v="13"/>
    <n v="1"/>
    <n v="2248.25"/>
    <n v="0"/>
    <n v="2248.25"/>
    <n v="774.13"/>
    <x v="2"/>
    <x v="1"/>
    <x v="0"/>
    <x v="3"/>
  </r>
  <r>
    <x v="7702"/>
    <d v="2025-09-09T00:00:00"/>
    <x v="4"/>
    <x v="14"/>
    <n v="3"/>
    <n v="274.19"/>
    <n v="0.05"/>
    <n v="781.44"/>
    <n v="0"/>
    <x v="1"/>
    <x v="0"/>
    <x v="3"/>
    <x v="5"/>
  </r>
  <r>
    <x v="7703"/>
    <d v="2025-12-11T00:00:00"/>
    <x v="2"/>
    <x v="6"/>
    <n v="1"/>
    <n v="1636.66"/>
    <n v="0"/>
    <n v="1636.66"/>
    <n v="463.97"/>
    <x v="1"/>
    <x v="1"/>
    <x v="0"/>
    <x v="5"/>
  </r>
  <r>
    <x v="7704"/>
    <d v="2025-01-20T00:00:00"/>
    <x v="2"/>
    <x v="6"/>
    <n v="1"/>
    <n v="22379.68"/>
    <n v="0.05"/>
    <n v="21260.7"/>
    <n v="2917.37"/>
    <x v="1"/>
    <x v="1"/>
    <x v="0"/>
    <x v="5"/>
  </r>
  <r>
    <x v="7705"/>
    <d v="2025-09-09T00:00:00"/>
    <x v="1"/>
    <x v="20"/>
    <n v="3"/>
    <n v="641.1"/>
    <n v="0.2"/>
    <n v="1538.64"/>
    <n v="190.25"/>
    <x v="1"/>
    <x v="1"/>
    <x v="0"/>
    <x v="5"/>
  </r>
  <r>
    <x v="7706"/>
    <d v="2026-03-02T00:00:00"/>
    <x v="2"/>
    <x v="9"/>
    <n v="2"/>
    <n v="11486.16"/>
    <n v="0.1"/>
    <n v="20675.09"/>
    <n v="2593.98"/>
    <x v="2"/>
    <x v="1"/>
    <x v="0"/>
    <x v="4"/>
  </r>
  <r>
    <x v="7707"/>
    <d v="2026-02-10T00:00:00"/>
    <x v="2"/>
    <x v="6"/>
    <n v="3"/>
    <n v="5297.93"/>
    <n v="0"/>
    <n v="15893.79"/>
    <n v="2272.4499999999998"/>
    <x v="1"/>
    <x v="1"/>
    <x v="0"/>
    <x v="6"/>
  </r>
  <r>
    <x v="7708"/>
    <d v="2024-04-17T00:00:00"/>
    <x v="2"/>
    <x v="10"/>
    <n v="3"/>
    <n v="2282.2199999999998"/>
    <n v="0.15"/>
    <n v="5819.66"/>
    <n v="1318.92"/>
    <x v="1"/>
    <x v="1"/>
    <x v="0"/>
    <x v="2"/>
  </r>
  <r>
    <x v="7709"/>
    <d v="2025-06-14T00:00:00"/>
    <x v="0"/>
    <x v="1"/>
    <n v="4"/>
    <n v="2594.5"/>
    <n v="0.15"/>
    <n v="8821.2999999999993"/>
    <n v="1096.1500000000001"/>
    <x v="0"/>
    <x v="1"/>
    <x v="0"/>
    <x v="6"/>
  </r>
  <r>
    <x v="7710"/>
    <d v="2025-02-13T00:00:00"/>
    <x v="3"/>
    <x v="16"/>
    <n v="4"/>
    <n v="883.49"/>
    <n v="0"/>
    <n v="3533.96"/>
    <n v="712.89"/>
    <x v="2"/>
    <x v="0"/>
    <x v="0"/>
    <x v="5"/>
  </r>
  <r>
    <x v="7711"/>
    <d v="2026-08-28T00:00:00"/>
    <x v="3"/>
    <x v="18"/>
    <n v="4"/>
    <n v="2395.58"/>
    <n v="0.15"/>
    <n v="8144.97"/>
    <n v="2760.7"/>
    <x v="2"/>
    <x v="1"/>
    <x v="0"/>
    <x v="5"/>
  </r>
  <r>
    <x v="7712"/>
    <d v="2024-10-22T00:00:00"/>
    <x v="2"/>
    <x v="11"/>
    <n v="2"/>
    <n v="29241.31"/>
    <n v="0.1"/>
    <n v="52634.36"/>
    <n v="13108.07"/>
    <x v="2"/>
    <x v="1"/>
    <x v="0"/>
    <x v="7"/>
  </r>
  <r>
    <x v="7713"/>
    <d v="2026-03-28T00:00:00"/>
    <x v="0"/>
    <x v="21"/>
    <n v="1"/>
    <n v="772.67"/>
    <n v="0.1"/>
    <n v="695.4"/>
    <n v="0"/>
    <x v="1"/>
    <x v="0"/>
    <x v="3"/>
    <x v="4"/>
  </r>
  <r>
    <x v="7714"/>
    <d v="2024-06-19T00:00:00"/>
    <x v="4"/>
    <x v="17"/>
    <n v="4"/>
    <n v="1176.54"/>
    <n v="0.2"/>
    <n v="3764.93"/>
    <n v="876.59"/>
    <x v="1"/>
    <x v="1"/>
    <x v="0"/>
    <x v="6"/>
  </r>
  <r>
    <x v="7715"/>
    <d v="2024-11-26T00:00:00"/>
    <x v="1"/>
    <x v="2"/>
    <n v="3"/>
    <n v="1200"/>
    <n v="0"/>
    <n v="3600"/>
    <n v="1244.8"/>
    <x v="1"/>
    <x v="0"/>
    <x v="0"/>
    <x v="4"/>
  </r>
  <r>
    <x v="7716"/>
    <d v="2025-05-07T00:00:00"/>
    <x v="0"/>
    <x v="8"/>
    <n v="4"/>
    <n v="2032.74"/>
    <n v="0.1"/>
    <n v="7317.86"/>
    <n v="1159.22"/>
    <x v="1"/>
    <x v="1"/>
    <x v="0"/>
    <x v="6"/>
  </r>
  <r>
    <x v="7717"/>
    <d v="2024-07-13T00:00:00"/>
    <x v="4"/>
    <x v="17"/>
    <n v="3"/>
    <n v="289.45999999999998"/>
    <n v="0"/>
    <n v="868.38"/>
    <n v="299.05"/>
    <x v="2"/>
    <x v="2"/>
    <x v="1"/>
    <x v="3"/>
  </r>
  <r>
    <x v="7718"/>
    <d v="2024-01-12T00:00:00"/>
    <x v="3"/>
    <x v="24"/>
    <n v="2"/>
    <n v="6596.75"/>
    <n v="0.15"/>
    <n v="11214.48"/>
    <n v="2550.35"/>
    <x v="2"/>
    <x v="2"/>
    <x v="0"/>
    <x v="3"/>
  </r>
  <r>
    <x v="7719"/>
    <d v="2024-07-13T00:00:00"/>
    <x v="2"/>
    <x v="3"/>
    <n v="4"/>
    <n v="24474.59"/>
    <n v="0.2"/>
    <n v="78318.69"/>
    <n v="26066.63"/>
    <x v="1"/>
    <x v="1"/>
    <x v="0"/>
    <x v="0"/>
  </r>
  <r>
    <x v="7720"/>
    <d v="2025-05-04T00:00:00"/>
    <x v="2"/>
    <x v="10"/>
    <n v="3"/>
    <n v="8966.09"/>
    <n v="0"/>
    <n v="26898.27"/>
    <n v="7191.14"/>
    <x v="1"/>
    <x v="1"/>
    <x v="0"/>
    <x v="4"/>
  </r>
  <r>
    <x v="7721"/>
    <d v="2026-03-05T00:00:00"/>
    <x v="2"/>
    <x v="10"/>
    <n v="1"/>
    <n v="20378.45"/>
    <n v="0"/>
    <n v="20378.45"/>
    <n v="3394.62"/>
    <x v="1"/>
    <x v="1"/>
    <x v="0"/>
    <x v="9"/>
  </r>
  <r>
    <x v="7722"/>
    <d v="2026-05-30T00:00:00"/>
    <x v="3"/>
    <x v="24"/>
    <n v="2"/>
    <n v="3354.23"/>
    <n v="0.25"/>
    <n v="5031.34"/>
    <n v="1525.04"/>
    <x v="3"/>
    <x v="0"/>
    <x v="0"/>
    <x v="5"/>
  </r>
  <r>
    <x v="7723"/>
    <d v="2024-06-30T00:00:00"/>
    <x v="2"/>
    <x v="11"/>
    <n v="3"/>
    <n v="25628.07"/>
    <n v="0.2"/>
    <n v="61507.37"/>
    <n v="9263.41"/>
    <x v="3"/>
    <x v="1"/>
    <x v="0"/>
    <x v="7"/>
  </r>
  <r>
    <x v="7724"/>
    <d v="2026-08-19T00:00:00"/>
    <x v="0"/>
    <x v="8"/>
    <n v="1"/>
    <n v="1778.92"/>
    <n v="0.2"/>
    <n v="1423.14"/>
    <n v="436.51"/>
    <x v="0"/>
    <x v="0"/>
    <x v="0"/>
    <x v="9"/>
  </r>
  <r>
    <x v="7725"/>
    <d v="2026-03-27T00:00:00"/>
    <x v="2"/>
    <x v="11"/>
    <n v="1"/>
    <n v="6457.29"/>
    <n v="0.2"/>
    <n v="5165.83"/>
    <n v="661.68"/>
    <x v="2"/>
    <x v="0"/>
    <x v="0"/>
    <x v="6"/>
  </r>
  <r>
    <x v="7726"/>
    <d v="2025-10-17T00:00:00"/>
    <x v="4"/>
    <x v="12"/>
    <n v="3"/>
    <n v="380.64"/>
    <n v="0.1"/>
    <n v="1027.73"/>
    <n v="157.07"/>
    <x v="4"/>
    <x v="1"/>
    <x v="0"/>
    <x v="4"/>
  </r>
  <r>
    <x v="7727"/>
    <d v="2026-06-16T00:00:00"/>
    <x v="0"/>
    <x v="13"/>
    <n v="4"/>
    <n v="454.36"/>
    <n v="0.25"/>
    <n v="1363.08"/>
    <n v="0"/>
    <x v="1"/>
    <x v="0"/>
    <x v="2"/>
    <x v="8"/>
  </r>
  <r>
    <x v="7728"/>
    <d v="2024-11-11T00:00:00"/>
    <x v="4"/>
    <x v="17"/>
    <n v="1"/>
    <n v="982.69"/>
    <n v="0.2"/>
    <n v="786.15"/>
    <n v="106.11"/>
    <x v="1"/>
    <x v="0"/>
    <x v="0"/>
    <x v="2"/>
  </r>
  <r>
    <x v="7729"/>
    <d v="2025-11-24T00:00:00"/>
    <x v="4"/>
    <x v="17"/>
    <n v="2"/>
    <n v="585.52"/>
    <n v="0"/>
    <n v="1171.04"/>
    <n v="360.95"/>
    <x v="1"/>
    <x v="0"/>
    <x v="0"/>
    <x v="8"/>
  </r>
  <r>
    <x v="7730"/>
    <d v="2024-01-30T00:00:00"/>
    <x v="2"/>
    <x v="9"/>
    <n v="1"/>
    <n v="27421.200000000001"/>
    <n v="0.15"/>
    <n v="23308.02"/>
    <n v="5217.24"/>
    <x v="1"/>
    <x v="1"/>
    <x v="0"/>
    <x v="4"/>
  </r>
  <r>
    <x v="7731"/>
    <d v="2025-08-18T00:00:00"/>
    <x v="0"/>
    <x v="21"/>
    <n v="4"/>
    <n v="1460.12"/>
    <n v="0.15"/>
    <n v="4964.41"/>
    <n v="1302.4100000000001"/>
    <x v="2"/>
    <x v="1"/>
    <x v="0"/>
    <x v="5"/>
  </r>
  <r>
    <x v="7732"/>
    <d v="2025-11-08T00:00:00"/>
    <x v="2"/>
    <x v="10"/>
    <n v="2"/>
    <n v="1005.46"/>
    <n v="0"/>
    <n v="2010.92"/>
    <n v="288.12"/>
    <x v="1"/>
    <x v="1"/>
    <x v="0"/>
    <x v="4"/>
  </r>
  <r>
    <x v="7733"/>
    <d v="2026-03-06T00:00:00"/>
    <x v="4"/>
    <x v="12"/>
    <n v="2"/>
    <n v="341.04"/>
    <n v="0.15"/>
    <n v="579.77"/>
    <n v="70.5"/>
    <x v="1"/>
    <x v="1"/>
    <x v="0"/>
    <x v="5"/>
  </r>
  <r>
    <x v="7734"/>
    <d v="2026-03-03T00:00:00"/>
    <x v="0"/>
    <x v="21"/>
    <n v="2"/>
    <n v="1289.78"/>
    <n v="0.05"/>
    <n v="2450.58"/>
    <n v="847.18"/>
    <x v="3"/>
    <x v="1"/>
    <x v="0"/>
    <x v="3"/>
  </r>
  <r>
    <x v="7735"/>
    <d v="2024-04-05T00:00:00"/>
    <x v="2"/>
    <x v="3"/>
    <n v="3"/>
    <n v="34243.120000000003"/>
    <n v="0.2"/>
    <n v="82183.490000000005"/>
    <n v="12588.33"/>
    <x v="4"/>
    <x v="2"/>
    <x v="0"/>
    <x v="6"/>
  </r>
  <r>
    <x v="7736"/>
    <d v="2025-01-15T00:00:00"/>
    <x v="2"/>
    <x v="9"/>
    <n v="1"/>
    <n v="23396.38"/>
    <n v="0.15"/>
    <n v="19886.919999999998"/>
    <n v="6182.89"/>
    <x v="2"/>
    <x v="1"/>
    <x v="0"/>
    <x v="3"/>
  </r>
  <r>
    <x v="7737"/>
    <d v="2026-02-16T00:00:00"/>
    <x v="0"/>
    <x v="21"/>
    <n v="4"/>
    <n v="921.26"/>
    <n v="0.2"/>
    <n v="2948.03"/>
    <n v="0"/>
    <x v="1"/>
    <x v="1"/>
    <x v="2"/>
    <x v="7"/>
  </r>
  <r>
    <x v="7738"/>
    <d v="2025-03-19T00:00:00"/>
    <x v="4"/>
    <x v="12"/>
    <n v="3"/>
    <n v="988.57"/>
    <n v="0"/>
    <n v="2965.71"/>
    <n v="905.32"/>
    <x v="1"/>
    <x v="0"/>
    <x v="0"/>
    <x v="0"/>
  </r>
  <r>
    <x v="7739"/>
    <d v="2024-10-24T00:00:00"/>
    <x v="3"/>
    <x v="24"/>
    <n v="3"/>
    <n v="7409.48"/>
    <n v="0.15"/>
    <n v="18894.169999999998"/>
    <n v="4884.96"/>
    <x v="3"/>
    <x v="1"/>
    <x v="0"/>
    <x v="1"/>
  </r>
  <r>
    <x v="7740"/>
    <d v="2026-03-18T00:00:00"/>
    <x v="1"/>
    <x v="4"/>
    <n v="2"/>
    <n v="463.07"/>
    <n v="0.05"/>
    <n v="879.83"/>
    <n v="184.31"/>
    <x v="1"/>
    <x v="1"/>
    <x v="0"/>
    <x v="3"/>
  </r>
  <r>
    <x v="7741"/>
    <d v="2026-01-06T00:00:00"/>
    <x v="0"/>
    <x v="13"/>
    <n v="3"/>
    <n v="357.33"/>
    <n v="0.15"/>
    <n v="911.19"/>
    <n v="220.17"/>
    <x v="1"/>
    <x v="1"/>
    <x v="0"/>
    <x v="1"/>
  </r>
  <r>
    <x v="7742"/>
    <d v="2026-04-24T00:00:00"/>
    <x v="2"/>
    <x v="11"/>
    <n v="1"/>
    <n v="1888.22"/>
    <n v="0.1"/>
    <n v="1699.4"/>
    <n v="412.82"/>
    <x v="0"/>
    <x v="2"/>
    <x v="0"/>
    <x v="6"/>
  </r>
  <r>
    <x v="7743"/>
    <d v="2024-12-26T00:00:00"/>
    <x v="4"/>
    <x v="17"/>
    <n v="3"/>
    <n v="364.82"/>
    <n v="0.05"/>
    <n v="1039.74"/>
    <n v="167.43"/>
    <x v="2"/>
    <x v="1"/>
    <x v="0"/>
    <x v="0"/>
  </r>
  <r>
    <x v="7744"/>
    <d v="2025-01-08T00:00:00"/>
    <x v="2"/>
    <x v="10"/>
    <n v="3"/>
    <n v="33001.06"/>
    <n v="0"/>
    <n v="99003.18"/>
    <n v="26434.69"/>
    <x v="3"/>
    <x v="1"/>
    <x v="0"/>
    <x v="6"/>
  </r>
  <r>
    <x v="7745"/>
    <d v="2025-07-07T00:00:00"/>
    <x v="4"/>
    <x v="22"/>
    <n v="2"/>
    <n v="1107.3499999999999"/>
    <n v="0.1"/>
    <n v="1993.23"/>
    <n v="0"/>
    <x v="2"/>
    <x v="1"/>
    <x v="2"/>
    <x v="8"/>
  </r>
  <r>
    <x v="7746"/>
    <d v="2024-10-29T00:00:00"/>
    <x v="0"/>
    <x v="13"/>
    <n v="2"/>
    <n v="807.89"/>
    <n v="0.05"/>
    <n v="1534.99"/>
    <n v="375.42"/>
    <x v="1"/>
    <x v="1"/>
    <x v="0"/>
    <x v="7"/>
  </r>
  <r>
    <x v="7747"/>
    <d v="2025-02-24T00:00:00"/>
    <x v="2"/>
    <x v="10"/>
    <n v="3"/>
    <n v="1324.6"/>
    <n v="0.05"/>
    <n v="3775.11"/>
    <n v="1036.6400000000001"/>
    <x v="0"/>
    <x v="1"/>
    <x v="0"/>
    <x v="5"/>
  </r>
  <r>
    <x v="7748"/>
    <d v="2024-09-02T00:00:00"/>
    <x v="3"/>
    <x v="18"/>
    <n v="2"/>
    <n v="5928.87"/>
    <n v="0.25"/>
    <n v="8893.2999999999993"/>
    <n v="2727.12"/>
    <x v="1"/>
    <x v="1"/>
    <x v="0"/>
    <x v="9"/>
  </r>
  <r>
    <x v="7749"/>
    <d v="2025-12-20T00:00:00"/>
    <x v="4"/>
    <x v="14"/>
    <n v="4"/>
    <n v="403.69"/>
    <n v="0.15"/>
    <n v="1372.55"/>
    <n v="336.24"/>
    <x v="1"/>
    <x v="1"/>
    <x v="0"/>
    <x v="6"/>
  </r>
  <r>
    <x v="7750"/>
    <d v="2024-08-24T00:00:00"/>
    <x v="4"/>
    <x v="12"/>
    <n v="4"/>
    <n v="707.15"/>
    <n v="0.1"/>
    <n v="2545.7399999999998"/>
    <n v="665.29"/>
    <x v="2"/>
    <x v="2"/>
    <x v="0"/>
    <x v="6"/>
  </r>
  <r>
    <x v="7751"/>
    <d v="2025-06-17T00:00:00"/>
    <x v="2"/>
    <x v="9"/>
    <n v="4"/>
    <n v="7188.86"/>
    <n v="0.2"/>
    <n v="23004.35"/>
    <n v="6608.83"/>
    <x v="1"/>
    <x v="1"/>
    <x v="0"/>
    <x v="6"/>
  </r>
  <r>
    <x v="7752"/>
    <d v="2024-07-03T00:00:00"/>
    <x v="2"/>
    <x v="6"/>
    <n v="3"/>
    <n v="16071.18"/>
    <n v="0"/>
    <n v="48213.54"/>
    <n v="9809.81"/>
    <x v="1"/>
    <x v="1"/>
    <x v="0"/>
    <x v="7"/>
  </r>
  <r>
    <x v="7753"/>
    <d v="2025-04-12T00:00:00"/>
    <x v="3"/>
    <x v="18"/>
    <n v="1"/>
    <n v="3078.5"/>
    <n v="0.1"/>
    <n v="2770.65"/>
    <n v="362.31"/>
    <x v="2"/>
    <x v="1"/>
    <x v="0"/>
    <x v="7"/>
  </r>
  <r>
    <x v="7754"/>
    <d v="2026-01-23T00:00:00"/>
    <x v="3"/>
    <x v="16"/>
    <n v="1"/>
    <n v="5331.13"/>
    <n v="0.2"/>
    <n v="4264.8999999999996"/>
    <n v="801.94"/>
    <x v="0"/>
    <x v="1"/>
    <x v="0"/>
    <x v="8"/>
  </r>
  <r>
    <x v="7755"/>
    <d v="2024-12-28T00:00:00"/>
    <x v="3"/>
    <x v="23"/>
    <n v="2"/>
    <n v="1743.05"/>
    <n v="0"/>
    <n v="3486.1"/>
    <n v="513.23"/>
    <x v="1"/>
    <x v="1"/>
    <x v="0"/>
    <x v="6"/>
  </r>
  <r>
    <x v="7756"/>
    <d v="2024-10-09T00:00:00"/>
    <x v="2"/>
    <x v="6"/>
    <n v="1"/>
    <n v="28522.75"/>
    <n v="0"/>
    <n v="28522.75"/>
    <n v="0"/>
    <x v="0"/>
    <x v="1"/>
    <x v="2"/>
    <x v="4"/>
  </r>
  <r>
    <x v="7757"/>
    <d v="2025-07-06T00:00:00"/>
    <x v="4"/>
    <x v="17"/>
    <n v="1"/>
    <n v="780.39"/>
    <n v="0"/>
    <n v="780.39"/>
    <n v="239.74"/>
    <x v="1"/>
    <x v="1"/>
    <x v="0"/>
    <x v="6"/>
  </r>
  <r>
    <x v="7758"/>
    <d v="2024-12-01T00:00:00"/>
    <x v="3"/>
    <x v="16"/>
    <n v="3"/>
    <n v="1736.66"/>
    <n v="0.25"/>
    <n v="3907.49"/>
    <n v="1339.51"/>
    <x v="1"/>
    <x v="1"/>
    <x v="0"/>
    <x v="4"/>
  </r>
  <r>
    <x v="7759"/>
    <d v="2024-06-10T00:00:00"/>
    <x v="1"/>
    <x v="15"/>
    <n v="2"/>
    <n v="1399.86"/>
    <n v="0.1"/>
    <n v="2519.75"/>
    <n v="650.99"/>
    <x v="2"/>
    <x v="1"/>
    <x v="0"/>
    <x v="7"/>
  </r>
  <r>
    <x v="7760"/>
    <d v="2024-06-08T00:00:00"/>
    <x v="0"/>
    <x v="13"/>
    <n v="1"/>
    <n v="786.98"/>
    <n v="0.05"/>
    <n v="747.63"/>
    <n v="171.62"/>
    <x v="1"/>
    <x v="0"/>
    <x v="0"/>
    <x v="0"/>
  </r>
  <r>
    <x v="7761"/>
    <d v="2025-04-18T00:00:00"/>
    <x v="0"/>
    <x v="21"/>
    <n v="4"/>
    <n v="1414.56"/>
    <n v="0.05"/>
    <n v="5375.33"/>
    <n v="1808.34"/>
    <x v="1"/>
    <x v="0"/>
    <x v="0"/>
    <x v="0"/>
  </r>
  <r>
    <x v="7762"/>
    <d v="2025-08-23T00:00:00"/>
    <x v="4"/>
    <x v="22"/>
    <n v="2"/>
    <n v="669.86"/>
    <n v="0.05"/>
    <n v="1272.73"/>
    <n v="421.9"/>
    <x v="2"/>
    <x v="1"/>
    <x v="1"/>
    <x v="9"/>
  </r>
  <r>
    <x v="7763"/>
    <d v="2024-11-17T00:00:00"/>
    <x v="3"/>
    <x v="16"/>
    <n v="2"/>
    <n v="4367.82"/>
    <n v="0.15"/>
    <n v="7425.29"/>
    <n v="1986.98"/>
    <x v="3"/>
    <x v="0"/>
    <x v="0"/>
    <x v="4"/>
  </r>
  <r>
    <x v="7764"/>
    <d v="2024-01-12T00:00:00"/>
    <x v="1"/>
    <x v="15"/>
    <n v="2"/>
    <n v="346.15"/>
    <n v="0.2"/>
    <n v="553.84"/>
    <n v="165.03"/>
    <x v="2"/>
    <x v="0"/>
    <x v="0"/>
    <x v="7"/>
  </r>
  <r>
    <x v="7765"/>
    <d v="2025-02-27T00:00:00"/>
    <x v="4"/>
    <x v="7"/>
    <n v="4"/>
    <n v="188.93"/>
    <n v="0"/>
    <n v="755.72"/>
    <n v="125.23"/>
    <x v="1"/>
    <x v="2"/>
    <x v="0"/>
    <x v="8"/>
  </r>
  <r>
    <x v="7766"/>
    <d v="2024-03-13T00:00:00"/>
    <x v="3"/>
    <x v="16"/>
    <n v="1"/>
    <n v="4615.6000000000004"/>
    <n v="0"/>
    <n v="4615.6000000000004"/>
    <n v="1100.44"/>
    <x v="0"/>
    <x v="1"/>
    <x v="0"/>
    <x v="7"/>
  </r>
  <r>
    <x v="7767"/>
    <d v="2025-08-10T00:00:00"/>
    <x v="0"/>
    <x v="8"/>
    <n v="4"/>
    <n v="1758.81"/>
    <n v="0"/>
    <n v="7035.24"/>
    <n v="1395.48"/>
    <x v="2"/>
    <x v="0"/>
    <x v="0"/>
    <x v="8"/>
  </r>
  <r>
    <x v="7768"/>
    <d v="2026-05-07T00:00:00"/>
    <x v="2"/>
    <x v="6"/>
    <n v="2"/>
    <n v="31668.25"/>
    <n v="0.05"/>
    <n v="60169.68"/>
    <n v="18617.64"/>
    <x v="1"/>
    <x v="0"/>
    <x v="0"/>
    <x v="9"/>
  </r>
  <r>
    <x v="7769"/>
    <d v="2024-07-19T00:00:00"/>
    <x v="2"/>
    <x v="11"/>
    <n v="2"/>
    <n v="34740.720000000001"/>
    <n v="0.1"/>
    <n v="62533.3"/>
    <n v="20305.849999999999"/>
    <x v="2"/>
    <x v="1"/>
    <x v="0"/>
    <x v="5"/>
  </r>
  <r>
    <x v="7770"/>
    <d v="2025-06-05T00:00:00"/>
    <x v="2"/>
    <x v="9"/>
    <n v="3"/>
    <n v="19639.509999999998"/>
    <n v="0.15"/>
    <n v="50080.75"/>
    <n v="10631.99"/>
    <x v="1"/>
    <x v="0"/>
    <x v="0"/>
    <x v="6"/>
  </r>
  <r>
    <x v="7771"/>
    <d v="2026-05-13T00:00:00"/>
    <x v="2"/>
    <x v="10"/>
    <n v="3"/>
    <n v="12573.74"/>
    <n v="0.2"/>
    <n v="30176.98"/>
    <n v="6944.53"/>
    <x v="0"/>
    <x v="1"/>
    <x v="0"/>
    <x v="7"/>
  </r>
  <r>
    <x v="7772"/>
    <d v="2025-05-19T00:00:00"/>
    <x v="2"/>
    <x v="6"/>
    <n v="3"/>
    <n v="9021.34"/>
    <n v="0.1"/>
    <n v="24357.62"/>
    <n v="4215.7"/>
    <x v="0"/>
    <x v="1"/>
    <x v="0"/>
    <x v="7"/>
  </r>
  <r>
    <x v="7773"/>
    <d v="2026-01-07T00:00:00"/>
    <x v="0"/>
    <x v="1"/>
    <n v="3"/>
    <n v="2052.94"/>
    <n v="0.05"/>
    <n v="5850.88"/>
    <n v="1883.68"/>
    <x v="1"/>
    <x v="0"/>
    <x v="0"/>
    <x v="5"/>
  </r>
  <r>
    <x v="7774"/>
    <d v="2025-11-18T00:00:00"/>
    <x v="0"/>
    <x v="0"/>
    <n v="2"/>
    <n v="2228.63"/>
    <n v="0.1"/>
    <n v="4011.53"/>
    <n v="609.46"/>
    <x v="0"/>
    <x v="1"/>
    <x v="0"/>
    <x v="7"/>
  </r>
  <r>
    <x v="7775"/>
    <d v="2026-02-26T00:00:00"/>
    <x v="0"/>
    <x v="21"/>
    <n v="4"/>
    <n v="2355.2399999999998"/>
    <n v="0.2"/>
    <n v="7536.77"/>
    <n v="2494.1999999999998"/>
    <x v="1"/>
    <x v="1"/>
    <x v="0"/>
    <x v="0"/>
  </r>
  <r>
    <x v="7776"/>
    <d v="2024-02-08T00:00:00"/>
    <x v="2"/>
    <x v="10"/>
    <n v="3"/>
    <n v="21547.119999999999"/>
    <n v="0.1"/>
    <n v="58177.22"/>
    <n v="15238.73"/>
    <x v="2"/>
    <x v="1"/>
    <x v="0"/>
    <x v="6"/>
  </r>
  <r>
    <x v="7777"/>
    <d v="2024-02-29T00:00:00"/>
    <x v="2"/>
    <x v="11"/>
    <n v="4"/>
    <n v="32147.46"/>
    <n v="0.15"/>
    <n v="109301.36"/>
    <n v="19277.41"/>
    <x v="1"/>
    <x v="1"/>
    <x v="1"/>
    <x v="1"/>
  </r>
  <r>
    <x v="7778"/>
    <d v="2025-07-31T00:00:00"/>
    <x v="3"/>
    <x v="16"/>
    <n v="3"/>
    <n v="3735.63"/>
    <n v="0.15"/>
    <n v="9525.86"/>
    <n v="2076.7199999999998"/>
    <x v="0"/>
    <x v="1"/>
    <x v="0"/>
    <x v="0"/>
  </r>
  <r>
    <x v="7779"/>
    <d v="2024-11-16T00:00:00"/>
    <x v="0"/>
    <x v="1"/>
    <n v="1"/>
    <n v="2278.29"/>
    <n v="0.2"/>
    <n v="1822.63"/>
    <n v="261.31"/>
    <x v="1"/>
    <x v="1"/>
    <x v="0"/>
    <x v="8"/>
  </r>
  <r>
    <x v="7780"/>
    <d v="2025-03-10T00:00:00"/>
    <x v="0"/>
    <x v="13"/>
    <n v="3"/>
    <n v="2591.5"/>
    <n v="0.15"/>
    <n v="6608.32"/>
    <n v="1696.51"/>
    <x v="1"/>
    <x v="0"/>
    <x v="0"/>
    <x v="4"/>
  </r>
  <r>
    <x v="7781"/>
    <d v="2025-09-27T00:00:00"/>
    <x v="3"/>
    <x v="5"/>
    <n v="4"/>
    <n v="3120.19"/>
    <n v="0.05"/>
    <n v="11856.72"/>
    <n v="3623.4"/>
    <x v="1"/>
    <x v="1"/>
    <x v="0"/>
    <x v="3"/>
  </r>
  <r>
    <x v="7782"/>
    <d v="2025-11-06T00:00:00"/>
    <x v="1"/>
    <x v="2"/>
    <n v="3"/>
    <n v="1161.43"/>
    <n v="0.2"/>
    <n v="2787.43"/>
    <n v="752.5"/>
    <x v="0"/>
    <x v="1"/>
    <x v="0"/>
    <x v="6"/>
  </r>
  <r>
    <x v="7783"/>
    <d v="2025-02-11T00:00:00"/>
    <x v="0"/>
    <x v="13"/>
    <n v="1"/>
    <n v="2290.1999999999998"/>
    <n v="0.05"/>
    <n v="2175.69"/>
    <n v="0"/>
    <x v="2"/>
    <x v="1"/>
    <x v="3"/>
    <x v="5"/>
  </r>
  <r>
    <x v="7784"/>
    <d v="2026-07-11T00:00:00"/>
    <x v="3"/>
    <x v="5"/>
    <n v="4"/>
    <n v="6753.69"/>
    <n v="0.15"/>
    <n v="22962.55"/>
    <n v="5671.65"/>
    <x v="4"/>
    <x v="1"/>
    <x v="1"/>
    <x v="5"/>
  </r>
  <r>
    <x v="7785"/>
    <d v="2025-01-20T00:00:00"/>
    <x v="4"/>
    <x v="17"/>
    <n v="4"/>
    <n v="710.26"/>
    <n v="0.2"/>
    <n v="2272.83"/>
    <n v="705.5"/>
    <x v="2"/>
    <x v="1"/>
    <x v="0"/>
    <x v="6"/>
  </r>
  <r>
    <x v="7786"/>
    <d v="2025-11-01T00:00:00"/>
    <x v="1"/>
    <x v="2"/>
    <n v="4"/>
    <n v="913.29"/>
    <n v="0.1"/>
    <n v="3287.84"/>
    <n v="1045.4000000000001"/>
    <x v="1"/>
    <x v="1"/>
    <x v="0"/>
    <x v="5"/>
  </r>
  <r>
    <x v="7787"/>
    <d v="2025-07-22T00:00:00"/>
    <x v="0"/>
    <x v="0"/>
    <n v="2"/>
    <n v="1238.32"/>
    <n v="0.15"/>
    <n v="2105.14"/>
    <n v="613.37"/>
    <x v="1"/>
    <x v="1"/>
    <x v="0"/>
    <x v="5"/>
  </r>
  <r>
    <x v="7788"/>
    <d v="2024-03-18T00:00:00"/>
    <x v="3"/>
    <x v="18"/>
    <n v="4"/>
    <n v="6088.55"/>
    <n v="0"/>
    <n v="24354.2"/>
    <n v="4968.58"/>
    <x v="1"/>
    <x v="1"/>
    <x v="0"/>
    <x v="8"/>
  </r>
  <r>
    <x v="7789"/>
    <d v="2024-07-12T00:00:00"/>
    <x v="2"/>
    <x v="11"/>
    <n v="2"/>
    <n v="13356.84"/>
    <n v="0.05"/>
    <n v="25378"/>
    <n v="8762.75"/>
    <x v="1"/>
    <x v="1"/>
    <x v="1"/>
    <x v="6"/>
  </r>
  <r>
    <x v="7790"/>
    <d v="2024-10-11T00:00:00"/>
    <x v="3"/>
    <x v="16"/>
    <n v="1"/>
    <n v="1096.78"/>
    <n v="0.1"/>
    <n v="987.1"/>
    <n v="303.88"/>
    <x v="2"/>
    <x v="1"/>
    <x v="0"/>
    <x v="6"/>
  </r>
  <r>
    <x v="7791"/>
    <d v="2025-06-10T00:00:00"/>
    <x v="4"/>
    <x v="17"/>
    <n v="4"/>
    <n v="809.36"/>
    <n v="0"/>
    <n v="3237.44"/>
    <n v="1015.04"/>
    <x v="4"/>
    <x v="0"/>
    <x v="1"/>
    <x v="3"/>
  </r>
  <r>
    <x v="7792"/>
    <d v="2025-06-07T00:00:00"/>
    <x v="0"/>
    <x v="13"/>
    <n v="4"/>
    <n v="1545.83"/>
    <n v="0.15"/>
    <n v="5255.82"/>
    <n v="1658.72"/>
    <x v="1"/>
    <x v="2"/>
    <x v="0"/>
    <x v="8"/>
  </r>
  <r>
    <x v="7793"/>
    <d v="2025-09-04T00:00:00"/>
    <x v="4"/>
    <x v="22"/>
    <n v="4"/>
    <n v="656.24"/>
    <n v="0.05"/>
    <n v="2493.71"/>
    <n v="719.15"/>
    <x v="0"/>
    <x v="1"/>
    <x v="0"/>
    <x v="4"/>
  </r>
  <r>
    <x v="7794"/>
    <d v="2024-06-04T00:00:00"/>
    <x v="0"/>
    <x v="8"/>
    <n v="1"/>
    <n v="1681.99"/>
    <n v="0.15"/>
    <n v="1429.69"/>
    <n v="337.39"/>
    <x v="1"/>
    <x v="1"/>
    <x v="0"/>
    <x v="6"/>
  </r>
  <r>
    <x v="7795"/>
    <d v="2024-12-05T00:00:00"/>
    <x v="4"/>
    <x v="12"/>
    <n v="2"/>
    <n v="800.56"/>
    <n v="0.15"/>
    <n v="1360.95"/>
    <n v="302.95"/>
    <x v="1"/>
    <x v="1"/>
    <x v="0"/>
    <x v="1"/>
  </r>
  <r>
    <x v="7796"/>
    <d v="2024-05-04T00:00:00"/>
    <x v="3"/>
    <x v="24"/>
    <n v="3"/>
    <n v="5708.12"/>
    <n v="0.1"/>
    <n v="15411.92"/>
    <n v="4547.3900000000003"/>
    <x v="1"/>
    <x v="1"/>
    <x v="0"/>
    <x v="6"/>
  </r>
  <r>
    <x v="7797"/>
    <d v="2026-05-20T00:00:00"/>
    <x v="2"/>
    <x v="3"/>
    <n v="1"/>
    <n v="9401.27"/>
    <n v="0.15"/>
    <n v="7991.08"/>
    <n v="1851.99"/>
    <x v="2"/>
    <x v="1"/>
    <x v="0"/>
    <x v="6"/>
  </r>
  <r>
    <x v="7798"/>
    <d v="2024-10-06T00:00:00"/>
    <x v="3"/>
    <x v="5"/>
    <n v="1"/>
    <n v="2978.76"/>
    <n v="0.1"/>
    <n v="2680.88"/>
    <n v="876.83"/>
    <x v="1"/>
    <x v="0"/>
    <x v="0"/>
    <x v="4"/>
  </r>
  <r>
    <x v="7799"/>
    <d v="2026-07-05T00:00:00"/>
    <x v="2"/>
    <x v="6"/>
    <n v="1"/>
    <n v="11156.52"/>
    <n v="0.05"/>
    <n v="10598.69"/>
    <n v="1828.29"/>
    <x v="3"/>
    <x v="1"/>
    <x v="0"/>
    <x v="4"/>
  </r>
  <r>
    <x v="7800"/>
    <d v="2026-06-24T00:00:00"/>
    <x v="2"/>
    <x v="9"/>
    <n v="2"/>
    <n v="6677.65"/>
    <n v="0.15"/>
    <n v="11352"/>
    <n v="3397.34"/>
    <x v="1"/>
    <x v="1"/>
    <x v="0"/>
    <x v="0"/>
  </r>
  <r>
    <x v="7801"/>
    <d v="2025-09-13T00:00:00"/>
    <x v="1"/>
    <x v="15"/>
    <n v="2"/>
    <n v="1127.8900000000001"/>
    <n v="0.1"/>
    <n v="2030.2"/>
    <n v="355.34"/>
    <x v="1"/>
    <x v="1"/>
    <x v="0"/>
    <x v="2"/>
  </r>
  <r>
    <x v="7802"/>
    <d v="2026-04-25T00:00:00"/>
    <x v="2"/>
    <x v="10"/>
    <n v="2"/>
    <n v="15116.54"/>
    <n v="0"/>
    <n v="30233.08"/>
    <n v="6890.98"/>
    <x v="0"/>
    <x v="2"/>
    <x v="0"/>
    <x v="4"/>
  </r>
  <r>
    <x v="7803"/>
    <d v="2026-05-18T00:00:00"/>
    <x v="1"/>
    <x v="20"/>
    <n v="2"/>
    <n v="1364.17"/>
    <n v="0.15"/>
    <n v="2319.09"/>
    <n v="323.83"/>
    <x v="1"/>
    <x v="0"/>
    <x v="0"/>
    <x v="1"/>
  </r>
  <r>
    <x v="7804"/>
    <d v="2025-10-19T00:00:00"/>
    <x v="2"/>
    <x v="3"/>
    <n v="2"/>
    <n v="20754.75"/>
    <n v="0.1"/>
    <n v="37358.550000000003"/>
    <n v="8746.82"/>
    <x v="4"/>
    <x v="1"/>
    <x v="0"/>
    <x v="4"/>
  </r>
  <r>
    <x v="7805"/>
    <d v="2025-12-28T00:00:00"/>
    <x v="2"/>
    <x v="6"/>
    <n v="4"/>
    <n v="5533.1"/>
    <n v="0"/>
    <n v="22132.400000000001"/>
    <n v="5340.14"/>
    <x v="1"/>
    <x v="0"/>
    <x v="0"/>
    <x v="0"/>
  </r>
  <r>
    <x v="7806"/>
    <d v="2026-06-28T00:00:00"/>
    <x v="4"/>
    <x v="17"/>
    <n v="3"/>
    <n v="480.23"/>
    <n v="0.15"/>
    <n v="1224.5899999999999"/>
    <n v="197.75"/>
    <x v="0"/>
    <x v="1"/>
    <x v="0"/>
    <x v="8"/>
  </r>
  <r>
    <x v="7807"/>
    <d v="2025-11-04T00:00:00"/>
    <x v="0"/>
    <x v="0"/>
    <n v="3"/>
    <n v="2847.92"/>
    <n v="0.05"/>
    <n v="8116.57"/>
    <n v="1580.45"/>
    <x v="2"/>
    <x v="1"/>
    <x v="0"/>
    <x v="5"/>
  </r>
  <r>
    <x v="7808"/>
    <d v="2024-05-07T00:00:00"/>
    <x v="3"/>
    <x v="23"/>
    <n v="2"/>
    <n v="7549.23"/>
    <n v="0.1"/>
    <n v="13588.61"/>
    <n v="2293.5300000000002"/>
    <x v="0"/>
    <x v="0"/>
    <x v="0"/>
    <x v="9"/>
  </r>
  <r>
    <x v="7809"/>
    <d v="2024-11-09T00:00:00"/>
    <x v="3"/>
    <x v="18"/>
    <n v="2"/>
    <n v="6805.07"/>
    <n v="0.05"/>
    <n v="12929.63"/>
    <n v="2830.2"/>
    <x v="1"/>
    <x v="1"/>
    <x v="0"/>
    <x v="8"/>
  </r>
  <r>
    <x v="7810"/>
    <d v="2024-11-27T00:00:00"/>
    <x v="3"/>
    <x v="18"/>
    <n v="4"/>
    <n v="7574.31"/>
    <n v="0.15"/>
    <n v="25752.65"/>
    <n v="6868.61"/>
    <x v="1"/>
    <x v="1"/>
    <x v="0"/>
    <x v="7"/>
  </r>
  <r>
    <x v="7811"/>
    <d v="2024-05-29T00:00:00"/>
    <x v="4"/>
    <x v="14"/>
    <n v="2"/>
    <n v="934.26"/>
    <n v="0.1"/>
    <n v="1681.67"/>
    <n v="256.77"/>
    <x v="1"/>
    <x v="1"/>
    <x v="0"/>
    <x v="7"/>
  </r>
  <r>
    <x v="7812"/>
    <d v="2025-03-29T00:00:00"/>
    <x v="3"/>
    <x v="23"/>
    <n v="4"/>
    <n v="3806.06"/>
    <n v="0.05"/>
    <n v="14463.03"/>
    <n v="3048.12"/>
    <x v="1"/>
    <x v="0"/>
    <x v="0"/>
    <x v="8"/>
  </r>
  <r>
    <x v="7813"/>
    <d v="2024-02-05T00:00:00"/>
    <x v="0"/>
    <x v="1"/>
    <n v="4"/>
    <n v="1948.59"/>
    <n v="0"/>
    <n v="7794.36"/>
    <n v="1915.21"/>
    <x v="1"/>
    <x v="1"/>
    <x v="0"/>
    <x v="5"/>
  </r>
  <r>
    <x v="7814"/>
    <d v="2025-11-15T00:00:00"/>
    <x v="1"/>
    <x v="19"/>
    <n v="1"/>
    <n v="296.17"/>
    <n v="0.1"/>
    <n v="266.55"/>
    <n v="80.89"/>
    <x v="0"/>
    <x v="0"/>
    <x v="0"/>
    <x v="0"/>
  </r>
  <r>
    <x v="7815"/>
    <d v="2025-02-23T00:00:00"/>
    <x v="2"/>
    <x v="9"/>
    <n v="1"/>
    <n v="10466.27"/>
    <n v="0.1"/>
    <n v="9419.64"/>
    <n v="2478.9"/>
    <x v="0"/>
    <x v="1"/>
    <x v="1"/>
    <x v="4"/>
  </r>
  <r>
    <x v="7816"/>
    <d v="2024-01-22T00:00:00"/>
    <x v="0"/>
    <x v="8"/>
    <n v="2"/>
    <n v="1425.75"/>
    <n v="0"/>
    <n v="2851.5"/>
    <n v="882.4"/>
    <x v="1"/>
    <x v="1"/>
    <x v="0"/>
    <x v="6"/>
  </r>
  <r>
    <x v="7817"/>
    <d v="2024-07-24T00:00:00"/>
    <x v="4"/>
    <x v="14"/>
    <n v="4"/>
    <n v="574.36"/>
    <n v="0.05"/>
    <n v="2182.5700000000002"/>
    <n v="296.97000000000003"/>
    <x v="1"/>
    <x v="0"/>
    <x v="0"/>
    <x v="5"/>
  </r>
  <r>
    <x v="7818"/>
    <d v="2025-09-30T00:00:00"/>
    <x v="3"/>
    <x v="16"/>
    <n v="2"/>
    <n v="686.99"/>
    <n v="0.2"/>
    <n v="1099.18"/>
    <n v="178.97"/>
    <x v="0"/>
    <x v="1"/>
    <x v="1"/>
    <x v="5"/>
  </r>
  <r>
    <x v="7819"/>
    <d v="2026-04-27T00:00:00"/>
    <x v="1"/>
    <x v="4"/>
    <n v="1"/>
    <n v="542.35"/>
    <n v="0.1"/>
    <n v="488.12"/>
    <n v="162.47999999999999"/>
    <x v="0"/>
    <x v="1"/>
    <x v="0"/>
    <x v="2"/>
  </r>
  <r>
    <x v="7820"/>
    <d v="2026-08-14T00:00:00"/>
    <x v="3"/>
    <x v="24"/>
    <n v="1"/>
    <n v="2060.54"/>
    <n v="0.05"/>
    <n v="1957.51"/>
    <n v="0"/>
    <x v="1"/>
    <x v="1"/>
    <x v="2"/>
    <x v="6"/>
  </r>
  <r>
    <x v="7821"/>
    <d v="2024-12-21T00:00:00"/>
    <x v="1"/>
    <x v="20"/>
    <n v="1"/>
    <n v="867.14"/>
    <n v="0.2"/>
    <n v="693.71"/>
    <n v="148.94"/>
    <x v="0"/>
    <x v="1"/>
    <x v="0"/>
    <x v="0"/>
  </r>
  <r>
    <x v="7822"/>
    <d v="2025-03-15T00:00:00"/>
    <x v="4"/>
    <x v="22"/>
    <n v="1"/>
    <n v="996.65"/>
    <n v="0.15"/>
    <n v="847.15"/>
    <n v="172.32"/>
    <x v="2"/>
    <x v="1"/>
    <x v="0"/>
    <x v="6"/>
  </r>
  <r>
    <x v="7823"/>
    <d v="2025-12-29T00:00:00"/>
    <x v="2"/>
    <x v="3"/>
    <n v="1"/>
    <n v="11327.78"/>
    <n v="0"/>
    <n v="11327.78"/>
    <n v="3307.56"/>
    <x v="4"/>
    <x v="1"/>
    <x v="0"/>
    <x v="9"/>
  </r>
  <r>
    <x v="7824"/>
    <d v="2024-04-05T00:00:00"/>
    <x v="2"/>
    <x v="10"/>
    <n v="2"/>
    <n v="2238.73"/>
    <n v="0.2"/>
    <n v="3581.97"/>
    <n v="1160.73"/>
    <x v="2"/>
    <x v="1"/>
    <x v="0"/>
    <x v="7"/>
  </r>
  <r>
    <x v="7825"/>
    <d v="2026-07-17T00:00:00"/>
    <x v="0"/>
    <x v="8"/>
    <n v="2"/>
    <n v="1853.68"/>
    <n v="0"/>
    <n v="3707.36"/>
    <n v="899.87"/>
    <x v="0"/>
    <x v="1"/>
    <x v="0"/>
    <x v="4"/>
  </r>
  <r>
    <x v="7826"/>
    <d v="2026-07-29T00:00:00"/>
    <x v="3"/>
    <x v="23"/>
    <n v="1"/>
    <n v="2899.14"/>
    <n v="0"/>
    <n v="2899.14"/>
    <n v="436.34"/>
    <x v="0"/>
    <x v="1"/>
    <x v="0"/>
    <x v="2"/>
  </r>
  <r>
    <x v="7827"/>
    <d v="2024-06-12T00:00:00"/>
    <x v="2"/>
    <x v="9"/>
    <n v="2"/>
    <n v="31295.97"/>
    <n v="0"/>
    <n v="62591.94"/>
    <n v="20005.169999999998"/>
    <x v="1"/>
    <x v="0"/>
    <x v="0"/>
    <x v="7"/>
  </r>
  <r>
    <x v="7828"/>
    <d v="2024-05-27T00:00:00"/>
    <x v="2"/>
    <x v="3"/>
    <n v="1"/>
    <n v="20816.71"/>
    <n v="0.05"/>
    <n v="19775.87"/>
    <n v="4205.28"/>
    <x v="1"/>
    <x v="2"/>
    <x v="0"/>
    <x v="7"/>
  </r>
  <r>
    <x v="7829"/>
    <d v="2025-06-13T00:00:00"/>
    <x v="0"/>
    <x v="21"/>
    <n v="1"/>
    <n v="2768.79"/>
    <n v="0.1"/>
    <n v="2491.91"/>
    <n v="810.15"/>
    <x v="1"/>
    <x v="1"/>
    <x v="0"/>
    <x v="0"/>
  </r>
  <r>
    <x v="7830"/>
    <d v="2024-10-20T00:00:00"/>
    <x v="4"/>
    <x v="14"/>
    <n v="1"/>
    <n v="826.08"/>
    <n v="0.15"/>
    <n v="702.17"/>
    <n v="208.45"/>
    <x v="1"/>
    <x v="1"/>
    <x v="0"/>
    <x v="3"/>
  </r>
  <r>
    <x v="7831"/>
    <d v="2024-07-13T00:00:00"/>
    <x v="3"/>
    <x v="24"/>
    <n v="2"/>
    <n v="4920.01"/>
    <n v="0"/>
    <n v="9840.02"/>
    <n v="1916.43"/>
    <x v="1"/>
    <x v="1"/>
    <x v="0"/>
    <x v="6"/>
  </r>
  <r>
    <x v="7832"/>
    <d v="2025-10-24T00:00:00"/>
    <x v="0"/>
    <x v="8"/>
    <n v="2"/>
    <n v="1498.79"/>
    <n v="0"/>
    <n v="2997.58"/>
    <n v="436.69"/>
    <x v="2"/>
    <x v="1"/>
    <x v="0"/>
    <x v="7"/>
  </r>
  <r>
    <x v="7833"/>
    <d v="2025-04-24T00:00:00"/>
    <x v="2"/>
    <x v="6"/>
    <n v="4"/>
    <n v="25685.91"/>
    <n v="0.1"/>
    <n v="92469.28"/>
    <n v="21935.57"/>
    <x v="1"/>
    <x v="1"/>
    <x v="1"/>
    <x v="4"/>
  </r>
  <r>
    <x v="7834"/>
    <d v="2026-05-26T00:00:00"/>
    <x v="0"/>
    <x v="21"/>
    <n v="2"/>
    <n v="2938.06"/>
    <n v="0.1"/>
    <n v="5288.51"/>
    <n v="732.72"/>
    <x v="1"/>
    <x v="1"/>
    <x v="0"/>
    <x v="6"/>
  </r>
  <r>
    <x v="7835"/>
    <d v="2024-05-02T00:00:00"/>
    <x v="2"/>
    <x v="6"/>
    <n v="2"/>
    <n v="19393.419999999998"/>
    <n v="0"/>
    <n v="38786.839999999997"/>
    <n v="12040.08"/>
    <x v="1"/>
    <x v="0"/>
    <x v="0"/>
    <x v="5"/>
  </r>
  <r>
    <x v="7836"/>
    <d v="2025-02-03T00:00:00"/>
    <x v="2"/>
    <x v="9"/>
    <n v="3"/>
    <n v="32395.85"/>
    <n v="0.2"/>
    <n v="77750.039999999994"/>
    <n v="10340.209999999999"/>
    <x v="1"/>
    <x v="1"/>
    <x v="0"/>
    <x v="6"/>
  </r>
  <r>
    <x v="7837"/>
    <d v="2025-11-29T00:00:00"/>
    <x v="4"/>
    <x v="17"/>
    <n v="1"/>
    <n v="1055.44"/>
    <n v="0.15"/>
    <n v="897.12"/>
    <n v="302.16000000000003"/>
    <x v="1"/>
    <x v="1"/>
    <x v="0"/>
    <x v="4"/>
  </r>
  <r>
    <x v="7838"/>
    <d v="2026-08-22T00:00:00"/>
    <x v="4"/>
    <x v="12"/>
    <n v="1"/>
    <n v="392.27"/>
    <n v="0.05"/>
    <n v="372.66"/>
    <n v="87.33"/>
    <x v="0"/>
    <x v="1"/>
    <x v="0"/>
    <x v="8"/>
  </r>
  <r>
    <x v="7839"/>
    <d v="2025-03-27T00:00:00"/>
    <x v="2"/>
    <x v="10"/>
    <n v="2"/>
    <n v="27634.01"/>
    <n v="0.1"/>
    <n v="49741.22"/>
    <n v="11494.39"/>
    <x v="2"/>
    <x v="1"/>
    <x v="0"/>
    <x v="5"/>
  </r>
  <r>
    <x v="7840"/>
    <d v="2025-10-22T00:00:00"/>
    <x v="2"/>
    <x v="11"/>
    <n v="2"/>
    <n v="4740.62"/>
    <n v="0.05"/>
    <n v="9007.18"/>
    <n v="2826.65"/>
    <x v="2"/>
    <x v="1"/>
    <x v="0"/>
    <x v="5"/>
  </r>
  <r>
    <x v="7841"/>
    <d v="2024-04-13T00:00:00"/>
    <x v="0"/>
    <x v="0"/>
    <n v="4"/>
    <n v="2359.94"/>
    <n v="0.05"/>
    <n v="8967.77"/>
    <n v="2204.35"/>
    <x v="1"/>
    <x v="1"/>
    <x v="0"/>
    <x v="7"/>
  </r>
  <r>
    <x v="7842"/>
    <d v="2026-01-24T00:00:00"/>
    <x v="0"/>
    <x v="1"/>
    <n v="3"/>
    <n v="547.29"/>
    <n v="0.1"/>
    <n v="1477.68"/>
    <n v="320.89999999999998"/>
    <x v="2"/>
    <x v="1"/>
    <x v="0"/>
    <x v="6"/>
  </r>
  <r>
    <x v="7843"/>
    <d v="2025-04-06T00:00:00"/>
    <x v="2"/>
    <x v="3"/>
    <n v="1"/>
    <n v="13168.79"/>
    <n v="0.05"/>
    <n v="12510.35"/>
    <n v="2087.9299999999998"/>
    <x v="1"/>
    <x v="1"/>
    <x v="1"/>
    <x v="6"/>
  </r>
  <r>
    <x v="7844"/>
    <d v="2026-01-12T00:00:00"/>
    <x v="0"/>
    <x v="0"/>
    <n v="1"/>
    <n v="2388.62"/>
    <n v="0.1"/>
    <n v="2149.7600000000002"/>
    <n v="618.73"/>
    <x v="1"/>
    <x v="1"/>
    <x v="0"/>
    <x v="7"/>
  </r>
  <r>
    <x v="7845"/>
    <d v="2025-12-18T00:00:00"/>
    <x v="2"/>
    <x v="9"/>
    <n v="2"/>
    <n v="21361.31"/>
    <n v="0.05"/>
    <n v="40586.49"/>
    <n v="9538.94"/>
    <x v="1"/>
    <x v="1"/>
    <x v="1"/>
    <x v="4"/>
  </r>
  <r>
    <x v="7846"/>
    <d v="2025-12-10T00:00:00"/>
    <x v="1"/>
    <x v="19"/>
    <n v="2"/>
    <n v="1325.35"/>
    <n v="0.1"/>
    <n v="2385.63"/>
    <n v="563.94000000000005"/>
    <x v="0"/>
    <x v="1"/>
    <x v="1"/>
    <x v="5"/>
  </r>
  <r>
    <x v="7847"/>
    <d v="2025-01-30T00:00:00"/>
    <x v="3"/>
    <x v="18"/>
    <n v="3"/>
    <n v="590.26"/>
    <n v="0"/>
    <n v="1770.78"/>
    <n v="316.20999999999998"/>
    <x v="4"/>
    <x v="1"/>
    <x v="0"/>
    <x v="5"/>
  </r>
  <r>
    <x v="7848"/>
    <d v="2026-06-30T00:00:00"/>
    <x v="3"/>
    <x v="5"/>
    <n v="1"/>
    <n v="1479.65"/>
    <n v="0"/>
    <n v="1479.65"/>
    <n v="226.43"/>
    <x v="2"/>
    <x v="1"/>
    <x v="0"/>
    <x v="9"/>
  </r>
  <r>
    <x v="7849"/>
    <d v="2024-12-02T00:00:00"/>
    <x v="0"/>
    <x v="8"/>
    <n v="3"/>
    <n v="2201.92"/>
    <n v="0"/>
    <n v="6605.76"/>
    <n v="1273.23"/>
    <x v="1"/>
    <x v="0"/>
    <x v="0"/>
    <x v="2"/>
  </r>
  <r>
    <x v="7850"/>
    <d v="2025-08-21T00:00:00"/>
    <x v="4"/>
    <x v="12"/>
    <n v="1"/>
    <n v="837.56"/>
    <n v="0.1"/>
    <n v="753.8"/>
    <n v="230.07"/>
    <x v="0"/>
    <x v="2"/>
    <x v="0"/>
    <x v="6"/>
  </r>
  <r>
    <x v="7851"/>
    <d v="2024-05-21T00:00:00"/>
    <x v="4"/>
    <x v="17"/>
    <n v="2"/>
    <n v="634.16999999999996"/>
    <n v="0.25"/>
    <n v="951.25"/>
    <n v="251.27"/>
    <x v="1"/>
    <x v="1"/>
    <x v="0"/>
    <x v="4"/>
  </r>
  <r>
    <x v="7852"/>
    <d v="2024-11-12T00:00:00"/>
    <x v="2"/>
    <x v="10"/>
    <n v="3"/>
    <n v="13889.93"/>
    <n v="0.05"/>
    <n v="39586.300000000003"/>
    <n v="0"/>
    <x v="1"/>
    <x v="1"/>
    <x v="2"/>
    <x v="7"/>
  </r>
  <r>
    <x v="7853"/>
    <d v="2025-12-11T00:00:00"/>
    <x v="2"/>
    <x v="11"/>
    <n v="4"/>
    <n v="9194.67"/>
    <n v="0"/>
    <n v="36778.68"/>
    <n v="0"/>
    <x v="1"/>
    <x v="1"/>
    <x v="2"/>
    <x v="5"/>
  </r>
  <r>
    <x v="7854"/>
    <d v="2025-07-11T00:00:00"/>
    <x v="0"/>
    <x v="21"/>
    <n v="2"/>
    <n v="778.22"/>
    <n v="0"/>
    <n v="1556.44"/>
    <n v="188.1"/>
    <x v="1"/>
    <x v="1"/>
    <x v="0"/>
    <x v="1"/>
  </r>
  <r>
    <x v="7855"/>
    <d v="2026-03-10T00:00:00"/>
    <x v="2"/>
    <x v="6"/>
    <n v="4"/>
    <n v="17843.43"/>
    <n v="0.1"/>
    <n v="64236.35"/>
    <n v="8163.4"/>
    <x v="1"/>
    <x v="1"/>
    <x v="1"/>
    <x v="7"/>
  </r>
  <r>
    <x v="7856"/>
    <d v="2025-06-10T00:00:00"/>
    <x v="0"/>
    <x v="13"/>
    <n v="4"/>
    <n v="2389.3200000000002"/>
    <n v="0.25"/>
    <n v="7167.96"/>
    <n v="1652.13"/>
    <x v="3"/>
    <x v="1"/>
    <x v="0"/>
    <x v="1"/>
  </r>
  <r>
    <x v="7857"/>
    <d v="2025-07-09T00:00:00"/>
    <x v="3"/>
    <x v="16"/>
    <n v="4"/>
    <n v="6925.44"/>
    <n v="0.25"/>
    <n v="20776.32"/>
    <n v="3718.06"/>
    <x v="1"/>
    <x v="1"/>
    <x v="0"/>
    <x v="1"/>
  </r>
  <r>
    <x v="7858"/>
    <d v="2025-02-04T00:00:00"/>
    <x v="0"/>
    <x v="21"/>
    <n v="1"/>
    <n v="2198.9699999999998"/>
    <n v="0"/>
    <n v="2198.9699999999998"/>
    <n v="0"/>
    <x v="2"/>
    <x v="1"/>
    <x v="2"/>
    <x v="7"/>
  </r>
  <r>
    <x v="7859"/>
    <d v="2025-11-11T00:00:00"/>
    <x v="0"/>
    <x v="0"/>
    <n v="4"/>
    <n v="2734.53"/>
    <n v="0.15"/>
    <n v="9297.4"/>
    <n v="2307.21"/>
    <x v="2"/>
    <x v="1"/>
    <x v="0"/>
    <x v="7"/>
  </r>
  <r>
    <x v="7860"/>
    <d v="2024-11-05T00:00:00"/>
    <x v="0"/>
    <x v="8"/>
    <n v="1"/>
    <n v="1997.2"/>
    <n v="0"/>
    <n v="1997.2"/>
    <n v="654.01"/>
    <x v="1"/>
    <x v="2"/>
    <x v="0"/>
    <x v="4"/>
  </r>
  <r>
    <x v="7861"/>
    <d v="2025-05-09T00:00:00"/>
    <x v="4"/>
    <x v="14"/>
    <n v="3"/>
    <n v="191.66"/>
    <n v="0.15"/>
    <n v="488.73"/>
    <n v="81.47"/>
    <x v="2"/>
    <x v="1"/>
    <x v="0"/>
    <x v="2"/>
  </r>
  <r>
    <x v="7862"/>
    <d v="2025-07-09T00:00:00"/>
    <x v="2"/>
    <x v="10"/>
    <n v="2"/>
    <n v="21207.78"/>
    <n v="0.2"/>
    <n v="33932.449999999997"/>
    <n v="5031.32"/>
    <x v="1"/>
    <x v="1"/>
    <x v="0"/>
    <x v="1"/>
  </r>
  <r>
    <x v="7863"/>
    <d v="2025-09-01T00:00:00"/>
    <x v="3"/>
    <x v="5"/>
    <n v="1"/>
    <n v="2637.51"/>
    <n v="0"/>
    <n v="2637.51"/>
    <n v="821.94"/>
    <x v="1"/>
    <x v="2"/>
    <x v="0"/>
    <x v="5"/>
  </r>
  <r>
    <x v="7864"/>
    <d v="2026-02-11T00:00:00"/>
    <x v="2"/>
    <x v="3"/>
    <n v="1"/>
    <n v="1230.32"/>
    <n v="0"/>
    <n v="1230.32"/>
    <n v="320.08999999999997"/>
    <x v="1"/>
    <x v="1"/>
    <x v="0"/>
    <x v="2"/>
  </r>
  <r>
    <x v="7865"/>
    <d v="2024-04-18T00:00:00"/>
    <x v="2"/>
    <x v="10"/>
    <n v="3"/>
    <n v="13080.72"/>
    <n v="0"/>
    <n v="39242.160000000003"/>
    <n v="11110.28"/>
    <x v="3"/>
    <x v="1"/>
    <x v="0"/>
    <x v="4"/>
  </r>
  <r>
    <x v="7866"/>
    <d v="2026-03-05T00:00:00"/>
    <x v="3"/>
    <x v="5"/>
    <n v="3"/>
    <n v="3843.66"/>
    <n v="0.05"/>
    <n v="10954.43"/>
    <n v="0"/>
    <x v="3"/>
    <x v="1"/>
    <x v="2"/>
    <x v="5"/>
  </r>
  <r>
    <x v="7867"/>
    <d v="2025-01-06T00:00:00"/>
    <x v="2"/>
    <x v="9"/>
    <n v="2"/>
    <n v="24396.04"/>
    <n v="0"/>
    <n v="48792.08"/>
    <n v="9866.7900000000009"/>
    <x v="1"/>
    <x v="2"/>
    <x v="0"/>
    <x v="4"/>
  </r>
  <r>
    <x v="7868"/>
    <d v="2026-05-04T00:00:00"/>
    <x v="2"/>
    <x v="11"/>
    <n v="3"/>
    <n v="30135.52"/>
    <n v="0.1"/>
    <n v="81365.899999999994"/>
    <n v="15162.98"/>
    <x v="1"/>
    <x v="1"/>
    <x v="0"/>
    <x v="0"/>
  </r>
  <r>
    <x v="7869"/>
    <d v="2025-09-07T00:00:00"/>
    <x v="2"/>
    <x v="6"/>
    <n v="1"/>
    <n v="5750.08"/>
    <n v="0.1"/>
    <n v="5175.07"/>
    <n v="734.41"/>
    <x v="0"/>
    <x v="1"/>
    <x v="0"/>
    <x v="5"/>
  </r>
  <r>
    <x v="7870"/>
    <d v="2026-02-06T00:00:00"/>
    <x v="3"/>
    <x v="23"/>
    <n v="2"/>
    <n v="7082.86"/>
    <n v="0.05"/>
    <n v="13457.43"/>
    <n v="1861.67"/>
    <x v="1"/>
    <x v="2"/>
    <x v="0"/>
    <x v="4"/>
  </r>
  <r>
    <x v="7871"/>
    <d v="2026-06-09T00:00:00"/>
    <x v="3"/>
    <x v="24"/>
    <n v="2"/>
    <n v="4759.0200000000004"/>
    <n v="0.05"/>
    <n v="9042.14"/>
    <n v="2021.13"/>
    <x v="1"/>
    <x v="1"/>
    <x v="0"/>
    <x v="7"/>
  </r>
  <r>
    <x v="7872"/>
    <d v="2024-07-24T00:00:00"/>
    <x v="2"/>
    <x v="3"/>
    <n v="2"/>
    <n v="33483.65"/>
    <n v="0.25"/>
    <n v="50225.48"/>
    <n v="9405.94"/>
    <x v="2"/>
    <x v="1"/>
    <x v="0"/>
    <x v="2"/>
  </r>
  <r>
    <x v="7873"/>
    <d v="2026-04-26T00:00:00"/>
    <x v="3"/>
    <x v="23"/>
    <n v="4"/>
    <n v="3988.07"/>
    <n v="0"/>
    <n v="15952.28"/>
    <n v="4038.84"/>
    <x v="4"/>
    <x v="1"/>
    <x v="0"/>
    <x v="6"/>
  </r>
  <r>
    <x v="7874"/>
    <d v="2024-02-12T00:00:00"/>
    <x v="2"/>
    <x v="9"/>
    <n v="4"/>
    <n v="16515.07"/>
    <n v="0.15"/>
    <n v="56151.24"/>
    <n v="15891.11"/>
    <x v="1"/>
    <x v="1"/>
    <x v="0"/>
    <x v="7"/>
  </r>
  <r>
    <x v="7875"/>
    <d v="2026-05-14T00:00:00"/>
    <x v="3"/>
    <x v="23"/>
    <n v="1"/>
    <n v="5927.46"/>
    <n v="0.1"/>
    <n v="5334.71"/>
    <n v="1443.3"/>
    <x v="1"/>
    <x v="1"/>
    <x v="0"/>
    <x v="8"/>
  </r>
  <r>
    <x v="7876"/>
    <d v="2024-09-01T00:00:00"/>
    <x v="0"/>
    <x v="8"/>
    <n v="4"/>
    <n v="2956.53"/>
    <n v="0.1"/>
    <n v="10643.51"/>
    <n v="3439.15"/>
    <x v="1"/>
    <x v="1"/>
    <x v="0"/>
    <x v="4"/>
  </r>
  <r>
    <x v="7877"/>
    <d v="2024-10-13T00:00:00"/>
    <x v="3"/>
    <x v="18"/>
    <n v="3"/>
    <n v="3777.28"/>
    <n v="0.05"/>
    <n v="10765.25"/>
    <n v="0"/>
    <x v="2"/>
    <x v="0"/>
    <x v="3"/>
    <x v="1"/>
  </r>
  <r>
    <x v="7878"/>
    <d v="2024-12-20T00:00:00"/>
    <x v="4"/>
    <x v="12"/>
    <n v="2"/>
    <n v="969.35"/>
    <n v="0"/>
    <n v="1938.7"/>
    <n v="408.47"/>
    <x v="1"/>
    <x v="1"/>
    <x v="0"/>
    <x v="6"/>
  </r>
  <r>
    <x v="7879"/>
    <d v="2026-02-23T00:00:00"/>
    <x v="4"/>
    <x v="12"/>
    <n v="1"/>
    <n v="418.41"/>
    <n v="0.1"/>
    <n v="376.57"/>
    <n v="0"/>
    <x v="2"/>
    <x v="0"/>
    <x v="2"/>
    <x v="0"/>
  </r>
  <r>
    <x v="7880"/>
    <d v="2025-04-20T00:00:00"/>
    <x v="2"/>
    <x v="6"/>
    <n v="3"/>
    <n v="15986.97"/>
    <n v="0.2"/>
    <n v="38368.730000000003"/>
    <n v="5137.1000000000004"/>
    <x v="1"/>
    <x v="1"/>
    <x v="0"/>
    <x v="8"/>
  </r>
  <r>
    <x v="7881"/>
    <d v="2024-03-23T00:00:00"/>
    <x v="1"/>
    <x v="15"/>
    <n v="2"/>
    <n v="794.68"/>
    <n v="0.25"/>
    <n v="1192.02"/>
    <n v="294.24"/>
    <x v="3"/>
    <x v="1"/>
    <x v="0"/>
    <x v="8"/>
  </r>
  <r>
    <x v="7882"/>
    <d v="2024-04-19T00:00:00"/>
    <x v="2"/>
    <x v="11"/>
    <n v="3"/>
    <n v="17986.46"/>
    <n v="0.05"/>
    <n v="51261.41"/>
    <n v="14150.99"/>
    <x v="1"/>
    <x v="1"/>
    <x v="0"/>
    <x v="6"/>
  </r>
  <r>
    <x v="7883"/>
    <d v="2026-08-07T00:00:00"/>
    <x v="4"/>
    <x v="17"/>
    <n v="4"/>
    <n v="853.05"/>
    <n v="0.05"/>
    <n v="3241.59"/>
    <n v="626.32000000000005"/>
    <x v="3"/>
    <x v="1"/>
    <x v="0"/>
    <x v="9"/>
  </r>
  <r>
    <x v="7884"/>
    <d v="2024-07-08T00:00:00"/>
    <x v="2"/>
    <x v="6"/>
    <n v="3"/>
    <n v="9925.92"/>
    <n v="0.05"/>
    <n v="28288.87"/>
    <n v="0"/>
    <x v="2"/>
    <x v="1"/>
    <x v="3"/>
    <x v="2"/>
  </r>
  <r>
    <x v="7885"/>
    <d v="2026-03-10T00:00:00"/>
    <x v="0"/>
    <x v="0"/>
    <n v="4"/>
    <n v="2968.82"/>
    <n v="0.15"/>
    <n v="10093.99"/>
    <n v="0"/>
    <x v="3"/>
    <x v="1"/>
    <x v="2"/>
    <x v="7"/>
  </r>
  <r>
    <x v="7886"/>
    <d v="2026-07-24T00:00:00"/>
    <x v="2"/>
    <x v="11"/>
    <n v="3"/>
    <n v="26589.99"/>
    <n v="0"/>
    <n v="79769.97"/>
    <n v="16126.85"/>
    <x v="1"/>
    <x v="1"/>
    <x v="1"/>
    <x v="4"/>
  </r>
  <r>
    <x v="7887"/>
    <d v="2026-06-27T00:00:00"/>
    <x v="2"/>
    <x v="9"/>
    <n v="1"/>
    <n v="15014.14"/>
    <n v="0.1"/>
    <n v="13512.73"/>
    <n v="2607.6"/>
    <x v="1"/>
    <x v="1"/>
    <x v="0"/>
    <x v="7"/>
  </r>
  <r>
    <x v="7888"/>
    <d v="2024-09-07T00:00:00"/>
    <x v="3"/>
    <x v="16"/>
    <n v="4"/>
    <n v="2623.61"/>
    <n v="0.05"/>
    <n v="9969.7199999999993"/>
    <n v="1412.22"/>
    <x v="1"/>
    <x v="1"/>
    <x v="0"/>
    <x v="5"/>
  </r>
  <r>
    <x v="7889"/>
    <d v="2025-12-24T00:00:00"/>
    <x v="4"/>
    <x v="7"/>
    <n v="4"/>
    <n v="896.14"/>
    <n v="0.2"/>
    <n v="2867.65"/>
    <n v="999.32"/>
    <x v="1"/>
    <x v="0"/>
    <x v="0"/>
    <x v="7"/>
  </r>
  <r>
    <x v="7890"/>
    <d v="2024-10-17T00:00:00"/>
    <x v="3"/>
    <x v="18"/>
    <n v="2"/>
    <n v="6758.38"/>
    <n v="0"/>
    <n v="13516.76"/>
    <n v="3125.26"/>
    <x v="3"/>
    <x v="1"/>
    <x v="0"/>
    <x v="0"/>
  </r>
  <r>
    <x v="7891"/>
    <d v="2025-10-06T00:00:00"/>
    <x v="3"/>
    <x v="23"/>
    <n v="4"/>
    <n v="2525.52"/>
    <n v="0.1"/>
    <n v="9091.8700000000008"/>
    <n v="3055.97"/>
    <x v="0"/>
    <x v="1"/>
    <x v="0"/>
    <x v="1"/>
  </r>
  <r>
    <x v="7892"/>
    <d v="2024-07-19T00:00:00"/>
    <x v="1"/>
    <x v="4"/>
    <n v="2"/>
    <n v="1297.76"/>
    <n v="0.1"/>
    <n v="2335.9699999999998"/>
    <n v="589.16"/>
    <x v="2"/>
    <x v="1"/>
    <x v="1"/>
    <x v="0"/>
  </r>
  <r>
    <x v="7893"/>
    <d v="2026-03-07T00:00:00"/>
    <x v="2"/>
    <x v="10"/>
    <n v="4"/>
    <n v="24262.58"/>
    <n v="0.05"/>
    <n v="92197.8"/>
    <n v="29480.03"/>
    <x v="1"/>
    <x v="1"/>
    <x v="0"/>
    <x v="4"/>
  </r>
  <r>
    <x v="7894"/>
    <d v="2024-11-21T00:00:00"/>
    <x v="2"/>
    <x v="9"/>
    <n v="4"/>
    <n v="22690.46"/>
    <n v="0"/>
    <n v="90761.84"/>
    <n v="0"/>
    <x v="1"/>
    <x v="1"/>
    <x v="3"/>
    <x v="5"/>
  </r>
  <r>
    <x v="7895"/>
    <d v="2025-05-25T00:00:00"/>
    <x v="2"/>
    <x v="9"/>
    <n v="4"/>
    <n v="9962.51"/>
    <n v="0.15"/>
    <n v="33872.53"/>
    <n v="9114"/>
    <x v="2"/>
    <x v="1"/>
    <x v="0"/>
    <x v="4"/>
  </r>
  <r>
    <x v="7896"/>
    <d v="2025-02-12T00:00:00"/>
    <x v="0"/>
    <x v="21"/>
    <n v="4"/>
    <n v="2031.73"/>
    <n v="0.1"/>
    <n v="7314.23"/>
    <n v="2477.08"/>
    <x v="0"/>
    <x v="1"/>
    <x v="0"/>
    <x v="6"/>
  </r>
  <r>
    <x v="7897"/>
    <d v="2025-08-29T00:00:00"/>
    <x v="2"/>
    <x v="6"/>
    <n v="2"/>
    <n v="11800.61"/>
    <n v="0.1"/>
    <n v="21241.1"/>
    <n v="6272.21"/>
    <x v="1"/>
    <x v="1"/>
    <x v="0"/>
    <x v="5"/>
  </r>
  <r>
    <x v="7898"/>
    <d v="2026-02-28T00:00:00"/>
    <x v="2"/>
    <x v="3"/>
    <n v="1"/>
    <n v="6006.3"/>
    <n v="0.25"/>
    <n v="4504.7299999999996"/>
    <n v="0"/>
    <x v="0"/>
    <x v="0"/>
    <x v="2"/>
    <x v="1"/>
  </r>
  <r>
    <x v="7899"/>
    <d v="2026-08-19T00:00:00"/>
    <x v="2"/>
    <x v="3"/>
    <n v="3"/>
    <n v="34562.28"/>
    <n v="0.05"/>
    <n v="98502.5"/>
    <n v="26728.98"/>
    <x v="2"/>
    <x v="1"/>
    <x v="0"/>
    <x v="8"/>
  </r>
  <r>
    <x v="7900"/>
    <d v="2026-07-29T00:00:00"/>
    <x v="2"/>
    <x v="10"/>
    <n v="4"/>
    <n v="26321.62"/>
    <n v="0.15"/>
    <n v="89493.51"/>
    <n v="17721.88"/>
    <x v="2"/>
    <x v="0"/>
    <x v="0"/>
    <x v="1"/>
  </r>
  <r>
    <x v="7901"/>
    <d v="2026-04-16T00:00:00"/>
    <x v="4"/>
    <x v="14"/>
    <n v="4"/>
    <n v="900.38"/>
    <n v="0.1"/>
    <n v="3241.37"/>
    <n v="692.08"/>
    <x v="2"/>
    <x v="1"/>
    <x v="0"/>
    <x v="6"/>
  </r>
  <r>
    <x v="7902"/>
    <d v="2025-05-22T00:00:00"/>
    <x v="2"/>
    <x v="10"/>
    <n v="1"/>
    <n v="32808.339999999997"/>
    <n v="0.1"/>
    <n v="29527.51"/>
    <n v="9442.6"/>
    <x v="0"/>
    <x v="1"/>
    <x v="0"/>
    <x v="0"/>
  </r>
  <r>
    <x v="7903"/>
    <d v="2025-12-31T00:00:00"/>
    <x v="0"/>
    <x v="21"/>
    <n v="2"/>
    <n v="1766.74"/>
    <n v="0"/>
    <n v="3533.48"/>
    <n v="0"/>
    <x v="2"/>
    <x v="1"/>
    <x v="2"/>
    <x v="8"/>
  </r>
  <r>
    <x v="7904"/>
    <d v="2025-08-23T00:00:00"/>
    <x v="3"/>
    <x v="5"/>
    <n v="3"/>
    <n v="7998.68"/>
    <n v="0.2"/>
    <n v="19196.830000000002"/>
    <n v="3863.48"/>
    <x v="3"/>
    <x v="1"/>
    <x v="0"/>
    <x v="4"/>
  </r>
  <r>
    <x v="7905"/>
    <d v="2024-03-12T00:00:00"/>
    <x v="0"/>
    <x v="21"/>
    <n v="1"/>
    <n v="2410.96"/>
    <n v="0"/>
    <n v="2410.96"/>
    <n v="792.55"/>
    <x v="3"/>
    <x v="1"/>
    <x v="0"/>
    <x v="4"/>
  </r>
  <r>
    <x v="7906"/>
    <d v="2024-09-03T00:00:00"/>
    <x v="2"/>
    <x v="11"/>
    <n v="1"/>
    <n v="6886.64"/>
    <n v="0.05"/>
    <n v="6542.31"/>
    <n v="1497.99"/>
    <x v="0"/>
    <x v="1"/>
    <x v="0"/>
    <x v="6"/>
  </r>
  <r>
    <x v="7907"/>
    <d v="2025-10-02T00:00:00"/>
    <x v="0"/>
    <x v="13"/>
    <n v="1"/>
    <n v="2310.5700000000002"/>
    <n v="0.15"/>
    <n v="1963.98"/>
    <n v="364.57"/>
    <x v="1"/>
    <x v="1"/>
    <x v="0"/>
    <x v="4"/>
  </r>
  <r>
    <x v="7908"/>
    <d v="2025-12-24T00:00:00"/>
    <x v="2"/>
    <x v="9"/>
    <n v="1"/>
    <n v="29540.28"/>
    <n v="0.1"/>
    <n v="26586.25"/>
    <n v="3458.53"/>
    <x v="2"/>
    <x v="1"/>
    <x v="0"/>
    <x v="4"/>
  </r>
  <r>
    <x v="7909"/>
    <d v="2026-07-28T00:00:00"/>
    <x v="0"/>
    <x v="13"/>
    <n v="4"/>
    <n v="1366.96"/>
    <n v="0"/>
    <n v="5467.84"/>
    <n v="1045.82"/>
    <x v="2"/>
    <x v="1"/>
    <x v="0"/>
    <x v="7"/>
  </r>
  <r>
    <x v="7910"/>
    <d v="2026-05-04T00:00:00"/>
    <x v="2"/>
    <x v="3"/>
    <n v="3"/>
    <n v="31198.31"/>
    <n v="0.2"/>
    <n v="74875.94"/>
    <n v="22185.84"/>
    <x v="1"/>
    <x v="2"/>
    <x v="0"/>
    <x v="4"/>
  </r>
  <r>
    <x v="7911"/>
    <d v="2025-08-30T00:00:00"/>
    <x v="3"/>
    <x v="16"/>
    <n v="4"/>
    <n v="1127.8599999999999"/>
    <n v="0"/>
    <n v="4511.4399999999996"/>
    <n v="1040.01"/>
    <x v="2"/>
    <x v="1"/>
    <x v="0"/>
    <x v="4"/>
  </r>
  <r>
    <x v="7912"/>
    <d v="2025-08-09T00:00:00"/>
    <x v="3"/>
    <x v="5"/>
    <n v="1"/>
    <n v="3517.09"/>
    <n v="0"/>
    <n v="3517.09"/>
    <n v="596.27"/>
    <x v="3"/>
    <x v="1"/>
    <x v="0"/>
    <x v="9"/>
  </r>
  <r>
    <x v="7913"/>
    <d v="2026-07-23T00:00:00"/>
    <x v="0"/>
    <x v="0"/>
    <n v="3"/>
    <n v="2769.81"/>
    <n v="0"/>
    <n v="8309.43"/>
    <n v="1908.61"/>
    <x v="2"/>
    <x v="1"/>
    <x v="1"/>
    <x v="7"/>
  </r>
  <r>
    <x v="7914"/>
    <d v="2025-07-19T00:00:00"/>
    <x v="0"/>
    <x v="0"/>
    <n v="1"/>
    <n v="1995.57"/>
    <n v="0.1"/>
    <n v="1796.01"/>
    <n v="591.01"/>
    <x v="1"/>
    <x v="1"/>
    <x v="0"/>
    <x v="0"/>
  </r>
  <r>
    <x v="7915"/>
    <d v="2024-12-09T00:00:00"/>
    <x v="0"/>
    <x v="8"/>
    <n v="2"/>
    <n v="2974.25"/>
    <n v="0.25"/>
    <n v="4461.38"/>
    <n v="835.85"/>
    <x v="1"/>
    <x v="1"/>
    <x v="0"/>
    <x v="4"/>
  </r>
  <r>
    <x v="7916"/>
    <d v="2026-08-28T00:00:00"/>
    <x v="1"/>
    <x v="19"/>
    <n v="1"/>
    <n v="734.48"/>
    <n v="0.2"/>
    <n v="587.58000000000004"/>
    <n v="163.4"/>
    <x v="1"/>
    <x v="1"/>
    <x v="0"/>
    <x v="8"/>
  </r>
  <r>
    <x v="7917"/>
    <d v="2026-07-13T00:00:00"/>
    <x v="2"/>
    <x v="6"/>
    <n v="1"/>
    <n v="8000.49"/>
    <n v="0.1"/>
    <n v="7200.44"/>
    <n v="1083.82"/>
    <x v="0"/>
    <x v="2"/>
    <x v="0"/>
    <x v="0"/>
  </r>
  <r>
    <x v="7918"/>
    <d v="2024-02-23T00:00:00"/>
    <x v="3"/>
    <x v="5"/>
    <n v="2"/>
    <n v="1463.11"/>
    <n v="0.15"/>
    <n v="2487.29"/>
    <n v="798.06"/>
    <x v="2"/>
    <x v="0"/>
    <x v="0"/>
    <x v="4"/>
  </r>
  <r>
    <x v="7919"/>
    <d v="2025-12-30T00:00:00"/>
    <x v="1"/>
    <x v="4"/>
    <n v="4"/>
    <n v="962.87"/>
    <n v="0.15"/>
    <n v="3273.76"/>
    <n v="775.99"/>
    <x v="2"/>
    <x v="1"/>
    <x v="1"/>
    <x v="6"/>
  </r>
  <r>
    <x v="7920"/>
    <d v="2025-06-11T00:00:00"/>
    <x v="0"/>
    <x v="8"/>
    <n v="3"/>
    <n v="605.26"/>
    <n v="0.1"/>
    <n v="1634.2"/>
    <n v="303.26"/>
    <x v="1"/>
    <x v="0"/>
    <x v="0"/>
    <x v="9"/>
  </r>
  <r>
    <x v="7921"/>
    <d v="2025-09-02T00:00:00"/>
    <x v="2"/>
    <x v="11"/>
    <n v="1"/>
    <n v="14943.46"/>
    <n v="0.15"/>
    <n v="12701.94"/>
    <n v="4015.03"/>
    <x v="1"/>
    <x v="0"/>
    <x v="0"/>
    <x v="0"/>
  </r>
  <r>
    <x v="7922"/>
    <d v="2025-06-15T00:00:00"/>
    <x v="0"/>
    <x v="13"/>
    <n v="1"/>
    <n v="1320.16"/>
    <n v="0.05"/>
    <n v="1254.1500000000001"/>
    <n v="191.45"/>
    <x v="1"/>
    <x v="2"/>
    <x v="0"/>
    <x v="9"/>
  </r>
  <r>
    <x v="7923"/>
    <d v="2025-07-11T00:00:00"/>
    <x v="2"/>
    <x v="3"/>
    <n v="2"/>
    <n v="15996.05"/>
    <n v="0"/>
    <n v="31992.1"/>
    <n v="6435.08"/>
    <x v="3"/>
    <x v="1"/>
    <x v="0"/>
    <x v="4"/>
  </r>
  <r>
    <x v="7924"/>
    <d v="2026-08-20T00:00:00"/>
    <x v="2"/>
    <x v="9"/>
    <n v="3"/>
    <n v="6585.8"/>
    <n v="0.05"/>
    <n v="18769.53"/>
    <n v="2981.67"/>
    <x v="1"/>
    <x v="1"/>
    <x v="0"/>
    <x v="8"/>
  </r>
  <r>
    <x v="7925"/>
    <d v="2024-07-11T00:00:00"/>
    <x v="2"/>
    <x v="3"/>
    <n v="2"/>
    <n v="33456.22"/>
    <n v="0"/>
    <n v="66912.44"/>
    <n v="21440.35"/>
    <x v="2"/>
    <x v="1"/>
    <x v="0"/>
    <x v="5"/>
  </r>
  <r>
    <x v="7926"/>
    <d v="2026-06-13T00:00:00"/>
    <x v="2"/>
    <x v="11"/>
    <n v="1"/>
    <n v="9906.6200000000008"/>
    <n v="0.25"/>
    <n v="7429.96"/>
    <n v="1639.9"/>
    <x v="1"/>
    <x v="1"/>
    <x v="0"/>
    <x v="4"/>
  </r>
  <r>
    <x v="7927"/>
    <d v="2024-02-27T00:00:00"/>
    <x v="0"/>
    <x v="1"/>
    <n v="4"/>
    <n v="482.51"/>
    <n v="0.15"/>
    <n v="1640.53"/>
    <n v="307.69"/>
    <x v="2"/>
    <x v="1"/>
    <x v="0"/>
    <x v="5"/>
  </r>
  <r>
    <x v="7928"/>
    <d v="2025-03-12T00:00:00"/>
    <x v="1"/>
    <x v="4"/>
    <n v="4"/>
    <n v="1315.14"/>
    <n v="0"/>
    <n v="5260.56"/>
    <n v="1666.9"/>
    <x v="4"/>
    <x v="1"/>
    <x v="0"/>
    <x v="0"/>
  </r>
  <r>
    <x v="7929"/>
    <d v="2024-04-20T00:00:00"/>
    <x v="2"/>
    <x v="9"/>
    <n v="3"/>
    <n v="15272.51"/>
    <n v="0"/>
    <n v="45817.53"/>
    <n v="15020.7"/>
    <x v="2"/>
    <x v="1"/>
    <x v="1"/>
    <x v="7"/>
  </r>
  <r>
    <x v="7930"/>
    <d v="2024-05-08T00:00:00"/>
    <x v="4"/>
    <x v="7"/>
    <n v="1"/>
    <n v="898.71"/>
    <n v="0.25"/>
    <n v="674.03"/>
    <n v="95.92"/>
    <x v="1"/>
    <x v="1"/>
    <x v="0"/>
    <x v="7"/>
  </r>
  <r>
    <x v="7931"/>
    <d v="2026-04-28T00:00:00"/>
    <x v="4"/>
    <x v="22"/>
    <n v="2"/>
    <n v="464.48"/>
    <n v="0.15"/>
    <n v="789.62"/>
    <n v="204.09"/>
    <x v="2"/>
    <x v="1"/>
    <x v="0"/>
    <x v="6"/>
  </r>
  <r>
    <x v="7932"/>
    <d v="2025-12-06T00:00:00"/>
    <x v="4"/>
    <x v="12"/>
    <n v="1"/>
    <n v="1089"/>
    <n v="0.05"/>
    <n v="1034.55"/>
    <n v="256.23"/>
    <x v="1"/>
    <x v="0"/>
    <x v="0"/>
    <x v="5"/>
  </r>
  <r>
    <x v="7933"/>
    <d v="2026-07-13T00:00:00"/>
    <x v="1"/>
    <x v="19"/>
    <n v="2"/>
    <n v="1154.46"/>
    <n v="0"/>
    <n v="2308.92"/>
    <n v="719.83"/>
    <x v="3"/>
    <x v="1"/>
    <x v="0"/>
    <x v="0"/>
  </r>
  <r>
    <x v="7934"/>
    <d v="2026-05-01T00:00:00"/>
    <x v="0"/>
    <x v="0"/>
    <n v="2"/>
    <n v="1788.44"/>
    <n v="0"/>
    <n v="3576.88"/>
    <n v="844.52"/>
    <x v="1"/>
    <x v="1"/>
    <x v="0"/>
    <x v="0"/>
  </r>
  <r>
    <x v="7935"/>
    <d v="2024-11-21T00:00:00"/>
    <x v="2"/>
    <x v="3"/>
    <n v="3"/>
    <n v="17274.580000000002"/>
    <n v="0.1"/>
    <n v="46641.37"/>
    <n v="6586.06"/>
    <x v="2"/>
    <x v="1"/>
    <x v="0"/>
    <x v="0"/>
  </r>
  <r>
    <x v="7936"/>
    <d v="2024-01-08T00:00:00"/>
    <x v="3"/>
    <x v="23"/>
    <n v="2"/>
    <n v="7795.62"/>
    <n v="0.15"/>
    <n v="13252.55"/>
    <n v="4554.43"/>
    <x v="1"/>
    <x v="2"/>
    <x v="1"/>
    <x v="3"/>
  </r>
  <r>
    <x v="7937"/>
    <d v="2024-01-29T00:00:00"/>
    <x v="3"/>
    <x v="18"/>
    <n v="3"/>
    <n v="3155.35"/>
    <n v="0"/>
    <n v="9466.0499999999993"/>
    <n v="2327.9299999999998"/>
    <x v="3"/>
    <x v="2"/>
    <x v="0"/>
    <x v="2"/>
  </r>
  <r>
    <x v="7938"/>
    <d v="2024-04-21T00:00:00"/>
    <x v="1"/>
    <x v="19"/>
    <n v="4"/>
    <n v="1414.64"/>
    <n v="0"/>
    <n v="5658.56"/>
    <n v="1506.73"/>
    <x v="4"/>
    <x v="1"/>
    <x v="1"/>
    <x v="4"/>
  </r>
  <r>
    <x v="7939"/>
    <d v="2026-08-04T00:00:00"/>
    <x v="4"/>
    <x v="7"/>
    <n v="3"/>
    <n v="965.56"/>
    <n v="0.05"/>
    <n v="2751.85"/>
    <n v="363.12"/>
    <x v="1"/>
    <x v="1"/>
    <x v="1"/>
    <x v="5"/>
  </r>
  <r>
    <x v="7940"/>
    <d v="2025-11-03T00:00:00"/>
    <x v="0"/>
    <x v="1"/>
    <n v="3"/>
    <n v="2960.05"/>
    <n v="0.1"/>
    <n v="7992.14"/>
    <n v="2431.5700000000002"/>
    <x v="1"/>
    <x v="0"/>
    <x v="0"/>
    <x v="6"/>
  </r>
  <r>
    <x v="7941"/>
    <d v="2024-05-10T00:00:00"/>
    <x v="0"/>
    <x v="8"/>
    <n v="3"/>
    <n v="1256.4000000000001"/>
    <n v="0.2"/>
    <n v="3015.36"/>
    <n v="988.73"/>
    <x v="0"/>
    <x v="2"/>
    <x v="0"/>
    <x v="2"/>
  </r>
  <r>
    <x v="7942"/>
    <d v="2024-07-06T00:00:00"/>
    <x v="2"/>
    <x v="3"/>
    <n v="4"/>
    <n v="20228.75"/>
    <n v="0.2"/>
    <n v="64732"/>
    <n v="12083.27"/>
    <x v="1"/>
    <x v="1"/>
    <x v="0"/>
    <x v="5"/>
  </r>
  <r>
    <x v="7943"/>
    <d v="2025-11-05T00:00:00"/>
    <x v="2"/>
    <x v="3"/>
    <n v="3"/>
    <n v="28893.24"/>
    <n v="0.1"/>
    <n v="78011.75"/>
    <n v="0"/>
    <x v="2"/>
    <x v="0"/>
    <x v="2"/>
    <x v="2"/>
  </r>
  <r>
    <x v="7944"/>
    <d v="2025-12-09T00:00:00"/>
    <x v="0"/>
    <x v="8"/>
    <n v="2"/>
    <n v="540.07000000000005"/>
    <n v="0.15"/>
    <n v="918.12"/>
    <n v="153.19999999999999"/>
    <x v="1"/>
    <x v="1"/>
    <x v="0"/>
    <x v="1"/>
  </r>
  <r>
    <x v="7945"/>
    <d v="2025-04-19T00:00:00"/>
    <x v="3"/>
    <x v="23"/>
    <n v="2"/>
    <n v="966.79"/>
    <n v="0.05"/>
    <n v="1836.9"/>
    <n v="450.78"/>
    <x v="2"/>
    <x v="1"/>
    <x v="0"/>
    <x v="5"/>
  </r>
  <r>
    <x v="7946"/>
    <d v="2024-12-29T00:00:00"/>
    <x v="1"/>
    <x v="20"/>
    <n v="3"/>
    <n v="1029.5899999999999"/>
    <n v="0"/>
    <n v="3088.77"/>
    <n v="385.86"/>
    <x v="1"/>
    <x v="0"/>
    <x v="0"/>
    <x v="0"/>
  </r>
  <r>
    <x v="7947"/>
    <d v="2024-07-22T00:00:00"/>
    <x v="0"/>
    <x v="21"/>
    <n v="2"/>
    <n v="2936.18"/>
    <n v="0"/>
    <n v="5872.36"/>
    <n v="877.6"/>
    <x v="2"/>
    <x v="2"/>
    <x v="0"/>
    <x v="4"/>
  </r>
  <r>
    <x v="7948"/>
    <d v="2024-07-30T00:00:00"/>
    <x v="4"/>
    <x v="14"/>
    <n v="3"/>
    <n v="381.38"/>
    <n v="0"/>
    <n v="1144.1400000000001"/>
    <n v="298.31"/>
    <x v="1"/>
    <x v="1"/>
    <x v="0"/>
    <x v="3"/>
  </r>
  <r>
    <x v="7949"/>
    <d v="2025-09-12T00:00:00"/>
    <x v="3"/>
    <x v="16"/>
    <n v="4"/>
    <n v="3357.98"/>
    <n v="0.25"/>
    <n v="10073.94"/>
    <n v="2332.89"/>
    <x v="2"/>
    <x v="1"/>
    <x v="1"/>
    <x v="9"/>
  </r>
  <r>
    <x v="7950"/>
    <d v="2024-10-02T00:00:00"/>
    <x v="1"/>
    <x v="20"/>
    <n v="2"/>
    <n v="307.95"/>
    <n v="0.2"/>
    <n v="492.72"/>
    <n v="143.53"/>
    <x v="2"/>
    <x v="1"/>
    <x v="0"/>
    <x v="6"/>
  </r>
  <r>
    <x v="7951"/>
    <d v="2024-03-13T00:00:00"/>
    <x v="2"/>
    <x v="9"/>
    <n v="3"/>
    <n v="11044.17"/>
    <n v="0"/>
    <n v="33132.51"/>
    <n v="9633.73"/>
    <x v="1"/>
    <x v="0"/>
    <x v="0"/>
    <x v="5"/>
  </r>
  <r>
    <x v="7952"/>
    <d v="2025-11-09T00:00:00"/>
    <x v="1"/>
    <x v="2"/>
    <n v="1"/>
    <n v="1331.09"/>
    <n v="0.05"/>
    <n v="1264.54"/>
    <n v="278.11"/>
    <x v="1"/>
    <x v="0"/>
    <x v="0"/>
    <x v="5"/>
  </r>
  <r>
    <x v="7953"/>
    <d v="2026-02-10T00:00:00"/>
    <x v="3"/>
    <x v="18"/>
    <n v="4"/>
    <n v="2795.44"/>
    <n v="0.05"/>
    <n v="10622.67"/>
    <n v="2925.06"/>
    <x v="1"/>
    <x v="0"/>
    <x v="0"/>
    <x v="7"/>
  </r>
  <r>
    <x v="7954"/>
    <d v="2024-08-30T00:00:00"/>
    <x v="2"/>
    <x v="11"/>
    <n v="1"/>
    <n v="21690.86"/>
    <n v="0.1"/>
    <n v="19521.77"/>
    <n v="6203.87"/>
    <x v="1"/>
    <x v="1"/>
    <x v="1"/>
    <x v="3"/>
  </r>
  <r>
    <x v="7955"/>
    <d v="2026-02-25T00:00:00"/>
    <x v="2"/>
    <x v="10"/>
    <n v="3"/>
    <n v="31448.9"/>
    <n v="0.05"/>
    <n v="89629.36"/>
    <n v="23063.69"/>
    <x v="1"/>
    <x v="0"/>
    <x v="0"/>
    <x v="9"/>
  </r>
  <r>
    <x v="7956"/>
    <d v="2024-04-11T00:00:00"/>
    <x v="4"/>
    <x v="7"/>
    <n v="2"/>
    <n v="515.33000000000004"/>
    <n v="0"/>
    <n v="1030.6600000000001"/>
    <n v="353.25"/>
    <x v="1"/>
    <x v="0"/>
    <x v="0"/>
    <x v="7"/>
  </r>
  <r>
    <x v="7957"/>
    <d v="2025-11-15T00:00:00"/>
    <x v="2"/>
    <x v="3"/>
    <n v="3"/>
    <n v="25880.23"/>
    <n v="0.15"/>
    <n v="65994.59"/>
    <n v="23001.98"/>
    <x v="2"/>
    <x v="1"/>
    <x v="0"/>
    <x v="4"/>
  </r>
  <r>
    <x v="7958"/>
    <d v="2024-06-19T00:00:00"/>
    <x v="0"/>
    <x v="8"/>
    <n v="2"/>
    <n v="2374.9299999999998"/>
    <n v="0.2"/>
    <n v="3799.89"/>
    <n v="0"/>
    <x v="0"/>
    <x v="1"/>
    <x v="2"/>
    <x v="5"/>
  </r>
  <r>
    <x v="7959"/>
    <d v="2025-10-14T00:00:00"/>
    <x v="0"/>
    <x v="0"/>
    <n v="3"/>
    <n v="1179.71"/>
    <n v="0"/>
    <n v="3539.13"/>
    <n v="636.66999999999996"/>
    <x v="2"/>
    <x v="1"/>
    <x v="0"/>
    <x v="6"/>
  </r>
  <r>
    <x v="7960"/>
    <d v="2026-06-27T00:00:00"/>
    <x v="3"/>
    <x v="24"/>
    <n v="3"/>
    <n v="2344.67"/>
    <n v="0"/>
    <n v="7034.01"/>
    <n v="2118.9899999999998"/>
    <x v="1"/>
    <x v="1"/>
    <x v="0"/>
    <x v="2"/>
  </r>
  <r>
    <x v="7961"/>
    <d v="2024-07-06T00:00:00"/>
    <x v="1"/>
    <x v="2"/>
    <n v="2"/>
    <n v="280.11"/>
    <n v="0.05"/>
    <n v="532.21"/>
    <n v="85.18"/>
    <x v="2"/>
    <x v="1"/>
    <x v="0"/>
    <x v="7"/>
  </r>
  <r>
    <x v="7962"/>
    <d v="2025-03-16T00:00:00"/>
    <x v="0"/>
    <x v="1"/>
    <n v="2"/>
    <n v="2533.7600000000002"/>
    <n v="0.15"/>
    <n v="4307.3900000000003"/>
    <n v="1283.6099999999999"/>
    <x v="1"/>
    <x v="1"/>
    <x v="0"/>
    <x v="7"/>
  </r>
  <r>
    <x v="7963"/>
    <d v="2024-03-26T00:00:00"/>
    <x v="0"/>
    <x v="13"/>
    <n v="3"/>
    <n v="633.79999999999995"/>
    <n v="0"/>
    <n v="1901.4"/>
    <n v="422.2"/>
    <x v="1"/>
    <x v="1"/>
    <x v="0"/>
    <x v="7"/>
  </r>
  <r>
    <x v="7964"/>
    <d v="2025-04-20T00:00:00"/>
    <x v="4"/>
    <x v="7"/>
    <n v="1"/>
    <n v="546.65"/>
    <n v="0.05"/>
    <n v="519.32000000000005"/>
    <n v="155.33000000000001"/>
    <x v="4"/>
    <x v="1"/>
    <x v="0"/>
    <x v="4"/>
  </r>
  <r>
    <x v="7965"/>
    <d v="2024-02-21T00:00:00"/>
    <x v="1"/>
    <x v="15"/>
    <n v="4"/>
    <n v="829.57"/>
    <n v="0.15"/>
    <n v="2820.54"/>
    <n v="531.77"/>
    <x v="0"/>
    <x v="0"/>
    <x v="0"/>
    <x v="2"/>
  </r>
  <r>
    <x v="7966"/>
    <d v="2024-04-20T00:00:00"/>
    <x v="1"/>
    <x v="20"/>
    <n v="1"/>
    <n v="828.6"/>
    <n v="0"/>
    <n v="828.6"/>
    <n v="186.07"/>
    <x v="1"/>
    <x v="1"/>
    <x v="0"/>
    <x v="0"/>
  </r>
  <r>
    <x v="7967"/>
    <d v="2026-08-06T00:00:00"/>
    <x v="0"/>
    <x v="13"/>
    <n v="1"/>
    <n v="2570.23"/>
    <n v="0"/>
    <n v="2570.23"/>
    <n v="802.67"/>
    <x v="1"/>
    <x v="2"/>
    <x v="0"/>
    <x v="4"/>
  </r>
  <r>
    <x v="7968"/>
    <d v="2026-05-26T00:00:00"/>
    <x v="2"/>
    <x v="9"/>
    <n v="1"/>
    <n v="15576.01"/>
    <n v="0.2"/>
    <n v="12460.81"/>
    <n v="2468.5100000000002"/>
    <x v="3"/>
    <x v="0"/>
    <x v="0"/>
    <x v="4"/>
  </r>
  <r>
    <x v="7969"/>
    <d v="2026-05-03T00:00:00"/>
    <x v="0"/>
    <x v="13"/>
    <n v="1"/>
    <n v="1156.23"/>
    <n v="0.15"/>
    <n v="982.8"/>
    <n v="209.94"/>
    <x v="1"/>
    <x v="1"/>
    <x v="0"/>
    <x v="2"/>
  </r>
  <r>
    <x v="7970"/>
    <d v="2024-02-12T00:00:00"/>
    <x v="3"/>
    <x v="23"/>
    <n v="2"/>
    <n v="670.25"/>
    <n v="0.1"/>
    <n v="1206.45"/>
    <n v="304.39"/>
    <x v="1"/>
    <x v="1"/>
    <x v="0"/>
    <x v="3"/>
  </r>
  <r>
    <x v="7971"/>
    <d v="2024-07-29T00:00:00"/>
    <x v="2"/>
    <x v="10"/>
    <n v="1"/>
    <n v="29783.06"/>
    <n v="0"/>
    <n v="29783.06"/>
    <n v="0"/>
    <x v="0"/>
    <x v="2"/>
    <x v="2"/>
    <x v="5"/>
  </r>
  <r>
    <x v="7972"/>
    <d v="2026-08-25T00:00:00"/>
    <x v="2"/>
    <x v="6"/>
    <n v="4"/>
    <n v="1725.74"/>
    <n v="0.2"/>
    <n v="5522.37"/>
    <n v="0"/>
    <x v="2"/>
    <x v="1"/>
    <x v="2"/>
    <x v="5"/>
  </r>
  <r>
    <x v="7973"/>
    <d v="2024-07-18T00:00:00"/>
    <x v="2"/>
    <x v="3"/>
    <n v="2"/>
    <n v="7953.8"/>
    <n v="0.05"/>
    <n v="15112.22"/>
    <n v="3940.04"/>
    <x v="2"/>
    <x v="1"/>
    <x v="0"/>
    <x v="8"/>
  </r>
  <r>
    <x v="7974"/>
    <d v="2026-03-20T00:00:00"/>
    <x v="0"/>
    <x v="1"/>
    <n v="1"/>
    <n v="2080.5500000000002"/>
    <n v="0"/>
    <n v="2080.5500000000002"/>
    <n v="480.14"/>
    <x v="2"/>
    <x v="1"/>
    <x v="0"/>
    <x v="7"/>
  </r>
  <r>
    <x v="7975"/>
    <d v="2026-05-07T00:00:00"/>
    <x v="1"/>
    <x v="19"/>
    <n v="2"/>
    <n v="467.94"/>
    <n v="0.05"/>
    <n v="889.09"/>
    <n v="268.38"/>
    <x v="2"/>
    <x v="1"/>
    <x v="0"/>
    <x v="5"/>
  </r>
  <r>
    <x v="7976"/>
    <d v="2026-01-21T00:00:00"/>
    <x v="2"/>
    <x v="10"/>
    <n v="1"/>
    <n v="8563"/>
    <n v="0.2"/>
    <n v="6850.4"/>
    <n v="0"/>
    <x v="3"/>
    <x v="0"/>
    <x v="2"/>
    <x v="8"/>
  </r>
  <r>
    <x v="7977"/>
    <d v="2025-09-18T00:00:00"/>
    <x v="3"/>
    <x v="18"/>
    <n v="1"/>
    <n v="3212.56"/>
    <n v="0.25"/>
    <n v="2409.42"/>
    <n v="565.88"/>
    <x v="0"/>
    <x v="1"/>
    <x v="0"/>
    <x v="5"/>
  </r>
  <r>
    <x v="7978"/>
    <d v="2024-01-26T00:00:00"/>
    <x v="4"/>
    <x v="17"/>
    <n v="4"/>
    <n v="904.56"/>
    <n v="0.1"/>
    <n v="3256.42"/>
    <n v="1034.58"/>
    <x v="1"/>
    <x v="1"/>
    <x v="0"/>
    <x v="7"/>
  </r>
  <r>
    <x v="7979"/>
    <d v="2026-07-07T00:00:00"/>
    <x v="2"/>
    <x v="10"/>
    <n v="2"/>
    <n v="19958.18"/>
    <n v="0.25"/>
    <n v="29937.27"/>
    <n v="7725.4"/>
    <x v="2"/>
    <x v="1"/>
    <x v="0"/>
    <x v="5"/>
  </r>
  <r>
    <x v="7980"/>
    <d v="2024-10-25T00:00:00"/>
    <x v="3"/>
    <x v="23"/>
    <n v="2"/>
    <n v="7539.28"/>
    <n v="0.05"/>
    <n v="14324.63"/>
    <n v="3263.42"/>
    <x v="2"/>
    <x v="1"/>
    <x v="0"/>
    <x v="6"/>
  </r>
  <r>
    <x v="7981"/>
    <d v="2024-03-17T00:00:00"/>
    <x v="4"/>
    <x v="7"/>
    <n v="3"/>
    <n v="200.68"/>
    <n v="0"/>
    <n v="602.04"/>
    <n v="99.27"/>
    <x v="0"/>
    <x v="1"/>
    <x v="0"/>
    <x v="3"/>
  </r>
  <r>
    <x v="7982"/>
    <d v="2026-07-12T00:00:00"/>
    <x v="4"/>
    <x v="14"/>
    <n v="1"/>
    <n v="1185.08"/>
    <n v="0"/>
    <n v="1185.08"/>
    <n v="0"/>
    <x v="3"/>
    <x v="1"/>
    <x v="3"/>
    <x v="6"/>
  </r>
  <r>
    <x v="7983"/>
    <d v="2024-05-16T00:00:00"/>
    <x v="2"/>
    <x v="3"/>
    <n v="1"/>
    <n v="10475.64"/>
    <n v="0.05"/>
    <n v="9951.86"/>
    <n v="1534.12"/>
    <x v="1"/>
    <x v="1"/>
    <x v="0"/>
    <x v="6"/>
  </r>
  <r>
    <x v="7984"/>
    <d v="2024-01-20T00:00:00"/>
    <x v="2"/>
    <x v="9"/>
    <n v="4"/>
    <n v="9196.0400000000009"/>
    <n v="0.15"/>
    <n v="31266.54"/>
    <n v="0"/>
    <x v="1"/>
    <x v="1"/>
    <x v="2"/>
    <x v="6"/>
  </r>
  <r>
    <x v="7985"/>
    <d v="2025-03-15T00:00:00"/>
    <x v="2"/>
    <x v="10"/>
    <n v="4"/>
    <n v="17844.43"/>
    <n v="0"/>
    <n v="71377.72"/>
    <n v="9153.24"/>
    <x v="1"/>
    <x v="1"/>
    <x v="0"/>
    <x v="7"/>
  </r>
  <r>
    <x v="7986"/>
    <d v="2024-07-29T00:00:00"/>
    <x v="3"/>
    <x v="16"/>
    <n v="2"/>
    <n v="1307.9000000000001"/>
    <n v="0"/>
    <n v="2615.8000000000002"/>
    <n v="896.63"/>
    <x v="2"/>
    <x v="0"/>
    <x v="0"/>
    <x v="5"/>
  </r>
  <r>
    <x v="7987"/>
    <d v="2026-01-21T00:00:00"/>
    <x v="3"/>
    <x v="5"/>
    <n v="4"/>
    <n v="7874"/>
    <n v="0.1"/>
    <n v="28346.400000000001"/>
    <n v="7252.82"/>
    <x v="3"/>
    <x v="1"/>
    <x v="0"/>
    <x v="2"/>
  </r>
  <r>
    <x v="7988"/>
    <d v="2025-07-04T00:00:00"/>
    <x v="3"/>
    <x v="16"/>
    <n v="2"/>
    <n v="785.96"/>
    <n v="0"/>
    <n v="1571.92"/>
    <n v="229.47"/>
    <x v="2"/>
    <x v="0"/>
    <x v="0"/>
    <x v="4"/>
  </r>
  <r>
    <x v="7989"/>
    <d v="2025-03-10T00:00:00"/>
    <x v="0"/>
    <x v="13"/>
    <n v="1"/>
    <n v="1061.5"/>
    <n v="0.05"/>
    <n v="1008.42"/>
    <n v="309.3"/>
    <x v="2"/>
    <x v="0"/>
    <x v="0"/>
    <x v="9"/>
  </r>
  <r>
    <x v="7990"/>
    <d v="2026-02-18T00:00:00"/>
    <x v="2"/>
    <x v="6"/>
    <n v="1"/>
    <n v="30239.18"/>
    <n v="0"/>
    <n v="30239.18"/>
    <n v="9718.8799999999992"/>
    <x v="0"/>
    <x v="1"/>
    <x v="0"/>
    <x v="5"/>
  </r>
  <r>
    <x v="7991"/>
    <d v="2024-07-25T00:00:00"/>
    <x v="3"/>
    <x v="18"/>
    <n v="2"/>
    <n v="1882.67"/>
    <n v="0.1"/>
    <n v="3388.81"/>
    <n v="693.51"/>
    <x v="4"/>
    <x v="1"/>
    <x v="0"/>
    <x v="6"/>
  </r>
  <r>
    <x v="7992"/>
    <d v="2025-03-14T00:00:00"/>
    <x v="0"/>
    <x v="21"/>
    <n v="4"/>
    <n v="2446.39"/>
    <n v="0.2"/>
    <n v="7828.45"/>
    <n v="1593.37"/>
    <x v="3"/>
    <x v="1"/>
    <x v="0"/>
    <x v="3"/>
  </r>
  <r>
    <x v="7993"/>
    <d v="2026-02-17T00:00:00"/>
    <x v="3"/>
    <x v="16"/>
    <n v="4"/>
    <n v="3147.26"/>
    <n v="0.2"/>
    <n v="10071.23"/>
    <n v="0"/>
    <x v="2"/>
    <x v="1"/>
    <x v="3"/>
    <x v="4"/>
  </r>
  <r>
    <x v="7994"/>
    <d v="2025-10-27T00:00:00"/>
    <x v="0"/>
    <x v="21"/>
    <n v="2"/>
    <n v="2250.44"/>
    <n v="0"/>
    <n v="4500.88"/>
    <n v="1042.43"/>
    <x v="4"/>
    <x v="2"/>
    <x v="1"/>
    <x v="7"/>
  </r>
  <r>
    <x v="7995"/>
    <d v="2024-02-11T00:00:00"/>
    <x v="0"/>
    <x v="0"/>
    <n v="1"/>
    <n v="661.8"/>
    <n v="0.1"/>
    <n v="595.62"/>
    <n v="141.63"/>
    <x v="0"/>
    <x v="1"/>
    <x v="1"/>
    <x v="4"/>
  </r>
  <r>
    <x v="7996"/>
    <d v="2025-02-14T00:00:00"/>
    <x v="2"/>
    <x v="11"/>
    <n v="2"/>
    <n v="21381.7"/>
    <n v="0"/>
    <n v="42763.4"/>
    <n v="13895.54"/>
    <x v="0"/>
    <x v="1"/>
    <x v="0"/>
    <x v="8"/>
  </r>
  <r>
    <x v="7997"/>
    <d v="2025-06-06T00:00:00"/>
    <x v="2"/>
    <x v="6"/>
    <n v="4"/>
    <n v="28808.45"/>
    <n v="0"/>
    <n v="115233.8"/>
    <n v="17252.28"/>
    <x v="1"/>
    <x v="1"/>
    <x v="0"/>
    <x v="5"/>
  </r>
  <r>
    <x v="7998"/>
    <d v="2026-03-16T00:00:00"/>
    <x v="2"/>
    <x v="10"/>
    <n v="2"/>
    <n v="31088.98"/>
    <n v="0.1"/>
    <n v="55960.160000000003"/>
    <n v="18104.82"/>
    <x v="1"/>
    <x v="0"/>
    <x v="1"/>
    <x v="2"/>
  </r>
  <r>
    <x v="7999"/>
    <d v="2025-09-01T00:00:00"/>
    <x v="2"/>
    <x v="10"/>
    <n v="1"/>
    <n v="22141.42"/>
    <n v="0.1"/>
    <n v="19927.28"/>
    <n v="6638.41"/>
    <x v="2"/>
    <x v="0"/>
    <x v="1"/>
    <x v="8"/>
  </r>
  <r>
    <x v="8000"/>
    <d v="2025-03-02T00:00:00"/>
    <x v="0"/>
    <x v="1"/>
    <n v="3"/>
    <n v="1826.65"/>
    <n v="0"/>
    <n v="5479.95"/>
    <n v="674.64"/>
    <x v="2"/>
    <x v="1"/>
    <x v="0"/>
    <x v="9"/>
  </r>
  <r>
    <x v="8001"/>
    <d v="2024-10-01T00:00:00"/>
    <x v="2"/>
    <x v="3"/>
    <n v="2"/>
    <n v="17259.650000000001"/>
    <n v="0.05"/>
    <n v="32793.339999999997"/>
    <n v="9080.8799999999992"/>
    <x v="1"/>
    <x v="0"/>
    <x v="0"/>
    <x v="0"/>
  </r>
  <r>
    <x v="8002"/>
    <d v="2025-03-23T00:00:00"/>
    <x v="2"/>
    <x v="11"/>
    <n v="3"/>
    <n v="31060.28"/>
    <n v="0.05"/>
    <n v="88521.8"/>
    <n v="16372.07"/>
    <x v="0"/>
    <x v="1"/>
    <x v="1"/>
    <x v="5"/>
  </r>
  <r>
    <x v="8003"/>
    <d v="2026-06-20T00:00:00"/>
    <x v="3"/>
    <x v="5"/>
    <n v="2"/>
    <n v="4068.48"/>
    <n v="0.05"/>
    <n v="7730.11"/>
    <n v="1931.42"/>
    <x v="3"/>
    <x v="0"/>
    <x v="0"/>
    <x v="9"/>
  </r>
  <r>
    <x v="8004"/>
    <d v="2026-07-30T00:00:00"/>
    <x v="0"/>
    <x v="13"/>
    <n v="4"/>
    <n v="1625.31"/>
    <n v="0.05"/>
    <n v="6176.18"/>
    <n v="1663.02"/>
    <x v="3"/>
    <x v="1"/>
    <x v="0"/>
    <x v="6"/>
  </r>
  <r>
    <x v="8005"/>
    <d v="2026-06-02T00:00:00"/>
    <x v="3"/>
    <x v="5"/>
    <n v="4"/>
    <n v="3263.4"/>
    <n v="0.15"/>
    <n v="11095.56"/>
    <n v="2820.82"/>
    <x v="2"/>
    <x v="1"/>
    <x v="0"/>
    <x v="7"/>
  </r>
  <r>
    <x v="8006"/>
    <d v="2026-01-11T00:00:00"/>
    <x v="3"/>
    <x v="16"/>
    <n v="3"/>
    <n v="3093.14"/>
    <n v="0.05"/>
    <n v="8815.4500000000007"/>
    <n v="2434.66"/>
    <x v="1"/>
    <x v="1"/>
    <x v="0"/>
    <x v="5"/>
  </r>
  <r>
    <x v="8007"/>
    <d v="2025-01-03T00:00:00"/>
    <x v="3"/>
    <x v="24"/>
    <n v="2"/>
    <n v="7047.86"/>
    <n v="0.05"/>
    <n v="13390.93"/>
    <n v="3325.29"/>
    <x v="0"/>
    <x v="0"/>
    <x v="0"/>
    <x v="4"/>
  </r>
  <r>
    <x v="8008"/>
    <d v="2026-07-26T00:00:00"/>
    <x v="4"/>
    <x v="14"/>
    <n v="4"/>
    <n v="319.01"/>
    <n v="0"/>
    <n v="1276.04"/>
    <n v="370.85"/>
    <x v="0"/>
    <x v="0"/>
    <x v="0"/>
    <x v="4"/>
  </r>
  <r>
    <x v="8009"/>
    <d v="2024-08-07T00:00:00"/>
    <x v="2"/>
    <x v="11"/>
    <n v="3"/>
    <n v="5129.0200000000004"/>
    <n v="0.15"/>
    <n v="13079"/>
    <n v="3184.51"/>
    <x v="1"/>
    <x v="1"/>
    <x v="0"/>
    <x v="2"/>
  </r>
  <r>
    <x v="8010"/>
    <d v="2025-07-30T00:00:00"/>
    <x v="3"/>
    <x v="24"/>
    <n v="3"/>
    <n v="4789.3500000000004"/>
    <n v="0.1"/>
    <n v="12931.24"/>
    <n v="2155.6"/>
    <x v="2"/>
    <x v="1"/>
    <x v="0"/>
    <x v="7"/>
  </r>
  <r>
    <x v="8011"/>
    <d v="2026-05-16T00:00:00"/>
    <x v="4"/>
    <x v="12"/>
    <n v="2"/>
    <n v="285.75"/>
    <n v="0.05"/>
    <n v="542.91999999999996"/>
    <n v="0"/>
    <x v="0"/>
    <x v="0"/>
    <x v="3"/>
    <x v="6"/>
  </r>
  <r>
    <x v="8012"/>
    <d v="2024-08-19T00:00:00"/>
    <x v="1"/>
    <x v="20"/>
    <n v="4"/>
    <n v="1007.55"/>
    <n v="0.05"/>
    <n v="3828.69"/>
    <n v="1032.25"/>
    <x v="2"/>
    <x v="0"/>
    <x v="0"/>
    <x v="1"/>
  </r>
  <r>
    <x v="8013"/>
    <d v="2024-11-23T00:00:00"/>
    <x v="2"/>
    <x v="9"/>
    <n v="3"/>
    <n v="13870.32"/>
    <n v="0.15"/>
    <n v="35369.32"/>
    <n v="8380.58"/>
    <x v="1"/>
    <x v="1"/>
    <x v="0"/>
    <x v="4"/>
  </r>
  <r>
    <x v="8014"/>
    <d v="2025-03-18T00:00:00"/>
    <x v="0"/>
    <x v="0"/>
    <n v="1"/>
    <n v="2848.73"/>
    <n v="0.05"/>
    <n v="2706.29"/>
    <n v="547.84"/>
    <x v="1"/>
    <x v="1"/>
    <x v="0"/>
    <x v="7"/>
  </r>
  <r>
    <x v="8015"/>
    <d v="2024-02-21T00:00:00"/>
    <x v="2"/>
    <x v="3"/>
    <n v="1"/>
    <n v="18261.02"/>
    <n v="0.05"/>
    <n v="17347.97"/>
    <n v="4345.58"/>
    <x v="1"/>
    <x v="1"/>
    <x v="0"/>
    <x v="4"/>
  </r>
  <r>
    <x v="8016"/>
    <d v="2026-06-04T00:00:00"/>
    <x v="3"/>
    <x v="16"/>
    <n v="4"/>
    <n v="4634.99"/>
    <n v="0"/>
    <n v="18539.96"/>
    <n v="6433.66"/>
    <x v="2"/>
    <x v="1"/>
    <x v="0"/>
    <x v="4"/>
  </r>
  <r>
    <x v="8017"/>
    <d v="2026-07-31T00:00:00"/>
    <x v="3"/>
    <x v="23"/>
    <n v="4"/>
    <n v="2473.62"/>
    <n v="0.2"/>
    <n v="7915.58"/>
    <n v="2097.66"/>
    <x v="1"/>
    <x v="0"/>
    <x v="0"/>
    <x v="9"/>
  </r>
  <r>
    <x v="8018"/>
    <d v="2025-01-10T00:00:00"/>
    <x v="0"/>
    <x v="13"/>
    <n v="1"/>
    <n v="2299.11"/>
    <n v="0.05"/>
    <n v="2184.15"/>
    <n v="610.59"/>
    <x v="1"/>
    <x v="1"/>
    <x v="0"/>
    <x v="7"/>
  </r>
  <r>
    <x v="8019"/>
    <d v="2024-09-19T00:00:00"/>
    <x v="0"/>
    <x v="8"/>
    <n v="3"/>
    <n v="689.05"/>
    <n v="0"/>
    <n v="2067.15"/>
    <n v="566.14"/>
    <x v="1"/>
    <x v="1"/>
    <x v="0"/>
    <x v="5"/>
  </r>
  <r>
    <x v="8020"/>
    <d v="2024-09-23T00:00:00"/>
    <x v="3"/>
    <x v="5"/>
    <n v="2"/>
    <n v="3186.49"/>
    <n v="0.1"/>
    <n v="5735.68"/>
    <n v="0"/>
    <x v="1"/>
    <x v="1"/>
    <x v="2"/>
    <x v="5"/>
  </r>
  <r>
    <x v="8021"/>
    <d v="2024-12-24T00:00:00"/>
    <x v="0"/>
    <x v="13"/>
    <n v="3"/>
    <n v="1116.79"/>
    <n v="0.1"/>
    <n v="3015.33"/>
    <n v="497.28"/>
    <x v="1"/>
    <x v="1"/>
    <x v="0"/>
    <x v="9"/>
  </r>
  <r>
    <x v="8022"/>
    <d v="2024-11-12T00:00:00"/>
    <x v="1"/>
    <x v="2"/>
    <n v="4"/>
    <n v="292.70999999999998"/>
    <n v="0.05"/>
    <n v="1112.3"/>
    <n v="167.02"/>
    <x v="0"/>
    <x v="0"/>
    <x v="0"/>
    <x v="5"/>
  </r>
  <r>
    <x v="8023"/>
    <d v="2024-11-19T00:00:00"/>
    <x v="1"/>
    <x v="4"/>
    <n v="4"/>
    <n v="458.06"/>
    <n v="0.2"/>
    <n v="1465.79"/>
    <n v="438.9"/>
    <x v="2"/>
    <x v="0"/>
    <x v="0"/>
    <x v="9"/>
  </r>
  <r>
    <x v="8024"/>
    <d v="2026-07-09T00:00:00"/>
    <x v="2"/>
    <x v="11"/>
    <n v="2"/>
    <n v="11427.93"/>
    <n v="0.05"/>
    <n v="21713.07"/>
    <n v="3806.84"/>
    <x v="0"/>
    <x v="1"/>
    <x v="1"/>
    <x v="4"/>
  </r>
  <r>
    <x v="8025"/>
    <d v="2026-06-26T00:00:00"/>
    <x v="3"/>
    <x v="16"/>
    <n v="3"/>
    <n v="4407.2"/>
    <n v="0.25"/>
    <n v="9916.2000000000007"/>
    <n v="1210.72"/>
    <x v="1"/>
    <x v="1"/>
    <x v="0"/>
    <x v="3"/>
  </r>
  <r>
    <x v="8026"/>
    <d v="2025-10-27T00:00:00"/>
    <x v="2"/>
    <x v="11"/>
    <n v="2"/>
    <n v="11597.07"/>
    <n v="0.15"/>
    <n v="19715.02"/>
    <n v="3720.75"/>
    <x v="1"/>
    <x v="0"/>
    <x v="0"/>
    <x v="8"/>
  </r>
  <r>
    <x v="8027"/>
    <d v="2026-05-19T00:00:00"/>
    <x v="3"/>
    <x v="5"/>
    <n v="3"/>
    <n v="2586.08"/>
    <n v="0.2"/>
    <n v="6206.59"/>
    <n v="1407.36"/>
    <x v="2"/>
    <x v="1"/>
    <x v="0"/>
    <x v="3"/>
  </r>
  <r>
    <x v="8028"/>
    <d v="2026-05-27T00:00:00"/>
    <x v="4"/>
    <x v="14"/>
    <n v="3"/>
    <n v="195.96"/>
    <n v="0"/>
    <n v="587.88"/>
    <n v="106.87"/>
    <x v="1"/>
    <x v="1"/>
    <x v="0"/>
    <x v="7"/>
  </r>
  <r>
    <x v="8029"/>
    <d v="2025-10-13T00:00:00"/>
    <x v="1"/>
    <x v="2"/>
    <n v="1"/>
    <n v="688.88"/>
    <n v="0"/>
    <n v="688.88"/>
    <n v="97.47"/>
    <x v="4"/>
    <x v="1"/>
    <x v="1"/>
    <x v="2"/>
  </r>
  <r>
    <x v="8030"/>
    <d v="2026-07-27T00:00:00"/>
    <x v="0"/>
    <x v="8"/>
    <n v="3"/>
    <n v="2500.39"/>
    <n v="0.05"/>
    <n v="7126.11"/>
    <n v="1266.55"/>
    <x v="3"/>
    <x v="0"/>
    <x v="0"/>
    <x v="4"/>
  </r>
  <r>
    <x v="8031"/>
    <d v="2025-07-16T00:00:00"/>
    <x v="2"/>
    <x v="6"/>
    <n v="4"/>
    <n v="31115.18"/>
    <n v="0.05"/>
    <n v="118237.68"/>
    <n v="0"/>
    <x v="2"/>
    <x v="1"/>
    <x v="3"/>
    <x v="5"/>
  </r>
  <r>
    <x v="8032"/>
    <d v="2025-09-20T00:00:00"/>
    <x v="2"/>
    <x v="6"/>
    <n v="4"/>
    <n v="32527.15"/>
    <n v="0"/>
    <n v="130108.6"/>
    <n v="31656.36"/>
    <x v="1"/>
    <x v="1"/>
    <x v="1"/>
    <x v="5"/>
  </r>
  <r>
    <x v="8033"/>
    <d v="2025-02-24T00:00:00"/>
    <x v="0"/>
    <x v="8"/>
    <n v="4"/>
    <n v="2795.22"/>
    <n v="0"/>
    <n v="11180.88"/>
    <n v="3103.93"/>
    <x v="1"/>
    <x v="1"/>
    <x v="0"/>
    <x v="6"/>
  </r>
  <r>
    <x v="8034"/>
    <d v="2024-02-15T00:00:00"/>
    <x v="2"/>
    <x v="6"/>
    <n v="1"/>
    <n v="25338.6"/>
    <n v="0"/>
    <n v="25338.6"/>
    <n v="7195.93"/>
    <x v="3"/>
    <x v="1"/>
    <x v="1"/>
    <x v="6"/>
  </r>
  <r>
    <x v="8035"/>
    <d v="2026-03-31T00:00:00"/>
    <x v="0"/>
    <x v="8"/>
    <n v="2"/>
    <n v="510.04"/>
    <n v="0.05"/>
    <n v="969.08"/>
    <n v="292.33999999999997"/>
    <x v="1"/>
    <x v="1"/>
    <x v="0"/>
    <x v="4"/>
  </r>
  <r>
    <x v="8036"/>
    <d v="2025-08-22T00:00:00"/>
    <x v="2"/>
    <x v="9"/>
    <n v="4"/>
    <n v="25897.01"/>
    <n v="0.2"/>
    <n v="82870.429999999993"/>
    <n v="10922.22"/>
    <x v="1"/>
    <x v="0"/>
    <x v="0"/>
    <x v="3"/>
  </r>
  <r>
    <x v="8037"/>
    <d v="2025-12-20T00:00:00"/>
    <x v="0"/>
    <x v="13"/>
    <n v="4"/>
    <n v="645.16999999999996"/>
    <n v="0.1"/>
    <n v="2322.61"/>
    <n v="676.1"/>
    <x v="1"/>
    <x v="0"/>
    <x v="0"/>
    <x v="5"/>
  </r>
  <r>
    <x v="8038"/>
    <d v="2026-06-07T00:00:00"/>
    <x v="2"/>
    <x v="9"/>
    <n v="2"/>
    <n v="24562.47"/>
    <n v="0.05"/>
    <n v="46668.69"/>
    <n v="13608.5"/>
    <x v="1"/>
    <x v="1"/>
    <x v="0"/>
    <x v="4"/>
  </r>
  <r>
    <x v="8039"/>
    <d v="2024-09-25T00:00:00"/>
    <x v="4"/>
    <x v="12"/>
    <n v="1"/>
    <n v="607.99"/>
    <n v="0.15"/>
    <n v="516.79"/>
    <n v="122.36"/>
    <x v="0"/>
    <x v="0"/>
    <x v="0"/>
    <x v="4"/>
  </r>
  <r>
    <x v="8040"/>
    <d v="2025-08-23T00:00:00"/>
    <x v="3"/>
    <x v="23"/>
    <n v="3"/>
    <n v="647.62"/>
    <n v="0.1"/>
    <n v="1748.57"/>
    <n v="451.47"/>
    <x v="2"/>
    <x v="1"/>
    <x v="0"/>
    <x v="0"/>
  </r>
  <r>
    <x v="8041"/>
    <d v="2025-01-15T00:00:00"/>
    <x v="0"/>
    <x v="13"/>
    <n v="2"/>
    <n v="1102.1300000000001"/>
    <n v="0.05"/>
    <n v="2094.0500000000002"/>
    <n v="577.19000000000005"/>
    <x v="3"/>
    <x v="1"/>
    <x v="0"/>
    <x v="8"/>
  </r>
  <r>
    <x v="8042"/>
    <d v="2024-04-27T00:00:00"/>
    <x v="2"/>
    <x v="11"/>
    <n v="3"/>
    <n v="8028.43"/>
    <n v="0"/>
    <n v="24085.29"/>
    <n v="5643.52"/>
    <x v="1"/>
    <x v="1"/>
    <x v="0"/>
    <x v="5"/>
  </r>
  <r>
    <x v="8043"/>
    <d v="2025-07-19T00:00:00"/>
    <x v="0"/>
    <x v="21"/>
    <n v="3"/>
    <n v="2666.21"/>
    <n v="0.2"/>
    <n v="6398.9"/>
    <n v="2227.06"/>
    <x v="1"/>
    <x v="1"/>
    <x v="0"/>
    <x v="5"/>
  </r>
  <r>
    <x v="8044"/>
    <d v="2026-08-10T00:00:00"/>
    <x v="2"/>
    <x v="6"/>
    <n v="3"/>
    <n v="25346.42"/>
    <n v="0.1"/>
    <n v="68435.33"/>
    <n v="8979.36"/>
    <x v="1"/>
    <x v="0"/>
    <x v="0"/>
    <x v="5"/>
  </r>
  <r>
    <x v="8045"/>
    <d v="2024-04-25T00:00:00"/>
    <x v="0"/>
    <x v="13"/>
    <n v="2"/>
    <n v="2412.5700000000002"/>
    <n v="0.05"/>
    <n v="4583.88"/>
    <n v="669.77"/>
    <x v="1"/>
    <x v="1"/>
    <x v="0"/>
    <x v="4"/>
  </r>
  <r>
    <x v="8046"/>
    <d v="2025-09-21T00:00:00"/>
    <x v="1"/>
    <x v="2"/>
    <n v="2"/>
    <n v="761.74"/>
    <n v="0.05"/>
    <n v="1447.31"/>
    <n v="265.33999999999997"/>
    <x v="4"/>
    <x v="0"/>
    <x v="0"/>
    <x v="0"/>
  </r>
  <r>
    <x v="8047"/>
    <d v="2024-09-16T00:00:00"/>
    <x v="3"/>
    <x v="23"/>
    <n v="3"/>
    <n v="7486.74"/>
    <n v="0.15"/>
    <n v="19091.189999999999"/>
    <n v="4805.26"/>
    <x v="2"/>
    <x v="2"/>
    <x v="0"/>
    <x v="9"/>
  </r>
  <r>
    <x v="8048"/>
    <d v="2024-03-15T00:00:00"/>
    <x v="3"/>
    <x v="5"/>
    <n v="1"/>
    <n v="7804.82"/>
    <n v="0"/>
    <n v="7804.82"/>
    <n v="2593.52"/>
    <x v="1"/>
    <x v="1"/>
    <x v="0"/>
    <x v="1"/>
  </r>
  <r>
    <x v="8049"/>
    <d v="2025-04-24T00:00:00"/>
    <x v="0"/>
    <x v="8"/>
    <n v="1"/>
    <n v="420"/>
    <n v="0.05"/>
    <n v="399"/>
    <n v="136.30000000000001"/>
    <x v="1"/>
    <x v="0"/>
    <x v="0"/>
    <x v="6"/>
  </r>
  <r>
    <x v="8050"/>
    <d v="2024-10-31T00:00:00"/>
    <x v="4"/>
    <x v="7"/>
    <n v="1"/>
    <n v="923.21"/>
    <n v="0"/>
    <n v="923.21"/>
    <n v="314.99"/>
    <x v="2"/>
    <x v="1"/>
    <x v="0"/>
    <x v="2"/>
  </r>
  <r>
    <x v="8051"/>
    <d v="2024-01-07T00:00:00"/>
    <x v="4"/>
    <x v="17"/>
    <n v="4"/>
    <n v="856.36"/>
    <n v="0"/>
    <n v="3425.44"/>
    <n v="0"/>
    <x v="2"/>
    <x v="2"/>
    <x v="2"/>
    <x v="0"/>
  </r>
  <r>
    <x v="8052"/>
    <d v="2024-12-31T00:00:00"/>
    <x v="0"/>
    <x v="1"/>
    <n v="3"/>
    <n v="2694.2"/>
    <n v="0.1"/>
    <n v="7274.34"/>
    <n v="2314.9299999999998"/>
    <x v="2"/>
    <x v="1"/>
    <x v="0"/>
    <x v="5"/>
  </r>
  <r>
    <x v="8053"/>
    <d v="2025-09-25T00:00:00"/>
    <x v="0"/>
    <x v="21"/>
    <n v="4"/>
    <n v="701.64"/>
    <n v="0.05"/>
    <n v="2666.23"/>
    <n v="646.96"/>
    <x v="3"/>
    <x v="0"/>
    <x v="0"/>
    <x v="1"/>
  </r>
  <r>
    <x v="8054"/>
    <d v="2025-06-06T00:00:00"/>
    <x v="0"/>
    <x v="8"/>
    <n v="1"/>
    <n v="1254.8499999999999"/>
    <n v="0.15"/>
    <n v="1066.6199999999999"/>
    <n v="293.23"/>
    <x v="2"/>
    <x v="1"/>
    <x v="0"/>
    <x v="7"/>
  </r>
  <r>
    <x v="8055"/>
    <d v="2024-12-13T00:00:00"/>
    <x v="2"/>
    <x v="10"/>
    <n v="2"/>
    <n v="8762.56"/>
    <n v="0.25"/>
    <n v="13143.84"/>
    <n v="1647.4"/>
    <x v="1"/>
    <x v="1"/>
    <x v="0"/>
    <x v="6"/>
  </r>
  <r>
    <x v="8056"/>
    <d v="2025-03-13T00:00:00"/>
    <x v="3"/>
    <x v="16"/>
    <n v="1"/>
    <n v="5215.55"/>
    <n v="0.2"/>
    <n v="4172.4399999999996"/>
    <n v="528.04"/>
    <x v="1"/>
    <x v="0"/>
    <x v="0"/>
    <x v="8"/>
  </r>
  <r>
    <x v="8057"/>
    <d v="2024-08-02T00:00:00"/>
    <x v="0"/>
    <x v="13"/>
    <n v="4"/>
    <n v="2622.02"/>
    <n v="0.05"/>
    <n v="9963.68"/>
    <n v="3193.66"/>
    <x v="3"/>
    <x v="1"/>
    <x v="0"/>
    <x v="5"/>
  </r>
  <r>
    <x v="8058"/>
    <d v="2025-03-04T00:00:00"/>
    <x v="2"/>
    <x v="6"/>
    <n v="4"/>
    <n v="15115.22"/>
    <n v="0.05"/>
    <n v="57437.84"/>
    <n v="11738.63"/>
    <x v="4"/>
    <x v="1"/>
    <x v="0"/>
    <x v="5"/>
  </r>
  <r>
    <x v="8059"/>
    <d v="2026-03-01T00:00:00"/>
    <x v="2"/>
    <x v="3"/>
    <n v="1"/>
    <n v="1247.48"/>
    <n v="0.1"/>
    <n v="1122.73"/>
    <n v="0"/>
    <x v="2"/>
    <x v="0"/>
    <x v="3"/>
    <x v="6"/>
  </r>
  <r>
    <x v="8060"/>
    <d v="2025-05-12T00:00:00"/>
    <x v="0"/>
    <x v="0"/>
    <n v="3"/>
    <n v="620.83000000000004"/>
    <n v="0"/>
    <n v="1862.49"/>
    <n v="305.55"/>
    <x v="0"/>
    <x v="1"/>
    <x v="0"/>
    <x v="7"/>
  </r>
  <r>
    <x v="8061"/>
    <d v="2025-06-23T00:00:00"/>
    <x v="1"/>
    <x v="19"/>
    <n v="2"/>
    <n v="972.79"/>
    <n v="0.25"/>
    <n v="1459.18"/>
    <n v="262.37"/>
    <x v="1"/>
    <x v="1"/>
    <x v="0"/>
    <x v="5"/>
  </r>
  <r>
    <x v="8062"/>
    <d v="2026-01-16T00:00:00"/>
    <x v="3"/>
    <x v="18"/>
    <n v="2"/>
    <n v="1689.35"/>
    <n v="0.25"/>
    <n v="2534.02"/>
    <n v="717.66"/>
    <x v="3"/>
    <x v="1"/>
    <x v="1"/>
    <x v="5"/>
  </r>
  <r>
    <x v="8063"/>
    <d v="2025-01-01T00:00:00"/>
    <x v="3"/>
    <x v="5"/>
    <n v="1"/>
    <n v="7827.33"/>
    <n v="0.2"/>
    <n v="6261.86"/>
    <n v="1993.43"/>
    <x v="1"/>
    <x v="0"/>
    <x v="0"/>
    <x v="1"/>
  </r>
  <r>
    <x v="8064"/>
    <d v="2024-11-08T00:00:00"/>
    <x v="0"/>
    <x v="13"/>
    <n v="3"/>
    <n v="2464.4899999999998"/>
    <n v="0.1"/>
    <n v="6654.12"/>
    <n v="1374.38"/>
    <x v="1"/>
    <x v="2"/>
    <x v="0"/>
    <x v="6"/>
  </r>
  <r>
    <x v="8065"/>
    <d v="2025-06-21T00:00:00"/>
    <x v="3"/>
    <x v="5"/>
    <n v="3"/>
    <n v="3568.98"/>
    <n v="0.1"/>
    <n v="9636.25"/>
    <n v="2627.43"/>
    <x v="1"/>
    <x v="1"/>
    <x v="1"/>
    <x v="5"/>
  </r>
  <r>
    <x v="8066"/>
    <d v="2026-07-09T00:00:00"/>
    <x v="0"/>
    <x v="8"/>
    <n v="1"/>
    <n v="2960.81"/>
    <n v="0.15"/>
    <n v="2516.69"/>
    <n v="725.69"/>
    <x v="0"/>
    <x v="1"/>
    <x v="0"/>
    <x v="5"/>
  </r>
  <r>
    <x v="8067"/>
    <d v="2024-02-23T00:00:00"/>
    <x v="3"/>
    <x v="18"/>
    <n v="2"/>
    <n v="1331.28"/>
    <n v="0.05"/>
    <n v="2529.4299999999998"/>
    <n v="603.76"/>
    <x v="1"/>
    <x v="1"/>
    <x v="0"/>
    <x v="6"/>
  </r>
  <r>
    <x v="8068"/>
    <d v="2025-06-24T00:00:00"/>
    <x v="2"/>
    <x v="11"/>
    <n v="2"/>
    <n v="30987.9"/>
    <n v="0.2"/>
    <n v="49580.639999999999"/>
    <n v="10501.31"/>
    <x v="4"/>
    <x v="0"/>
    <x v="0"/>
    <x v="9"/>
  </r>
  <r>
    <x v="8069"/>
    <d v="2025-04-11T00:00:00"/>
    <x v="0"/>
    <x v="8"/>
    <n v="2"/>
    <n v="2333.5"/>
    <n v="0"/>
    <n v="4667"/>
    <n v="1206.73"/>
    <x v="1"/>
    <x v="2"/>
    <x v="0"/>
    <x v="6"/>
  </r>
  <r>
    <x v="8070"/>
    <d v="2026-05-14T00:00:00"/>
    <x v="2"/>
    <x v="6"/>
    <n v="3"/>
    <n v="6584.91"/>
    <n v="0.15"/>
    <n v="16791.52"/>
    <n v="4191.43"/>
    <x v="3"/>
    <x v="1"/>
    <x v="0"/>
    <x v="0"/>
  </r>
  <r>
    <x v="8071"/>
    <d v="2024-06-12T00:00:00"/>
    <x v="0"/>
    <x v="21"/>
    <n v="1"/>
    <n v="2100.21"/>
    <n v="0.2"/>
    <n v="1680.17"/>
    <n v="0"/>
    <x v="1"/>
    <x v="1"/>
    <x v="2"/>
    <x v="4"/>
  </r>
  <r>
    <x v="8072"/>
    <d v="2026-02-20T00:00:00"/>
    <x v="4"/>
    <x v="22"/>
    <n v="3"/>
    <n v="489.66"/>
    <n v="0"/>
    <n v="1468.98"/>
    <n v="290.04000000000002"/>
    <x v="0"/>
    <x v="2"/>
    <x v="0"/>
    <x v="6"/>
  </r>
  <r>
    <x v="8073"/>
    <d v="2024-11-29T00:00:00"/>
    <x v="2"/>
    <x v="11"/>
    <n v="2"/>
    <n v="12070.53"/>
    <n v="0.05"/>
    <n v="22934.01"/>
    <n v="3802.5"/>
    <x v="1"/>
    <x v="1"/>
    <x v="1"/>
    <x v="4"/>
  </r>
  <r>
    <x v="8074"/>
    <d v="2025-06-30T00:00:00"/>
    <x v="0"/>
    <x v="1"/>
    <n v="3"/>
    <n v="2456.7600000000002"/>
    <n v="0.2"/>
    <n v="5896.22"/>
    <n v="1477.78"/>
    <x v="2"/>
    <x v="1"/>
    <x v="0"/>
    <x v="0"/>
  </r>
  <r>
    <x v="8075"/>
    <d v="2026-03-08T00:00:00"/>
    <x v="0"/>
    <x v="13"/>
    <n v="2"/>
    <n v="1914.49"/>
    <n v="0.25"/>
    <n v="2871.74"/>
    <n v="963.97"/>
    <x v="1"/>
    <x v="2"/>
    <x v="1"/>
    <x v="2"/>
  </r>
  <r>
    <x v="8076"/>
    <d v="2024-12-13T00:00:00"/>
    <x v="1"/>
    <x v="2"/>
    <n v="1"/>
    <n v="549.69000000000005"/>
    <n v="0.15"/>
    <n v="467.24"/>
    <n v="92.66"/>
    <x v="2"/>
    <x v="1"/>
    <x v="0"/>
    <x v="6"/>
  </r>
  <r>
    <x v="8077"/>
    <d v="2024-09-29T00:00:00"/>
    <x v="0"/>
    <x v="21"/>
    <n v="2"/>
    <n v="706.33"/>
    <n v="0.2"/>
    <n v="1130.1300000000001"/>
    <n v="0"/>
    <x v="1"/>
    <x v="1"/>
    <x v="3"/>
    <x v="0"/>
  </r>
  <r>
    <x v="8078"/>
    <d v="2026-08-20T00:00:00"/>
    <x v="3"/>
    <x v="18"/>
    <n v="4"/>
    <n v="3688.15"/>
    <n v="0.2"/>
    <n v="11802.08"/>
    <n v="3650.6"/>
    <x v="1"/>
    <x v="0"/>
    <x v="1"/>
    <x v="4"/>
  </r>
  <r>
    <x v="8079"/>
    <d v="2025-12-20T00:00:00"/>
    <x v="1"/>
    <x v="4"/>
    <n v="4"/>
    <n v="1396.12"/>
    <n v="0.25"/>
    <n v="4188.3599999999997"/>
    <n v="1432.16"/>
    <x v="2"/>
    <x v="1"/>
    <x v="1"/>
    <x v="6"/>
  </r>
  <r>
    <x v="8080"/>
    <d v="2026-01-19T00:00:00"/>
    <x v="0"/>
    <x v="8"/>
    <n v="1"/>
    <n v="1003.37"/>
    <n v="0.05"/>
    <n v="953.2"/>
    <n v="290.77"/>
    <x v="1"/>
    <x v="1"/>
    <x v="0"/>
    <x v="9"/>
  </r>
  <r>
    <x v="8081"/>
    <d v="2025-02-17T00:00:00"/>
    <x v="0"/>
    <x v="21"/>
    <n v="3"/>
    <n v="1200.26"/>
    <n v="0"/>
    <n v="3600.78"/>
    <n v="511.4"/>
    <x v="1"/>
    <x v="1"/>
    <x v="0"/>
    <x v="5"/>
  </r>
  <r>
    <x v="8082"/>
    <d v="2025-05-14T00:00:00"/>
    <x v="0"/>
    <x v="21"/>
    <n v="3"/>
    <n v="1495.48"/>
    <n v="0.1"/>
    <n v="4037.8"/>
    <n v="552.51"/>
    <x v="1"/>
    <x v="0"/>
    <x v="0"/>
    <x v="6"/>
  </r>
  <r>
    <x v="8083"/>
    <d v="2024-04-02T00:00:00"/>
    <x v="1"/>
    <x v="2"/>
    <n v="3"/>
    <n v="677.7"/>
    <n v="0"/>
    <n v="2033.1"/>
    <n v="578.67999999999995"/>
    <x v="2"/>
    <x v="1"/>
    <x v="0"/>
    <x v="5"/>
  </r>
  <r>
    <x v="8084"/>
    <d v="2025-11-15T00:00:00"/>
    <x v="2"/>
    <x v="11"/>
    <n v="2"/>
    <n v="8458.48"/>
    <n v="0.1"/>
    <n v="15225.26"/>
    <n v="4382.9399999999996"/>
    <x v="1"/>
    <x v="1"/>
    <x v="0"/>
    <x v="6"/>
  </r>
  <r>
    <x v="8085"/>
    <d v="2024-03-19T00:00:00"/>
    <x v="0"/>
    <x v="0"/>
    <n v="4"/>
    <n v="797.8"/>
    <n v="0.1"/>
    <n v="2872.08"/>
    <n v="925.43"/>
    <x v="1"/>
    <x v="1"/>
    <x v="1"/>
    <x v="7"/>
  </r>
  <r>
    <x v="8086"/>
    <d v="2025-09-13T00:00:00"/>
    <x v="3"/>
    <x v="18"/>
    <n v="1"/>
    <n v="6266.05"/>
    <n v="0.15"/>
    <n v="5326.14"/>
    <n v="1605.89"/>
    <x v="1"/>
    <x v="1"/>
    <x v="0"/>
    <x v="0"/>
  </r>
  <r>
    <x v="8087"/>
    <d v="2024-08-04T00:00:00"/>
    <x v="3"/>
    <x v="18"/>
    <n v="3"/>
    <n v="7665.66"/>
    <n v="0.05"/>
    <n v="21847.13"/>
    <n v="0"/>
    <x v="2"/>
    <x v="2"/>
    <x v="3"/>
    <x v="4"/>
  </r>
  <r>
    <x v="8088"/>
    <d v="2026-08-04T00:00:00"/>
    <x v="0"/>
    <x v="21"/>
    <n v="3"/>
    <n v="510.85"/>
    <n v="0.1"/>
    <n v="1379.3"/>
    <n v="387.88"/>
    <x v="0"/>
    <x v="1"/>
    <x v="1"/>
    <x v="2"/>
  </r>
  <r>
    <x v="8089"/>
    <d v="2024-12-23T00:00:00"/>
    <x v="0"/>
    <x v="13"/>
    <n v="1"/>
    <n v="2908.36"/>
    <n v="0.2"/>
    <n v="2326.69"/>
    <n v="607.21"/>
    <x v="0"/>
    <x v="1"/>
    <x v="0"/>
    <x v="5"/>
  </r>
  <r>
    <x v="8090"/>
    <d v="2025-09-09T00:00:00"/>
    <x v="2"/>
    <x v="6"/>
    <n v="2"/>
    <n v="32423.25"/>
    <n v="0.05"/>
    <n v="61604.18"/>
    <n v="20176.3"/>
    <x v="2"/>
    <x v="1"/>
    <x v="0"/>
    <x v="4"/>
  </r>
  <r>
    <x v="8091"/>
    <d v="2025-05-21T00:00:00"/>
    <x v="0"/>
    <x v="21"/>
    <n v="3"/>
    <n v="2505.21"/>
    <n v="0.1"/>
    <n v="6764.07"/>
    <n v="1513.61"/>
    <x v="1"/>
    <x v="1"/>
    <x v="0"/>
    <x v="8"/>
  </r>
  <r>
    <x v="8092"/>
    <d v="2025-07-12T00:00:00"/>
    <x v="0"/>
    <x v="13"/>
    <n v="2"/>
    <n v="2397.12"/>
    <n v="0.15"/>
    <n v="4075.1"/>
    <n v="658.68"/>
    <x v="1"/>
    <x v="1"/>
    <x v="0"/>
    <x v="5"/>
  </r>
  <r>
    <x v="8093"/>
    <d v="2024-06-29T00:00:00"/>
    <x v="4"/>
    <x v="17"/>
    <n v="2"/>
    <n v="280.8"/>
    <n v="0"/>
    <n v="561.6"/>
    <n v="91.38"/>
    <x v="2"/>
    <x v="0"/>
    <x v="0"/>
    <x v="8"/>
  </r>
  <r>
    <x v="8094"/>
    <d v="2025-07-29T00:00:00"/>
    <x v="2"/>
    <x v="11"/>
    <n v="2"/>
    <n v="8737.2099999999991"/>
    <n v="0"/>
    <n v="17474.419999999998"/>
    <n v="2179.04"/>
    <x v="2"/>
    <x v="1"/>
    <x v="0"/>
    <x v="0"/>
  </r>
  <r>
    <x v="8095"/>
    <d v="2024-09-02T00:00:00"/>
    <x v="1"/>
    <x v="15"/>
    <n v="3"/>
    <n v="908.1"/>
    <n v="0.1"/>
    <n v="2451.87"/>
    <n v="755.21"/>
    <x v="1"/>
    <x v="1"/>
    <x v="0"/>
    <x v="9"/>
  </r>
  <r>
    <x v="8096"/>
    <d v="2024-08-31T00:00:00"/>
    <x v="3"/>
    <x v="23"/>
    <n v="3"/>
    <n v="4431.88"/>
    <n v="0.05"/>
    <n v="12630.86"/>
    <n v="3211.61"/>
    <x v="2"/>
    <x v="1"/>
    <x v="0"/>
    <x v="0"/>
  </r>
  <r>
    <x v="8097"/>
    <d v="2025-05-20T00:00:00"/>
    <x v="2"/>
    <x v="11"/>
    <n v="1"/>
    <n v="29337.84"/>
    <n v="0.05"/>
    <n v="27870.95"/>
    <n v="6319.07"/>
    <x v="4"/>
    <x v="0"/>
    <x v="0"/>
    <x v="1"/>
  </r>
  <r>
    <x v="8098"/>
    <d v="2025-02-25T00:00:00"/>
    <x v="3"/>
    <x v="24"/>
    <n v="1"/>
    <n v="5736.79"/>
    <n v="0.2"/>
    <n v="4589.43"/>
    <n v="1335.48"/>
    <x v="1"/>
    <x v="0"/>
    <x v="0"/>
    <x v="7"/>
  </r>
  <r>
    <x v="8099"/>
    <d v="2024-11-15T00:00:00"/>
    <x v="2"/>
    <x v="6"/>
    <n v="2"/>
    <n v="5223.45"/>
    <n v="0.05"/>
    <n v="9924.5499999999993"/>
    <n v="1912.39"/>
    <x v="4"/>
    <x v="1"/>
    <x v="0"/>
    <x v="0"/>
  </r>
  <r>
    <x v="8100"/>
    <d v="2024-03-27T00:00:00"/>
    <x v="4"/>
    <x v="22"/>
    <n v="3"/>
    <n v="869.02"/>
    <n v="0.25"/>
    <n v="1955.3"/>
    <n v="562.58000000000004"/>
    <x v="2"/>
    <x v="1"/>
    <x v="0"/>
    <x v="2"/>
  </r>
  <r>
    <x v="8101"/>
    <d v="2024-08-04T00:00:00"/>
    <x v="1"/>
    <x v="15"/>
    <n v="2"/>
    <n v="992.88"/>
    <n v="0"/>
    <n v="1985.76"/>
    <n v="629.9"/>
    <x v="0"/>
    <x v="1"/>
    <x v="0"/>
    <x v="8"/>
  </r>
  <r>
    <x v="8102"/>
    <d v="2025-05-04T00:00:00"/>
    <x v="2"/>
    <x v="9"/>
    <n v="1"/>
    <n v="14103.05"/>
    <n v="0.05"/>
    <n v="13397.9"/>
    <n v="3507.11"/>
    <x v="4"/>
    <x v="0"/>
    <x v="0"/>
    <x v="1"/>
  </r>
  <r>
    <x v="8103"/>
    <d v="2025-06-02T00:00:00"/>
    <x v="2"/>
    <x v="9"/>
    <n v="2"/>
    <n v="4563.01"/>
    <n v="0.1"/>
    <n v="8213.42"/>
    <n v="2820.28"/>
    <x v="3"/>
    <x v="1"/>
    <x v="0"/>
    <x v="7"/>
  </r>
  <r>
    <x v="8104"/>
    <d v="2024-10-04T00:00:00"/>
    <x v="0"/>
    <x v="0"/>
    <n v="4"/>
    <n v="435.32"/>
    <n v="0"/>
    <n v="1741.28"/>
    <n v="503.04"/>
    <x v="1"/>
    <x v="1"/>
    <x v="0"/>
    <x v="4"/>
  </r>
  <r>
    <x v="8105"/>
    <d v="2026-04-28T00:00:00"/>
    <x v="0"/>
    <x v="8"/>
    <n v="2"/>
    <n v="835.19"/>
    <n v="0.05"/>
    <n v="1586.86"/>
    <n v="350.5"/>
    <x v="1"/>
    <x v="1"/>
    <x v="0"/>
    <x v="4"/>
  </r>
  <r>
    <x v="8106"/>
    <d v="2025-12-22T00:00:00"/>
    <x v="0"/>
    <x v="21"/>
    <n v="3"/>
    <n v="2884.94"/>
    <n v="0.2"/>
    <n v="6923.86"/>
    <n v="1826.1"/>
    <x v="2"/>
    <x v="1"/>
    <x v="1"/>
    <x v="6"/>
  </r>
  <r>
    <x v="8107"/>
    <d v="2024-06-17T00:00:00"/>
    <x v="0"/>
    <x v="8"/>
    <n v="2"/>
    <n v="1529.51"/>
    <n v="0.15"/>
    <n v="2600.17"/>
    <n v="384.13"/>
    <x v="2"/>
    <x v="0"/>
    <x v="1"/>
    <x v="0"/>
  </r>
  <r>
    <x v="8108"/>
    <d v="2024-11-25T00:00:00"/>
    <x v="3"/>
    <x v="5"/>
    <n v="2"/>
    <n v="4095.87"/>
    <n v="0"/>
    <n v="8191.74"/>
    <n v="0"/>
    <x v="1"/>
    <x v="1"/>
    <x v="3"/>
    <x v="7"/>
  </r>
  <r>
    <x v="8109"/>
    <d v="2025-10-11T00:00:00"/>
    <x v="2"/>
    <x v="9"/>
    <n v="3"/>
    <n v="9253.74"/>
    <n v="0.05"/>
    <n v="26373.16"/>
    <n v="7111.75"/>
    <x v="3"/>
    <x v="1"/>
    <x v="0"/>
    <x v="1"/>
  </r>
  <r>
    <x v="8110"/>
    <d v="2025-03-16T00:00:00"/>
    <x v="1"/>
    <x v="19"/>
    <n v="4"/>
    <n v="1174.25"/>
    <n v="0.1"/>
    <n v="4227.3"/>
    <n v="0"/>
    <x v="0"/>
    <x v="2"/>
    <x v="3"/>
    <x v="9"/>
  </r>
  <r>
    <x v="8111"/>
    <d v="2025-01-25T00:00:00"/>
    <x v="1"/>
    <x v="20"/>
    <n v="3"/>
    <n v="1209.98"/>
    <n v="0.15"/>
    <n v="3085.45"/>
    <n v="975.97"/>
    <x v="1"/>
    <x v="1"/>
    <x v="0"/>
    <x v="6"/>
  </r>
  <r>
    <x v="8112"/>
    <d v="2025-05-10T00:00:00"/>
    <x v="0"/>
    <x v="21"/>
    <n v="1"/>
    <n v="1310.57"/>
    <n v="0"/>
    <n v="1310.57"/>
    <n v="175.72"/>
    <x v="4"/>
    <x v="1"/>
    <x v="0"/>
    <x v="6"/>
  </r>
  <r>
    <x v="8113"/>
    <d v="2025-01-15T00:00:00"/>
    <x v="1"/>
    <x v="2"/>
    <n v="4"/>
    <n v="590.32000000000005"/>
    <n v="0.1"/>
    <n v="2125.15"/>
    <n v="514.96"/>
    <x v="4"/>
    <x v="1"/>
    <x v="0"/>
    <x v="3"/>
  </r>
  <r>
    <x v="8114"/>
    <d v="2024-11-01T00:00:00"/>
    <x v="2"/>
    <x v="11"/>
    <n v="4"/>
    <n v="13695.13"/>
    <n v="0"/>
    <n v="54780.52"/>
    <n v="15934.29"/>
    <x v="1"/>
    <x v="2"/>
    <x v="0"/>
    <x v="7"/>
  </r>
  <r>
    <x v="8115"/>
    <d v="2026-01-11T00:00:00"/>
    <x v="2"/>
    <x v="9"/>
    <n v="3"/>
    <n v="9739.2800000000007"/>
    <n v="0.05"/>
    <n v="27756.95"/>
    <n v="7826.27"/>
    <x v="0"/>
    <x v="2"/>
    <x v="0"/>
    <x v="3"/>
  </r>
  <r>
    <x v="8116"/>
    <d v="2026-03-30T00:00:00"/>
    <x v="3"/>
    <x v="5"/>
    <n v="2"/>
    <n v="1800.36"/>
    <n v="0"/>
    <n v="3600.72"/>
    <n v="446.17"/>
    <x v="1"/>
    <x v="1"/>
    <x v="0"/>
    <x v="4"/>
  </r>
  <r>
    <x v="8117"/>
    <d v="2025-11-03T00:00:00"/>
    <x v="0"/>
    <x v="1"/>
    <n v="1"/>
    <n v="2301.9"/>
    <n v="0.05"/>
    <n v="2186.8000000000002"/>
    <n v="376.12"/>
    <x v="1"/>
    <x v="0"/>
    <x v="0"/>
    <x v="9"/>
  </r>
  <r>
    <x v="8118"/>
    <d v="2025-05-27T00:00:00"/>
    <x v="3"/>
    <x v="16"/>
    <n v="1"/>
    <n v="4443.93"/>
    <n v="0.05"/>
    <n v="4221.7299999999996"/>
    <n v="1342.05"/>
    <x v="3"/>
    <x v="1"/>
    <x v="0"/>
    <x v="4"/>
  </r>
  <r>
    <x v="8119"/>
    <d v="2026-01-17T00:00:00"/>
    <x v="1"/>
    <x v="4"/>
    <n v="4"/>
    <n v="1351.86"/>
    <n v="0.15"/>
    <n v="4596.32"/>
    <n v="825.91"/>
    <x v="2"/>
    <x v="1"/>
    <x v="0"/>
    <x v="8"/>
  </r>
  <r>
    <x v="8120"/>
    <d v="2026-08-06T00:00:00"/>
    <x v="4"/>
    <x v="7"/>
    <n v="1"/>
    <n v="189.81"/>
    <n v="0"/>
    <n v="189.81"/>
    <n v="43.69"/>
    <x v="1"/>
    <x v="1"/>
    <x v="0"/>
    <x v="3"/>
  </r>
  <r>
    <x v="8121"/>
    <d v="2024-07-06T00:00:00"/>
    <x v="3"/>
    <x v="23"/>
    <n v="4"/>
    <n v="3735.25"/>
    <n v="0.1"/>
    <n v="13446.9"/>
    <n v="4668.8900000000003"/>
    <x v="0"/>
    <x v="1"/>
    <x v="0"/>
    <x v="7"/>
  </r>
  <r>
    <x v="8122"/>
    <d v="2026-07-18T00:00:00"/>
    <x v="1"/>
    <x v="2"/>
    <n v="4"/>
    <n v="640.41999999999996"/>
    <n v="0.1"/>
    <n v="2305.5100000000002"/>
    <n v="593.32000000000005"/>
    <x v="1"/>
    <x v="0"/>
    <x v="0"/>
    <x v="2"/>
  </r>
  <r>
    <x v="8123"/>
    <d v="2025-05-30T00:00:00"/>
    <x v="2"/>
    <x v="9"/>
    <n v="1"/>
    <n v="25325.43"/>
    <n v="0.15"/>
    <n v="21526.62"/>
    <n v="0"/>
    <x v="1"/>
    <x v="0"/>
    <x v="3"/>
    <x v="4"/>
  </r>
  <r>
    <x v="8124"/>
    <d v="2026-07-01T00:00:00"/>
    <x v="2"/>
    <x v="10"/>
    <n v="4"/>
    <n v="11512.9"/>
    <n v="0.05"/>
    <n v="43749.02"/>
    <n v="11072.33"/>
    <x v="2"/>
    <x v="1"/>
    <x v="1"/>
    <x v="7"/>
  </r>
  <r>
    <x v="8125"/>
    <d v="2025-10-05T00:00:00"/>
    <x v="3"/>
    <x v="18"/>
    <n v="2"/>
    <n v="7446.8"/>
    <n v="0.25"/>
    <n v="11170.2"/>
    <n v="1801.68"/>
    <x v="1"/>
    <x v="0"/>
    <x v="0"/>
    <x v="6"/>
  </r>
  <r>
    <x v="8126"/>
    <d v="2025-03-02T00:00:00"/>
    <x v="0"/>
    <x v="13"/>
    <n v="4"/>
    <n v="2350.83"/>
    <n v="0"/>
    <n v="9403.32"/>
    <n v="2616.92"/>
    <x v="0"/>
    <x v="1"/>
    <x v="0"/>
    <x v="6"/>
  </r>
  <r>
    <x v="8127"/>
    <d v="2025-05-16T00:00:00"/>
    <x v="0"/>
    <x v="1"/>
    <n v="2"/>
    <n v="1913.78"/>
    <n v="0.1"/>
    <n v="3444.8"/>
    <n v="431.87"/>
    <x v="1"/>
    <x v="0"/>
    <x v="0"/>
    <x v="5"/>
  </r>
  <r>
    <x v="8128"/>
    <d v="2025-12-30T00:00:00"/>
    <x v="0"/>
    <x v="13"/>
    <n v="2"/>
    <n v="961.77"/>
    <n v="0.1"/>
    <n v="1731.19"/>
    <n v="336.42"/>
    <x v="2"/>
    <x v="1"/>
    <x v="0"/>
    <x v="0"/>
  </r>
  <r>
    <x v="8129"/>
    <d v="2024-09-16T00:00:00"/>
    <x v="3"/>
    <x v="23"/>
    <n v="2"/>
    <n v="4177.8500000000004"/>
    <n v="0.1"/>
    <n v="7520.13"/>
    <n v="1435.59"/>
    <x v="1"/>
    <x v="0"/>
    <x v="0"/>
    <x v="3"/>
  </r>
  <r>
    <x v="8130"/>
    <d v="2025-05-27T00:00:00"/>
    <x v="2"/>
    <x v="9"/>
    <n v="1"/>
    <n v="26103.27"/>
    <n v="0.2"/>
    <n v="20882.62"/>
    <n v="0"/>
    <x v="1"/>
    <x v="1"/>
    <x v="2"/>
    <x v="8"/>
  </r>
  <r>
    <x v="8131"/>
    <d v="2024-03-11T00:00:00"/>
    <x v="3"/>
    <x v="18"/>
    <n v="2"/>
    <n v="6642.94"/>
    <n v="0"/>
    <n v="13285.88"/>
    <n v="2620.5"/>
    <x v="1"/>
    <x v="0"/>
    <x v="0"/>
    <x v="5"/>
  </r>
  <r>
    <x v="8132"/>
    <d v="2025-04-22T00:00:00"/>
    <x v="2"/>
    <x v="9"/>
    <n v="1"/>
    <n v="17292.72"/>
    <n v="0.1"/>
    <n v="15563.45"/>
    <n v="4025.16"/>
    <x v="1"/>
    <x v="0"/>
    <x v="0"/>
    <x v="8"/>
  </r>
  <r>
    <x v="8133"/>
    <d v="2024-06-26T00:00:00"/>
    <x v="2"/>
    <x v="6"/>
    <n v="3"/>
    <n v="16336.95"/>
    <n v="0.1"/>
    <n v="44109.77"/>
    <n v="9117.74"/>
    <x v="2"/>
    <x v="0"/>
    <x v="0"/>
    <x v="3"/>
  </r>
  <r>
    <x v="8134"/>
    <d v="2025-04-01T00:00:00"/>
    <x v="0"/>
    <x v="21"/>
    <n v="2"/>
    <n v="2460.63"/>
    <n v="0.05"/>
    <n v="4675.2"/>
    <n v="583.33000000000004"/>
    <x v="1"/>
    <x v="0"/>
    <x v="0"/>
    <x v="0"/>
  </r>
  <r>
    <x v="8135"/>
    <d v="2024-07-07T00:00:00"/>
    <x v="2"/>
    <x v="10"/>
    <n v="4"/>
    <n v="7401.79"/>
    <n v="0.05"/>
    <n v="28126.799999999999"/>
    <n v="7423.88"/>
    <x v="1"/>
    <x v="0"/>
    <x v="0"/>
    <x v="6"/>
  </r>
  <r>
    <x v="8136"/>
    <d v="2024-10-17T00:00:00"/>
    <x v="1"/>
    <x v="19"/>
    <n v="3"/>
    <n v="348.8"/>
    <n v="0"/>
    <n v="1046.4000000000001"/>
    <n v="199.1"/>
    <x v="1"/>
    <x v="1"/>
    <x v="0"/>
    <x v="3"/>
  </r>
  <r>
    <x v="8137"/>
    <d v="2025-06-03T00:00:00"/>
    <x v="2"/>
    <x v="9"/>
    <n v="3"/>
    <n v="23532.57"/>
    <n v="0.1"/>
    <n v="63537.94"/>
    <n v="22215.77"/>
    <x v="1"/>
    <x v="1"/>
    <x v="0"/>
    <x v="1"/>
  </r>
  <r>
    <x v="8138"/>
    <d v="2026-02-03T00:00:00"/>
    <x v="2"/>
    <x v="9"/>
    <n v="2"/>
    <n v="14805.14"/>
    <n v="0"/>
    <n v="29610.28"/>
    <n v="9680.23"/>
    <x v="0"/>
    <x v="1"/>
    <x v="1"/>
    <x v="2"/>
  </r>
  <r>
    <x v="8139"/>
    <d v="2026-07-08T00:00:00"/>
    <x v="0"/>
    <x v="13"/>
    <n v="1"/>
    <n v="1949.92"/>
    <n v="0.15"/>
    <n v="1657.43"/>
    <n v="384.75"/>
    <x v="2"/>
    <x v="1"/>
    <x v="0"/>
    <x v="1"/>
  </r>
  <r>
    <x v="8140"/>
    <d v="2024-10-18T00:00:00"/>
    <x v="0"/>
    <x v="21"/>
    <n v="3"/>
    <n v="2930.84"/>
    <n v="0.05"/>
    <n v="8352.89"/>
    <n v="1709.78"/>
    <x v="2"/>
    <x v="1"/>
    <x v="0"/>
    <x v="2"/>
  </r>
  <r>
    <x v="8141"/>
    <d v="2026-08-03T00:00:00"/>
    <x v="2"/>
    <x v="11"/>
    <n v="2"/>
    <n v="11910.62"/>
    <n v="0.1"/>
    <n v="21439.119999999999"/>
    <n v="2915.83"/>
    <x v="3"/>
    <x v="0"/>
    <x v="0"/>
    <x v="3"/>
  </r>
  <r>
    <x v="8142"/>
    <d v="2026-01-25T00:00:00"/>
    <x v="2"/>
    <x v="3"/>
    <n v="3"/>
    <n v="31466.38"/>
    <n v="0"/>
    <n v="94399.14"/>
    <n v="11359.95"/>
    <x v="1"/>
    <x v="2"/>
    <x v="0"/>
    <x v="0"/>
  </r>
  <r>
    <x v="8143"/>
    <d v="2025-09-26T00:00:00"/>
    <x v="4"/>
    <x v="14"/>
    <n v="3"/>
    <n v="307.02999999999997"/>
    <n v="0"/>
    <n v="921.09"/>
    <n v="279.73"/>
    <x v="0"/>
    <x v="0"/>
    <x v="0"/>
    <x v="5"/>
  </r>
  <r>
    <x v="8144"/>
    <d v="2026-03-21T00:00:00"/>
    <x v="3"/>
    <x v="5"/>
    <n v="2"/>
    <n v="7098.08"/>
    <n v="0"/>
    <n v="14196.16"/>
    <n v="3311.18"/>
    <x v="1"/>
    <x v="1"/>
    <x v="0"/>
    <x v="5"/>
  </r>
  <r>
    <x v="8145"/>
    <d v="2024-10-09T00:00:00"/>
    <x v="0"/>
    <x v="8"/>
    <n v="4"/>
    <n v="701.52"/>
    <n v="0.15"/>
    <n v="2385.17"/>
    <n v="460.95"/>
    <x v="2"/>
    <x v="1"/>
    <x v="0"/>
    <x v="4"/>
  </r>
  <r>
    <x v="8146"/>
    <d v="2025-06-27T00:00:00"/>
    <x v="0"/>
    <x v="8"/>
    <n v="4"/>
    <n v="2502.75"/>
    <n v="0.05"/>
    <n v="9510.4500000000007"/>
    <n v="2387.63"/>
    <x v="0"/>
    <x v="0"/>
    <x v="1"/>
    <x v="5"/>
  </r>
  <r>
    <x v="8147"/>
    <d v="2026-04-25T00:00:00"/>
    <x v="2"/>
    <x v="3"/>
    <n v="4"/>
    <n v="2027.36"/>
    <n v="0.05"/>
    <n v="7703.97"/>
    <n v="1466.34"/>
    <x v="0"/>
    <x v="0"/>
    <x v="0"/>
    <x v="7"/>
  </r>
  <r>
    <x v="8148"/>
    <d v="2025-01-11T00:00:00"/>
    <x v="0"/>
    <x v="8"/>
    <n v="3"/>
    <n v="2630.6"/>
    <n v="0.15"/>
    <n v="6708.03"/>
    <n v="1396.42"/>
    <x v="1"/>
    <x v="1"/>
    <x v="0"/>
    <x v="8"/>
  </r>
  <r>
    <x v="8149"/>
    <d v="2025-10-19T00:00:00"/>
    <x v="3"/>
    <x v="23"/>
    <n v="1"/>
    <n v="925.16"/>
    <n v="0"/>
    <n v="925.16"/>
    <n v="126.58"/>
    <x v="1"/>
    <x v="1"/>
    <x v="0"/>
    <x v="5"/>
  </r>
  <r>
    <x v="8150"/>
    <d v="2024-06-04T00:00:00"/>
    <x v="1"/>
    <x v="2"/>
    <n v="1"/>
    <n v="1421.65"/>
    <n v="0"/>
    <n v="1421.65"/>
    <n v="315.13"/>
    <x v="1"/>
    <x v="0"/>
    <x v="0"/>
    <x v="5"/>
  </r>
  <r>
    <x v="8151"/>
    <d v="2025-05-22T00:00:00"/>
    <x v="2"/>
    <x v="10"/>
    <n v="3"/>
    <n v="22445.48"/>
    <n v="0.15"/>
    <n v="57235.97"/>
    <n v="8740.67"/>
    <x v="1"/>
    <x v="0"/>
    <x v="0"/>
    <x v="0"/>
  </r>
  <r>
    <x v="8152"/>
    <d v="2025-02-16T00:00:00"/>
    <x v="1"/>
    <x v="20"/>
    <n v="3"/>
    <n v="1186.02"/>
    <n v="0"/>
    <n v="3558.06"/>
    <n v="779.33"/>
    <x v="2"/>
    <x v="2"/>
    <x v="1"/>
    <x v="5"/>
  </r>
  <r>
    <x v="8153"/>
    <d v="2025-06-11T00:00:00"/>
    <x v="2"/>
    <x v="11"/>
    <n v="2"/>
    <n v="21120.59"/>
    <n v="0"/>
    <n v="42241.18"/>
    <n v="12600.95"/>
    <x v="0"/>
    <x v="1"/>
    <x v="0"/>
    <x v="0"/>
  </r>
  <r>
    <x v="8154"/>
    <d v="2024-12-20T00:00:00"/>
    <x v="2"/>
    <x v="6"/>
    <n v="1"/>
    <n v="13411.9"/>
    <n v="0.1"/>
    <n v="12070.71"/>
    <n v="2102.61"/>
    <x v="1"/>
    <x v="1"/>
    <x v="0"/>
    <x v="5"/>
  </r>
  <r>
    <x v="8155"/>
    <d v="2025-07-12T00:00:00"/>
    <x v="2"/>
    <x v="6"/>
    <n v="3"/>
    <n v="6735.29"/>
    <n v="0.2"/>
    <n v="16164.7"/>
    <n v="2792.6"/>
    <x v="1"/>
    <x v="0"/>
    <x v="0"/>
    <x v="3"/>
  </r>
  <r>
    <x v="8156"/>
    <d v="2026-02-01T00:00:00"/>
    <x v="2"/>
    <x v="6"/>
    <n v="4"/>
    <n v="23134.27"/>
    <n v="0"/>
    <n v="92537.08"/>
    <n v="26236.58"/>
    <x v="0"/>
    <x v="1"/>
    <x v="0"/>
    <x v="4"/>
  </r>
  <r>
    <x v="8157"/>
    <d v="2024-07-05T00:00:00"/>
    <x v="4"/>
    <x v="17"/>
    <n v="1"/>
    <n v="1020.8"/>
    <n v="0"/>
    <n v="1020.8"/>
    <n v="248.59"/>
    <x v="0"/>
    <x v="1"/>
    <x v="0"/>
    <x v="5"/>
  </r>
  <r>
    <x v="8158"/>
    <d v="2024-01-31T00:00:00"/>
    <x v="0"/>
    <x v="21"/>
    <n v="3"/>
    <n v="938.17"/>
    <n v="0.25"/>
    <n v="2110.88"/>
    <n v="457.36"/>
    <x v="1"/>
    <x v="1"/>
    <x v="0"/>
    <x v="8"/>
  </r>
  <r>
    <x v="8159"/>
    <d v="2024-09-16T00:00:00"/>
    <x v="2"/>
    <x v="9"/>
    <n v="2"/>
    <n v="29042.42"/>
    <n v="0.1"/>
    <n v="52276.36"/>
    <n v="6861.48"/>
    <x v="2"/>
    <x v="1"/>
    <x v="0"/>
    <x v="0"/>
  </r>
  <r>
    <x v="8160"/>
    <d v="2025-02-24T00:00:00"/>
    <x v="4"/>
    <x v="12"/>
    <n v="2"/>
    <n v="626.91"/>
    <n v="0"/>
    <n v="1253.82"/>
    <n v="286.07"/>
    <x v="4"/>
    <x v="0"/>
    <x v="0"/>
    <x v="1"/>
  </r>
  <r>
    <x v="8161"/>
    <d v="2025-06-12T00:00:00"/>
    <x v="1"/>
    <x v="15"/>
    <n v="1"/>
    <n v="420.4"/>
    <n v="0"/>
    <n v="420.4"/>
    <n v="89.94"/>
    <x v="2"/>
    <x v="2"/>
    <x v="0"/>
    <x v="2"/>
  </r>
  <r>
    <x v="8162"/>
    <d v="2025-07-04T00:00:00"/>
    <x v="1"/>
    <x v="15"/>
    <n v="4"/>
    <n v="270.74"/>
    <n v="0.1"/>
    <n v="974.66"/>
    <n v="153.31"/>
    <x v="1"/>
    <x v="1"/>
    <x v="0"/>
    <x v="4"/>
  </r>
  <r>
    <x v="8163"/>
    <d v="2024-10-30T00:00:00"/>
    <x v="4"/>
    <x v="14"/>
    <n v="1"/>
    <n v="282.52"/>
    <n v="0"/>
    <n v="282.52"/>
    <n v="94.37"/>
    <x v="2"/>
    <x v="1"/>
    <x v="0"/>
    <x v="4"/>
  </r>
  <r>
    <x v="8164"/>
    <d v="2026-07-30T00:00:00"/>
    <x v="2"/>
    <x v="9"/>
    <n v="3"/>
    <n v="9408.94"/>
    <n v="0.1"/>
    <n v="25404.14"/>
    <n v="5424.67"/>
    <x v="1"/>
    <x v="1"/>
    <x v="0"/>
    <x v="4"/>
  </r>
  <r>
    <x v="8165"/>
    <d v="2026-08-01T00:00:00"/>
    <x v="1"/>
    <x v="20"/>
    <n v="4"/>
    <n v="1255.92"/>
    <n v="0.1"/>
    <n v="4521.3100000000004"/>
    <n v="543.41999999999996"/>
    <x v="2"/>
    <x v="1"/>
    <x v="0"/>
    <x v="4"/>
  </r>
  <r>
    <x v="8166"/>
    <d v="2024-02-08T00:00:00"/>
    <x v="3"/>
    <x v="16"/>
    <n v="3"/>
    <n v="2082.4499999999998"/>
    <n v="0.15"/>
    <n v="5310.25"/>
    <n v="1820.14"/>
    <x v="0"/>
    <x v="1"/>
    <x v="0"/>
    <x v="0"/>
  </r>
  <r>
    <x v="8167"/>
    <d v="2025-05-03T00:00:00"/>
    <x v="1"/>
    <x v="15"/>
    <n v="4"/>
    <n v="1169.28"/>
    <n v="0.05"/>
    <n v="4443.26"/>
    <n v="1009.67"/>
    <x v="1"/>
    <x v="1"/>
    <x v="1"/>
    <x v="0"/>
  </r>
  <r>
    <x v="8168"/>
    <d v="2025-10-05T00:00:00"/>
    <x v="1"/>
    <x v="4"/>
    <n v="4"/>
    <n v="517.77"/>
    <n v="0.05"/>
    <n v="1967.53"/>
    <n v="517.89"/>
    <x v="1"/>
    <x v="1"/>
    <x v="0"/>
    <x v="7"/>
  </r>
  <r>
    <x v="8169"/>
    <d v="2025-06-25T00:00:00"/>
    <x v="0"/>
    <x v="13"/>
    <n v="3"/>
    <n v="1572.11"/>
    <n v="0.2"/>
    <n v="3773.06"/>
    <n v="786.86"/>
    <x v="2"/>
    <x v="1"/>
    <x v="0"/>
    <x v="5"/>
  </r>
  <r>
    <x v="8170"/>
    <d v="2025-10-31T00:00:00"/>
    <x v="1"/>
    <x v="4"/>
    <n v="1"/>
    <n v="1179.97"/>
    <n v="0"/>
    <n v="1179.97"/>
    <n v="354.26"/>
    <x v="1"/>
    <x v="1"/>
    <x v="0"/>
    <x v="3"/>
  </r>
  <r>
    <x v="8171"/>
    <d v="2024-10-04T00:00:00"/>
    <x v="2"/>
    <x v="11"/>
    <n v="2"/>
    <n v="26232.61"/>
    <n v="0"/>
    <n v="52465.22"/>
    <n v="10036.39"/>
    <x v="0"/>
    <x v="1"/>
    <x v="0"/>
    <x v="6"/>
  </r>
  <r>
    <x v="8172"/>
    <d v="2024-07-21T00:00:00"/>
    <x v="0"/>
    <x v="13"/>
    <n v="4"/>
    <n v="2885.21"/>
    <n v="0.25"/>
    <n v="8655.6299999999992"/>
    <n v="1941.04"/>
    <x v="1"/>
    <x v="1"/>
    <x v="0"/>
    <x v="2"/>
  </r>
  <r>
    <x v="8173"/>
    <d v="2024-03-06T00:00:00"/>
    <x v="2"/>
    <x v="11"/>
    <n v="4"/>
    <n v="17577.13"/>
    <n v="0"/>
    <n v="70308.52"/>
    <n v="15300.38"/>
    <x v="3"/>
    <x v="0"/>
    <x v="0"/>
    <x v="2"/>
  </r>
  <r>
    <x v="8174"/>
    <d v="2024-04-17T00:00:00"/>
    <x v="4"/>
    <x v="14"/>
    <n v="2"/>
    <n v="443.91"/>
    <n v="0.2"/>
    <n v="710.26"/>
    <n v="156.13999999999999"/>
    <x v="4"/>
    <x v="1"/>
    <x v="0"/>
    <x v="4"/>
  </r>
  <r>
    <x v="8175"/>
    <d v="2024-09-24T00:00:00"/>
    <x v="2"/>
    <x v="11"/>
    <n v="1"/>
    <n v="18266.57"/>
    <n v="0.15"/>
    <n v="15526.58"/>
    <n v="0"/>
    <x v="1"/>
    <x v="0"/>
    <x v="2"/>
    <x v="4"/>
  </r>
  <r>
    <x v="8176"/>
    <d v="2024-08-09T00:00:00"/>
    <x v="0"/>
    <x v="0"/>
    <n v="2"/>
    <n v="356.98"/>
    <n v="0.05"/>
    <n v="678.26"/>
    <n v="204.25"/>
    <x v="1"/>
    <x v="2"/>
    <x v="0"/>
    <x v="7"/>
  </r>
  <r>
    <x v="8177"/>
    <d v="2026-03-14T00:00:00"/>
    <x v="0"/>
    <x v="1"/>
    <n v="1"/>
    <n v="1939.28"/>
    <n v="0.15"/>
    <n v="1648.39"/>
    <n v="346.24"/>
    <x v="4"/>
    <x v="0"/>
    <x v="0"/>
    <x v="6"/>
  </r>
  <r>
    <x v="8178"/>
    <d v="2025-06-13T00:00:00"/>
    <x v="4"/>
    <x v="14"/>
    <n v="4"/>
    <n v="482.29"/>
    <n v="0"/>
    <n v="1929.16"/>
    <n v="510.32"/>
    <x v="1"/>
    <x v="1"/>
    <x v="0"/>
    <x v="1"/>
  </r>
  <r>
    <x v="8179"/>
    <d v="2024-03-30T00:00:00"/>
    <x v="0"/>
    <x v="0"/>
    <n v="4"/>
    <n v="2359.85"/>
    <n v="0.15"/>
    <n v="8023.49"/>
    <n v="1081.8699999999999"/>
    <x v="1"/>
    <x v="0"/>
    <x v="0"/>
    <x v="1"/>
  </r>
  <r>
    <x v="8180"/>
    <d v="2025-11-23T00:00:00"/>
    <x v="1"/>
    <x v="15"/>
    <n v="3"/>
    <n v="1431.37"/>
    <n v="0.15"/>
    <n v="3649.99"/>
    <n v="498.23"/>
    <x v="1"/>
    <x v="0"/>
    <x v="0"/>
    <x v="2"/>
  </r>
  <r>
    <x v="8181"/>
    <d v="2024-09-11T00:00:00"/>
    <x v="1"/>
    <x v="4"/>
    <n v="1"/>
    <n v="308.16000000000003"/>
    <n v="0"/>
    <n v="308.16000000000003"/>
    <n v="44.52"/>
    <x v="1"/>
    <x v="0"/>
    <x v="0"/>
    <x v="5"/>
  </r>
  <r>
    <x v="8182"/>
    <d v="2025-03-30T00:00:00"/>
    <x v="0"/>
    <x v="13"/>
    <n v="2"/>
    <n v="1510.22"/>
    <n v="0.05"/>
    <n v="2869.42"/>
    <n v="494.87"/>
    <x v="1"/>
    <x v="1"/>
    <x v="0"/>
    <x v="9"/>
  </r>
  <r>
    <x v="8183"/>
    <d v="2024-09-09T00:00:00"/>
    <x v="0"/>
    <x v="0"/>
    <n v="1"/>
    <n v="1628.66"/>
    <n v="0.2"/>
    <n v="1302.93"/>
    <n v="209.69"/>
    <x v="1"/>
    <x v="0"/>
    <x v="0"/>
    <x v="8"/>
  </r>
  <r>
    <x v="8184"/>
    <d v="2024-09-13T00:00:00"/>
    <x v="3"/>
    <x v="5"/>
    <n v="1"/>
    <n v="4288.03"/>
    <n v="0.25"/>
    <n v="3216.02"/>
    <n v="739.86"/>
    <x v="4"/>
    <x v="1"/>
    <x v="0"/>
    <x v="7"/>
  </r>
  <r>
    <x v="8185"/>
    <d v="2025-01-17T00:00:00"/>
    <x v="4"/>
    <x v="17"/>
    <n v="1"/>
    <n v="1070.51"/>
    <n v="0.25"/>
    <n v="802.88"/>
    <n v="0"/>
    <x v="0"/>
    <x v="1"/>
    <x v="3"/>
    <x v="6"/>
  </r>
  <r>
    <x v="8186"/>
    <d v="2025-03-17T00:00:00"/>
    <x v="1"/>
    <x v="19"/>
    <n v="1"/>
    <n v="957.97"/>
    <n v="0.1"/>
    <n v="862.17"/>
    <n v="239.78"/>
    <x v="1"/>
    <x v="1"/>
    <x v="0"/>
    <x v="8"/>
  </r>
  <r>
    <x v="8187"/>
    <d v="2026-05-07T00:00:00"/>
    <x v="2"/>
    <x v="3"/>
    <n v="2"/>
    <n v="17137.79"/>
    <n v="0"/>
    <n v="34275.58"/>
    <n v="10259.51"/>
    <x v="1"/>
    <x v="0"/>
    <x v="0"/>
    <x v="4"/>
  </r>
  <r>
    <x v="8188"/>
    <d v="2025-08-21T00:00:00"/>
    <x v="1"/>
    <x v="20"/>
    <n v="3"/>
    <n v="1025.0999999999999"/>
    <n v="0.05"/>
    <n v="2921.53"/>
    <n v="621.77"/>
    <x v="1"/>
    <x v="0"/>
    <x v="0"/>
    <x v="7"/>
  </r>
  <r>
    <x v="8189"/>
    <d v="2024-03-30T00:00:00"/>
    <x v="0"/>
    <x v="13"/>
    <n v="4"/>
    <n v="2951.87"/>
    <n v="0.15"/>
    <n v="10036.36"/>
    <n v="3246.52"/>
    <x v="1"/>
    <x v="0"/>
    <x v="0"/>
    <x v="8"/>
  </r>
  <r>
    <x v="8190"/>
    <d v="2026-01-18T00:00:00"/>
    <x v="3"/>
    <x v="24"/>
    <n v="2"/>
    <n v="1211.98"/>
    <n v="0"/>
    <n v="2423.96"/>
    <n v="617.20000000000005"/>
    <x v="3"/>
    <x v="1"/>
    <x v="0"/>
    <x v="8"/>
  </r>
  <r>
    <x v="8191"/>
    <d v="2025-01-24T00:00:00"/>
    <x v="1"/>
    <x v="4"/>
    <n v="2"/>
    <n v="580.32000000000005"/>
    <n v="0.15"/>
    <n v="986.54"/>
    <n v="317.27"/>
    <x v="4"/>
    <x v="0"/>
    <x v="0"/>
    <x v="6"/>
  </r>
  <r>
    <x v="8192"/>
    <d v="2025-08-04T00:00:00"/>
    <x v="2"/>
    <x v="6"/>
    <n v="4"/>
    <n v="12724.61"/>
    <n v="0.2"/>
    <n v="40718.75"/>
    <n v="9244.5300000000007"/>
    <x v="3"/>
    <x v="1"/>
    <x v="1"/>
    <x v="5"/>
  </r>
  <r>
    <x v="8193"/>
    <d v="2024-02-13T00:00:00"/>
    <x v="1"/>
    <x v="20"/>
    <n v="3"/>
    <n v="348.28"/>
    <n v="0.15"/>
    <n v="888.11"/>
    <n v="176.6"/>
    <x v="1"/>
    <x v="0"/>
    <x v="0"/>
    <x v="6"/>
  </r>
  <r>
    <x v="8194"/>
    <d v="2025-12-12T00:00:00"/>
    <x v="3"/>
    <x v="5"/>
    <n v="2"/>
    <n v="4082.76"/>
    <n v="0.05"/>
    <n v="7757.24"/>
    <n v="1885.74"/>
    <x v="1"/>
    <x v="2"/>
    <x v="0"/>
    <x v="1"/>
  </r>
  <r>
    <x v="8195"/>
    <d v="2025-10-25T00:00:00"/>
    <x v="1"/>
    <x v="15"/>
    <n v="4"/>
    <n v="1135.6600000000001"/>
    <n v="0.15"/>
    <n v="3861.24"/>
    <n v="805.53"/>
    <x v="1"/>
    <x v="1"/>
    <x v="0"/>
    <x v="7"/>
  </r>
  <r>
    <x v="8196"/>
    <d v="2025-08-20T00:00:00"/>
    <x v="2"/>
    <x v="3"/>
    <n v="3"/>
    <n v="15848.07"/>
    <n v="0"/>
    <n v="47544.21"/>
    <n v="0"/>
    <x v="1"/>
    <x v="0"/>
    <x v="2"/>
    <x v="5"/>
  </r>
  <r>
    <x v="8197"/>
    <d v="2024-01-19T00:00:00"/>
    <x v="0"/>
    <x v="13"/>
    <n v="3"/>
    <n v="780.35"/>
    <n v="0.05"/>
    <n v="2224"/>
    <n v="321.41000000000003"/>
    <x v="1"/>
    <x v="2"/>
    <x v="0"/>
    <x v="6"/>
  </r>
  <r>
    <x v="8198"/>
    <d v="2024-04-10T00:00:00"/>
    <x v="1"/>
    <x v="2"/>
    <n v="1"/>
    <n v="992.25"/>
    <n v="0.15"/>
    <n v="843.41"/>
    <n v="192.76"/>
    <x v="1"/>
    <x v="1"/>
    <x v="0"/>
    <x v="8"/>
  </r>
  <r>
    <x v="8199"/>
    <d v="2026-07-02T00:00:00"/>
    <x v="2"/>
    <x v="6"/>
    <n v="2"/>
    <n v="12955.04"/>
    <n v="0.15"/>
    <n v="22023.57"/>
    <n v="5880.12"/>
    <x v="1"/>
    <x v="0"/>
    <x v="1"/>
    <x v="4"/>
  </r>
  <r>
    <x v="8200"/>
    <d v="2025-08-29T00:00:00"/>
    <x v="2"/>
    <x v="3"/>
    <n v="3"/>
    <n v="5796.54"/>
    <n v="0.05"/>
    <n v="16520.14"/>
    <n v="5005.96"/>
    <x v="1"/>
    <x v="1"/>
    <x v="0"/>
    <x v="4"/>
  </r>
  <r>
    <x v="8201"/>
    <d v="2026-02-04T00:00:00"/>
    <x v="4"/>
    <x v="12"/>
    <n v="2"/>
    <n v="1183.3900000000001"/>
    <n v="0.25"/>
    <n v="1775.08"/>
    <n v="567.6"/>
    <x v="1"/>
    <x v="1"/>
    <x v="0"/>
    <x v="7"/>
  </r>
  <r>
    <x v="8202"/>
    <d v="2024-12-22T00:00:00"/>
    <x v="2"/>
    <x v="11"/>
    <n v="4"/>
    <n v="1278.33"/>
    <n v="0"/>
    <n v="5113.32"/>
    <n v="0"/>
    <x v="2"/>
    <x v="0"/>
    <x v="2"/>
    <x v="8"/>
  </r>
  <r>
    <x v="8203"/>
    <d v="2025-06-25T00:00:00"/>
    <x v="4"/>
    <x v="22"/>
    <n v="2"/>
    <n v="396.15"/>
    <n v="0.1"/>
    <n v="713.07"/>
    <n v="148.9"/>
    <x v="1"/>
    <x v="2"/>
    <x v="0"/>
    <x v="6"/>
  </r>
  <r>
    <x v="8204"/>
    <d v="2026-01-30T00:00:00"/>
    <x v="2"/>
    <x v="9"/>
    <n v="3"/>
    <n v="30900.7"/>
    <n v="0.2"/>
    <n v="74161.679999999993"/>
    <n v="19325.810000000001"/>
    <x v="1"/>
    <x v="1"/>
    <x v="0"/>
    <x v="5"/>
  </r>
  <r>
    <x v="8205"/>
    <d v="2026-07-26T00:00:00"/>
    <x v="0"/>
    <x v="1"/>
    <n v="4"/>
    <n v="2499.29"/>
    <n v="0.1"/>
    <n v="8997.44"/>
    <n v="0"/>
    <x v="2"/>
    <x v="0"/>
    <x v="3"/>
    <x v="0"/>
  </r>
  <r>
    <x v="8206"/>
    <d v="2024-02-02T00:00:00"/>
    <x v="1"/>
    <x v="15"/>
    <n v="4"/>
    <n v="1158.19"/>
    <n v="0.05"/>
    <n v="4401.12"/>
    <n v="1408.94"/>
    <x v="1"/>
    <x v="1"/>
    <x v="0"/>
    <x v="0"/>
  </r>
  <r>
    <x v="8207"/>
    <d v="2026-08-27T00:00:00"/>
    <x v="3"/>
    <x v="5"/>
    <n v="1"/>
    <n v="1598.18"/>
    <n v="0"/>
    <n v="1598.18"/>
    <n v="0"/>
    <x v="0"/>
    <x v="1"/>
    <x v="3"/>
    <x v="6"/>
  </r>
  <r>
    <x v="8208"/>
    <d v="2024-08-16T00:00:00"/>
    <x v="3"/>
    <x v="5"/>
    <n v="4"/>
    <n v="548.33000000000004"/>
    <n v="0"/>
    <n v="2193.3200000000002"/>
    <n v="0"/>
    <x v="3"/>
    <x v="1"/>
    <x v="2"/>
    <x v="5"/>
  </r>
  <r>
    <x v="8209"/>
    <d v="2025-06-07T00:00:00"/>
    <x v="0"/>
    <x v="0"/>
    <n v="3"/>
    <n v="668.96"/>
    <n v="0"/>
    <n v="2006.88"/>
    <n v="406.59"/>
    <x v="3"/>
    <x v="1"/>
    <x v="0"/>
    <x v="8"/>
  </r>
  <r>
    <x v="8210"/>
    <d v="2025-09-21T00:00:00"/>
    <x v="1"/>
    <x v="19"/>
    <n v="1"/>
    <n v="573.97"/>
    <n v="0.05"/>
    <n v="545.27"/>
    <n v="185.46"/>
    <x v="1"/>
    <x v="1"/>
    <x v="0"/>
    <x v="3"/>
  </r>
  <r>
    <x v="8211"/>
    <d v="2026-05-11T00:00:00"/>
    <x v="2"/>
    <x v="6"/>
    <n v="3"/>
    <n v="19752.93"/>
    <n v="0.1"/>
    <n v="53332.91"/>
    <n v="9021.52"/>
    <x v="2"/>
    <x v="1"/>
    <x v="1"/>
    <x v="7"/>
  </r>
  <r>
    <x v="8212"/>
    <d v="2024-06-03T00:00:00"/>
    <x v="0"/>
    <x v="21"/>
    <n v="3"/>
    <n v="2059.06"/>
    <n v="0.15"/>
    <n v="5250.6"/>
    <n v="1506.47"/>
    <x v="1"/>
    <x v="2"/>
    <x v="0"/>
    <x v="0"/>
  </r>
  <r>
    <x v="8213"/>
    <d v="2025-02-26T00:00:00"/>
    <x v="2"/>
    <x v="11"/>
    <n v="1"/>
    <n v="20902.04"/>
    <n v="0"/>
    <n v="20902.04"/>
    <n v="5022.84"/>
    <x v="1"/>
    <x v="0"/>
    <x v="0"/>
    <x v="7"/>
  </r>
  <r>
    <x v="8214"/>
    <d v="2026-06-23T00:00:00"/>
    <x v="3"/>
    <x v="5"/>
    <n v="1"/>
    <n v="6979.27"/>
    <n v="0.15"/>
    <n v="5932.38"/>
    <n v="1075.98"/>
    <x v="1"/>
    <x v="1"/>
    <x v="0"/>
    <x v="4"/>
  </r>
  <r>
    <x v="8215"/>
    <d v="2024-09-02T00:00:00"/>
    <x v="2"/>
    <x v="10"/>
    <n v="2"/>
    <n v="8089.56"/>
    <n v="0.1"/>
    <n v="14561.21"/>
    <n v="2410.81"/>
    <x v="1"/>
    <x v="0"/>
    <x v="0"/>
    <x v="6"/>
  </r>
  <r>
    <x v="8216"/>
    <d v="2025-02-08T00:00:00"/>
    <x v="0"/>
    <x v="8"/>
    <n v="3"/>
    <n v="1403.23"/>
    <n v="0.1"/>
    <n v="3788.72"/>
    <n v="965.2"/>
    <x v="0"/>
    <x v="1"/>
    <x v="0"/>
    <x v="3"/>
  </r>
  <r>
    <x v="8217"/>
    <d v="2026-04-23T00:00:00"/>
    <x v="0"/>
    <x v="1"/>
    <n v="2"/>
    <n v="1504.98"/>
    <n v="0.05"/>
    <n v="2859.46"/>
    <n v="372.86"/>
    <x v="3"/>
    <x v="0"/>
    <x v="0"/>
    <x v="8"/>
  </r>
  <r>
    <x v="8218"/>
    <d v="2026-01-28T00:00:00"/>
    <x v="2"/>
    <x v="11"/>
    <n v="4"/>
    <n v="1326.87"/>
    <n v="0.05"/>
    <n v="5042.1099999999997"/>
    <n v="1713.93"/>
    <x v="1"/>
    <x v="1"/>
    <x v="0"/>
    <x v="4"/>
  </r>
  <r>
    <x v="8219"/>
    <d v="2025-06-24T00:00:00"/>
    <x v="2"/>
    <x v="11"/>
    <n v="4"/>
    <n v="15203.84"/>
    <n v="0.15"/>
    <n v="51693.06"/>
    <n v="10265.92"/>
    <x v="1"/>
    <x v="0"/>
    <x v="0"/>
    <x v="5"/>
  </r>
  <r>
    <x v="8220"/>
    <d v="2024-06-09T00:00:00"/>
    <x v="3"/>
    <x v="16"/>
    <n v="2"/>
    <n v="827.35"/>
    <n v="0"/>
    <n v="1654.7"/>
    <n v="578.59"/>
    <x v="1"/>
    <x v="1"/>
    <x v="0"/>
    <x v="5"/>
  </r>
  <r>
    <x v="8221"/>
    <d v="2026-01-16T00:00:00"/>
    <x v="0"/>
    <x v="13"/>
    <n v="1"/>
    <n v="1041.8800000000001"/>
    <n v="0.05"/>
    <n v="989.79"/>
    <n v="246.27"/>
    <x v="2"/>
    <x v="1"/>
    <x v="0"/>
    <x v="7"/>
  </r>
  <r>
    <x v="8222"/>
    <d v="2025-12-02T00:00:00"/>
    <x v="1"/>
    <x v="20"/>
    <n v="4"/>
    <n v="1091.82"/>
    <n v="0.25"/>
    <n v="3275.46"/>
    <n v="625.36"/>
    <x v="1"/>
    <x v="0"/>
    <x v="0"/>
    <x v="5"/>
  </r>
  <r>
    <x v="8223"/>
    <d v="2024-04-26T00:00:00"/>
    <x v="3"/>
    <x v="5"/>
    <n v="1"/>
    <n v="2348.5100000000002"/>
    <n v="0.25"/>
    <n v="1761.38"/>
    <n v="304.62"/>
    <x v="1"/>
    <x v="0"/>
    <x v="0"/>
    <x v="2"/>
  </r>
  <r>
    <x v="8224"/>
    <d v="2024-09-27T00:00:00"/>
    <x v="2"/>
    <x v="3"/>
    <n v="2"/>
    <n v="17524.53"/>
    <n v="0"/>
    <n v="35049.06"/>
    <n v="10383.81"/>
    <x v="1"/>
    <x v="1"/>
    <x v="0"/>
    <x v="6"/>
  </r>
  <r>
    <x v="8225"/>
    <d v="2026-02-08T00:00:00"/>
    <x v="3"/>
    <x v="18"/>
    <n v="1"/>
    <n v="6250.37"/>
    <n v="0.1"/>
    <n v="5625.33"/>
    <n v="745.46"/>
    <x v="2"/>
    <x v="1"/>
    <x v="0"/>
    <x v="6"/>
  </r>
  <r>
    <x v="8226"/>
    <d v="2025-11-22T00:00:00"/>
    <x v="2"/>
    <x v="10"/>
    <n v="3"/>
    <n v="17043.34"/>
    <n v="0.1"/>
    <n v="46017.02"/>
    <n v="13766.48"/>
    <x v="1"/>
    <x v="0"/>
    <x v="0"/>
    <x v="6"/>
  </r>
  <r>
    <x v="8227"/>
    <d v="2025-05-01T00:00:00"/>
    <x v="1"/>
    <x v="2"/>
    <n v="4"/>
    <n v="700.24"/>
    <n v="0.05"/>
    <n v="2660.91"/>
    <n v="706.43"/>
    <x v="4"/>
    <x v="1"/>
    <x v="0"/>
    <x v="7"/>
  </r>
  <r>
    <x v="8228"/>
    <d v="2026-06-03T00:00:00"/>
    <x v="4"/>
    <x v="7"/>
    <n v="1"/>
    <n v="1048.46"/>
    <n v="0"/>
    <n v="1048.46"/>
    <n v="209.67"/>
    <x v="1"/>
    <x v="0"/>
    <x v="0"/>
    <x v="3"/>
  </r>
  <r>
    <x v="8229"/>
    <d v="2024-06-20T00:00:00"/>
    <x v="0"/>
    <x v="13"/>
    <n v="1"/>
    <n v="2783.96"/>
    <n v="0.1"/>
    <n v="2505.56"/>
    <n v="628.94000000000005"/>
    <x v="1"/>
    <x v="1"/>
    <x v="0"/>
    <x v="9"/>
  </r>
  <r>
    <x v="8230"/>
    <d v="2026-08-07T00:00:00"/>
    <x v="3"/>
    <x v="5"/>
    <n v="3"/>
    <n v="6920.59"/>
    <n v="0.05"/>
    <n v="19723.68"/>
    <n v="6384.98"/>
    <x v="1"/>
    <x v="1"/>
    <x v="0"/>
    <x v="4"/>
  </r>
  <r>
    <x v="8231"/>
    <d v="2024-09-30T00:00:00"/>
    <x v="2"/>
    <x v="11"/>
    <n v="1"/>
    <n v="26201.360000000001"/>
    <n v="0.05"/>
    <n v="24891.29"/>
    <n v="8413.94"/>
    <x v="0"/>
    <x v="1"/>
    <x v="0"/>
    <x v="9"/>
  </r>
  <r>
    <x v="8232"/>
    <d v="2024-09-15T00:00:00"/>
    <x v="0"/>
    <x v="8"/>
    <n v="2"/>
    <n v="2805.63"/>
    <n v="0.15"/>
    <n v="4769.57"/>
    <n v="1597.2"/>
    <x v="0"/>
    <x v="1"/>
    <x v="0"/>
    <x v="8"/>
  </r>
  <r>
    <x v="8233"/>
    <d v="2024-05-14T00:00:00"/>
    <x v="1"/>
    <x v="2"/>
    <n v="2"/>
    <n v="441.81"/>
    <n v="0"/>
    <n v="883.62"/>
    <n v="210.57"/>
    <x v="1"/>
    <x v="1"/>
    <x v="0"/>
    <x v="0"/>
  </r>
  <r>
    <x v="8234"/>
    <d v="2025-11-13T00:00:00"/>
    <x v="2"/>
    <x v="10"/>
    <n v="2"/>
    <n v="19240.11"/>
    <n v="0.1"/>
    <n v="34632.199999999997"/>
    <n v="8835.65"/>
    <x v="0"/>
    <x v="1"/>
    <x v="0"/>
    <x v="7"/>
  </r>
  <r>
    <x v="8235"/>
    <d v="2025-12-22T00:00:00"/>
    <x v="2"/>
    <x v="3"/>
    <n v="4"/>
    <n v="17992.509999999998"/>
    <n v="0.2"/>
    <n v="57576.03"/>
    <n v="9327.69"/>
    <x v="1"/>
    <x v="0"/>
    <x v="0"/>
    <x v="8"/>
  </r>
  <r>
    <x v="8236"/>
    <d v="2026-01-17T00:00:00"/>
    <x v="0"/>
    <x v="1"/>
    <n v="1"/>
    <n v="1983.97"/>
    <n v="0.25"/>
    <n v="1487.98"/>
    <n v="493.14"/>
    <x v="0"/>
    <x v="1"/>
    <x v="0"/>
    <x v="6"/>
  </r>
  <r>
    <x v="8237"/>
    <d v="2025-02-25T00:00:00"/>
    <x v="3"/>
    <x v="24"/>
    <n v="4"/>
    <n v="6250.75"/>
    <n v="0.1"/>
    <n v="22502.7"/>
    <n v="3032.88"/>
    <x v="2"/>
    <x v="1"/>
    <x v="1"/>
    <x v="4"/>
  </r>
  <r>
    <x v="8238"/>
    <d v="2025-02-24T00:00:00"/>
    <x v="0"/>
    <x v="0"/>
    <n v="4"/>
    <n v="2746.3"/>
    <n v="0.1"/>
    <n v="9886.68"/>
    <n v="2286.27"/>
    <x v="1"/>
    <x v="1"/>
    <x v="0"/>
    <x v="7"/>
  </r>
  <r>
    <x v="8239"/>
    <d v="2024-07-04T00:00:00"/>
    <x v="4"/>
    <x v="7"/>
    <n v="1"/>
    <n v="287.93"/>
    <n v="0.15"/>
    <n v="244.74"/>
    <n v="41.13"/>
    <x v="0"/>
    <x v="1"/>
    <x v="1"/>
    <x v="7"/>
  </r>
  <r>
    <x v="8240"/>
    <d v="2026-07-17T00:00:00"/>
    <x v="2"/>
    <x v="11"/>
    <n v="1"/>
    <n v="4128.76"/>
    <n v="0"/>
    <n v="4128.76"/>
    <n v="910.2"/>
    <x v="2"/>
    <x v="1"/>
    <x v="1"/>
    <x v="6"/>
  </r>
  <r>
    <x v="8241"/>
    <d v="2024-12-29T00:00:00"/>
    <x v="0"/>
    <x v="1"/>
    <n v="2"/>
    <n v="2355.08"/>
    <n v="0.1"/>
    <n v="4239.1400000000003"/>
    <n v="1179.8800000000001"/>
    <x v="2"/>
    <x v="0"/>
    <x v="0"/>
    <x v="2"/>
  </r>
  <r>
    <x v="8242"/>
    <d v="2026-08-12T00:00:00"/>
    <x v="3"/>
    <x v="5"/>
    <n v="4"/>
    <n v="5651.92"/>
    <n v="0"/>
    <n v="22607.68"/>
    <n v="4911.6499999999996"/>
    <x v="1"/>
    <x v="1"/>
    <x v="0"/>
    <x v="0"/>
  </r>
  <r>
    <x v="8243"/>
    <d v="2025-08-29T00:00:00"/>
    <x v="2"/>
    <x v="11"/>
    <n v="4"/>
    <n v="9181.59"/>
    <n v="0.1"/>
    <n v="33053.72"/>
    <n v="0"/>
    <x v="0"/>
    <x v="2"/>
    <x v="3"/>
    <x v="4"/>
  </r>
  <r>
    <x v="8244"/>
    <d v="2025-01-12T00:00:00"/>
    <x v="3"/>
    <x v="24"/>
    <n v="1"/>
    <n v="3057"/>
    <n v="0.15"/>
    <n v="2598.4499999999998"/>
    <n v="694.39"/>
    <x v="1"/>
    <x v="1"/>
    <x v="0"/>
    <x v="4"/>
  </r>
  <r>
    <x v="8245"/>
    <d v="2025-06-06T00:00:00"/>
    <x v="2"/>
    <x v="9"/>
    <n v="4"/>
    <n v="25951.43"/>
    <n v="0"/>
    <n v="103805.72"/>
    <n v="26014.63"/>
    <x v="1"/>
    <x v="0"/>
    <x v="0"/>
    <x v="5"/>
  </r>
  <r>
    <x v="8246"/>
    <d v="2025-08-02T00:00:00"/>
    <x v="2"/>
    <x v="6"/>
    <n v="3"/>
    <n v="28794.94"/>
    <n v="0.15"/>
    <n v="73427.100000000006"/>
    <n v="16151.37"/>
    <x v="1"/>
    <x v="1"/>
    <x v="0"/>
    <x v="3"/>
  </r>
  <r>
    <x v="8247"/>
    <d v="2026-06-09T00:00:00"/>
    <x v="2"/>
    <x v="6"/>
    <n v="1"/>
    <n v="11987.14"/>
    <n v="0"/>
    <n v="11987.14"/>
    <n v="2398.09"/>
    <x v="3"/>
    <x v="1"/>
    <x v="0"/>
    <x v="6"/>
  </r>
  <r>
    <x v="8248"/>
    <d v="2025-12-22T00:00:00"/>
    <x v="4"/>
    <x v="7"/>
    <n v="2"/>
    <n v="1187.26"/>
    <n v="0"/>
    <n v="2374.52"/>
    <n v="773.63"/>
    <x v="2"/>
    <x v="1"/>
    <x v="0"/>
    <x v="8"/>
  </r>
  <r>
    <x v="8249"/>
    <d v="2024-07-14T00:00:00"/>
    <x v="3"/>
    <x v="5"/>
    <n v="3"/>
    <n v="2325.5500000000002"/>
    <n v="0.15"/>
    <n v="5930.15"/>
    <n v="1282.26"/>
    <x v="1"/>
    <x v="1"/>
    <x v="0"/>
    <x v="0"/>
  </r>
  <r>
    <x v="8250"/>
    <d v="2026-05-30T00:00:00"/>
    <x v="1"/>
    <x v="20"/>
    <n v="3"/>
    <n v="240.45"/>
    <n v="0"/>
    <n v="721.35"/>
    <n v="182.81"/>
    <x v="4"/>
    <x v="1"/>
    <x v="0"/>
    <x v="4"/>
  </r>
  <r>
    <x v="8251"/>
    <d v="2024-04-07T00:00:00"/>
    <x v="0"/>
    <x v="0"/>
    <n v="2"/>
    <n v="2613.0700000000002"/>
    <n v="0.1"/>
    <n v="4703.53"/>
    <n v="1096.99"/>
    <x v="1"/>
    <x v="1"/>
    <x v="0"/>
    <x v="8"/>
  </r>
  <r>
    <x v="8252"/>
    <d v="2025-08-27T00:00:00"/>
    <x v="3"/>
    <x v="18"/>
    <n v="3"/>
    <n v="4212.7299999999996"/>
    <n v="0"/>
    <n v="12638.19"/>
    <n v="3267.25"/>
    <x v="1"/>
    <x v="1"/>
    <x v="0"/>
    <x v="5"/>
  </r>
  <r>
    <x v="8253"/>
    <d v="2024-01-22T00:00:00"/>
    <x v="0"/>
    <x v="21"/>
    <n v="3"/>
    <n v="2651.33"/>
    <n v="0"/>
    <n v="7953.99"/>
    <n v="1346.9"/>
    <x v="1"/>
    <x v="1"/>
    <x v="0"/>
    <x v="5"/>
  </r>
  <r>
    <x v="8254"/>
    <d v="2025-03-25T00:00:00"/>
    <x v="4"/>
    <x v="17"/>
    <n v="3"/>
    <n v="231.46"/>
    <n v="0.1"/>
    <n v="624.94000000000005"/>
    <n v="216.23"/>
    <x v="0"/>
    <x v="1"/>
    <x v="0"/>
    <x v="4"/>
  </r>
  <r>
    <x v="8255"/>
    <d v="2024-06-20T00:00:00"/>
    <x v="3"/>
    <x v="5"/>
    <n v="4"/>
    <n v="7642.05"/>
    <n v="0"/>
    <n v="30568.2"/>
    <n v="6354.43"/>
    <x v="1"/>
    <x v="1"/>
    <x v="0"/>
    <x v="4"/>
  </r>
  <r>
    <x v="8256"/>
    <d v="2025-01-17T00:00:00"/>
    <x v="3"/>
    <x v="5"/>
    <n v="3"/>
    <n v="4719.49"/>
    <n v="0.1"/>
    <n v="12742.62"/>
    <n v="2310.6799999999998"/>
    <x v="1"/>
    <x v="1"/>
    <x v="0"/>
    <x v="5"/>
  </r>
  <r>
    <x v="8257"/>
    <d v="2024-05-13T00:00:00"/>
    <x v="2"/>
    <x v="6"/>
    <n v="3"/>
    <n v="32623.99"/>
    <n v="0.2"/>
    <n v="78297.58"/>
    <n v="10075.25"/>
    <x v="1"/>
    <x v="0"/>
    <x v="0"/>
    <x v="6"/>
  </r>
  <r>
    <x v="8258"/>
    <d v="2025-03-01T00:00:00"/>
    <x v="0"/>
    <x v="8"/>
    <n v="1"/>
    <n v="540.88"/>
    <n v="0.2"/>
    <n v="432.7"/>
    <n v="135.82"/>
    <x v="1"/>
    <x v="1"/>
    <x v="0"/>
    <x v="8"/>
  </r>
  <r>
    <x v="8259"/>
    <d v="2024-01-25T00:00:00"/>
    <x v="0"/>
    <x v="21"/>
    <n v="2"/>
    <n v="1915.29"/>
    <n v="0.2"/>
    <n v="3064.46"/>
    <n v="826.57"/>
    <x v="1"/>
    <x v="1"/>
    <x v="0"/>
    <x v="1"/>
  </r>
  <r>
    <x v="8260"/>
    <d v="2025-05-17T00:00:00"/>
    <x v="4"/>
    <x v="22"/>
    <n v="4"/>
    <n v="671.65"/>
    <n v="0.05"/>
    <n v="2552.27"/>
    <n v="481.21"/>
    <x v="1"/>
    <x v="1"/>
    <x v="0"/>
    <x v="0"/>
  </r>
  <r>
    <x v="8261"/>
    <d v="2024-07-03T00:00:00"/>
    <x v="2"/>
    <x v="11"/>
    <n v="4"/>
    <n v="27584.06"/>
    <n v="0.15"/>
    <n v="93785.8"/>
    <n v="19286.5"/>
    <x v="1"/>
    <x v="2"/>
    <x v="0"/>
    <x v="7"/>
  </r>
  <r>
    <x v="8262"/>
    <d v="2024-03-25T00:00:00"/>
    <x v="2"/>
    <x v="9"/>
    <n v="2"/>
    <n v="2889.37"/>
    <n v="0.15"/>
    <n v="4911.93"/>
    <n v="1127.07"/>
    <x v="0"/>
    <x v="1"/>
    <x v="0"/>
    <x v="7"/>
  </r>
  <r>
    <x v="8263"/>
    <d v="2025-07-20T00:00:00"/>
    <x v="0"/>
    <x v="8"/>
    <n v="4"/>
    <n v="1593.17"/>
    <n v="0.2"/>
    <n v="5098.1400000000003"/>
    <n v="1103.8399999999999"/>
    <x v="2"/>
    <x v="0"/>
    <x v="0"/>
    <x v="7"/>
  </r>
  <r>
    <x v="8264"/>
    <d v="2026-02-01T00:00:00"/>
    <x v="2"/>
    <x v="10"/>
    <n v="4"/>
    <n v="26814.81"/>
    <n v="0"/>
    <n v="107259.24"/>
    <n v="23356.05"/>
    <x v="1"/>
    <x v="2"/>
    <x v="0"/>
    <x v="4"/>
  </r>
  <r>
    <x v="8265"/>
    <d v="2024-05-23T00:00:00"/>
    <x v="2"/>
    <x v="10"/>
    <n v="4"/>
    <n v="16947.349999999999"/>
    <n v="0.15"/>
    <n v="57620.99"/>
    <n v="15180.34"/>
    <x v="1"/>
    <x v="1"/>
    <x v="0"/>
    <x v="0"/>
  </r>
  <r>
    <x v="8266"/>
    <d v="2026-05-12T00:00:00"/>
    <x v="1"/>
    <x v="15"/>
    <n v="1"/>
    <n v="982.71"/>
    <n v="0"/>
    <n v="982.71"/>
    <n v="0"/>
    <x v="3"/>
    <x v="1"/>
    <x v="2"/>
    <x v="8"/>
  </r>
  <r>
    <x v="8267"/>
    <d v="2026-06-28T00:00:00"/>
    <x v="3"/>
    <x v="16"/>
    <n v="1"/>
    <n v="4684.0200000000004"/>
    <n v="0"/>
    <n v="4684.0200000000004"/>
    <n v="968.49"/>
    <x v="1"/>
    <x v="0"/>
    <x v="0"/>
    <x v="7"/>
  </r>
  <r>
    <x v="8268"/>
    <d v="2025-11-09T00:00:00"/>
    <x v="1"/>
    <x v="20"/>
    <n v="4"/>
    <n v="1143.96"/>
    <n v="0.05"/>
    <n v="4347.05"/>
    <n v="701.78"/>
    <x v="2"/>
    <x v="1"/>
    <x v="0"/>
    <x v="4"/>
  </r>
  <r>
    <x v="8269"/>
    <d v="2025-02-15T00:00:00"/>
    <x v="1"/>
    <x v="20"/>
    <n v="2"/>
    <n v="851.81"/>
    <n v="0.15"/>
    <n v="1448.08"/>
    <n v="0"/>
    <x v="2"/>
    <x v="2"/>
    <x v="3"/>
    <x v="9"/>
  </r>
  <r>
    <x v="8270"/>
    <d v="2024-08-11T00:00:00"/>
    <x v="2"/>
    <x v="10"/>
    <n v="2"/>
    <n v="15219.01"/>
    <n v="0"/>
    <n v="30438.02"/>
    <n v="6793.78"/>
    <x v="3"/>
    <x v="1"/>
    <x v="0"/>
    <x v="4"/>
  </r>
  <r>
    <x v="8271"/>
    <d v="2024-08-07T00:00:00"/>
    <x v="0"/>
    <x v="8"/>
    <n v="1"/>
    <n v="1876.99"/>
    <n v="0"/>
    <n v="1876.99"/>
    <n v="317.35000000000002"/>
    <x v="1"/>
    <x v="2"/>
    <x v="0"/>
    <x v="4"/>
  </r>
  <r>
    <x v="8272"/>
    <d v="2024-06-27T00:00:00"/>
    <x v="2"/>
    <x v="3"/>
    <n v="1"/>
    <n v="8610.77"/>
    <n v="0.05"/>
    <n v="8180.23"/>
    <n v="1388.27"/>
    <x v="1"/>
    <x v="0"/>
    <x v="1"/>
    <x v="5"/>
  </r>
  <r>
    <x v="8273"/>
    <d v="2025-09-22T00:00:00"/>
    <x v="4"/>
    <x v="14"/>
    <n v="3"/>
    <n v="651.64"/>
    <n v="0"/>
    <n v="1954.92"/>
    <n v="274.14999999999998"/>
    <x v="4"/>
    <x v="1"/>
    <x v="0"/>
    <x v="3"/>
  </r>
  <r>
    <x v="8274"/>
    <d v="2025-03-08T00:00:00"/>
    <x v="0"/>
    <x v="21"/>
    <n v="1"/>
    <n v="2560.0700000000002"/>
    <n v="0.05"/>
    <n v="2432.0700000000002"/>
    <n v="377.83"/>
    <x v="2"/>
    <x v="1"/>
    <x v="0"/>
    <x v="4"/>
  </r>
  <r>
    <x v="8275"/>
    <d v="2024-09-21T00:00:00"/>
    <x v="0"/>
    <x v="1"/>
    <n v="4"/>
    <n v="846.91"/>
    <n v="0.2"/>
    <n v="2710.11"/>
    <n v="604.78"/>
    <x v="1"/>
    <x v="1"/>
    <x v="0"/>
    <x v="9"/>
  </r>
  <r>
    <x v="8276"/>
    <d v="2026-08-11T00:00:00"/>
    <x v="0"/>
    <x v="21"/>
    <n v="1"/>
    <n v="1206.07"/>
    <n v="0.15"/>
    <n v="1025.1600000000001"/>
    <n v="284.61"/>
    <x v="1"/>
    <x v="1"/>
    <x v="0"/>
    <x v="5"/>
  </r>
  <r>
    <x v="8277"/>
    <d v="2025-03-04T00:00:00"/>
    <x v="0"/>
    <x v="8"/>
    <n v="3"/>
    <n v="1539.68"/>
    <n v="0.05"/>
    <n v="4388.09"/>
    <n v="0"/>
    <x v="1"/>
    <x v="1"/>
    <x v="2"/>
    <x v="0"/>
  </r>
  <r>
    <x v="8278"/>
    <d v="2025-10-23T00:00:00"/>
    <x v="2"/>
    <x v="6"/>
    <n v="3"/>
    <n v="7372.03"/>
    <n v="0.05"/>
    <n v="21010.29"/>
    <n v="5995.62"/>
    <x v="1"/>
    <x v="0"/>
    <x v="0"/>
    <x v="5"/>
  </r>
  <r>
    <x v="8279"/>
    <d v="2025-02-19T00:00:00"/>
    <x v="0"/>
    <x v="13"/>
    <n v="2"/>
    <n v="2288.13"/>
    <n v="0.2"/>
    <n v="3661.01"/>
    <n v="1089.76"/>
    <x v="0"/>
    <x v="1"/>
    <x v="1"/>
    <x v="8"/>
  </r>
  <r>
    <x v="8280"/>
    <d v="2025-03-28T00:00:00"/>
    <x v="1"/>
    <x v="15"/>
    <n v="2"/>
    <n v="378.91"/>
    <n v="0.2"/>
    <n v="606.26"/>
    <n v="0"/>
    <x v="1"/>
    <x v="0"/>
    <x v="2"/>
    <x v="4"/>
  </r>
  <r>
    <x v="8281"/>
    <d v="2025-12-27T00:00:00"/>
    <x v="1"/>
    <x v="4"/>
    <n v="4"/>
    <n v="1499.5"/>
    <n v="0.1"/>
    <n v="5398.2"/>
    <n v="678.66"/>
    <x v="1"/>
    <x v="1"/>
    <x v="0"/>
    <x v="5"/>
  </r>
  <r>
    <x v="8282"/>
    <d v="2024-07-15T00:00:00"/>
    <x v="0"/>
    <x v="1"/>
    <n v="1"/>
    <n v="2193.62"/>
    <n v="0.05"/>
    <n v="2083.94"/>
    <n v="514.36"/>
    <x v="1"/>
    <x v="1"/>
    <x v="0"/>
    <x v="4"/>
  </r>
  <r>
    <x v="8283"/>
    <d v="2025-07-07T00:00:00"/>
    <x v="0"/>
    <x v="21"/>
    <n v="3"/>
    <n v="1621.7"/>
    <n v="0.15"/>
    <n v="4135.34"/>
    <n v="0"/>
    <x v="0"/>
    <x v="1"/>
    <x v="2"/>
    <x v="5"/>
  </r>
  <r>
    <x v="8284"/>
    <d v="2024-02-22T00:00:00"/>
    <x v="1"/>
    <x v="15"/>
    <n v="3"/>
    <n v="1344.18"/>
    <n v="0.1"/>
    <n v="3629.29"/>
    <n v="1158.4100000000001"/>
    <x v="1"/>
    <x v="2"/>
    <x v="1"/>
    <x v="4"/>
  </r>
  <r>
    <x v="8285"/>
    <d v="2025-04-24T00:00:00"/>
    <x v="2"/>
    <x v="11"/>
    <n v="2"/>
    <n v="17879.25"/>
    <n v="0.1"/>
    <n v="32182.65"/>
    <n v="10557.41"/>
    <x v="1"/>
    <x v="1"/>
    <x v="0"/>
    <x v="0"/>
  </r>
  <r>
    <x v="8286"/>
    <d v="2025-03-18T00:00:00"/>
    <x v="1"/>
    <x v="20"/>
    <n v="2"/>
    <n v="810.39"/>
    <n v="0.15"/>
    <n v="1377.66"/>
    <n v="298.64999999999998"/>
    <x v="2"/>
    <x v="1"/>
    <x v="0"/>
    <x v="2"/>
  </r>
  <r>
    <x v="8287"/>
    <d v="2024-11-25T00:00:00"/>
    <x v="2"/>
    <x v="10"/>
    <n v="1"/>
    <n v="8076.01"/>
    <n v="0"/>
    <n v="8076.01"/>
    <n v="2362.5300000000002"/>
    <x v="1"/>
    <x v="1"/>
    <x v="0"/>
    <x v="6"/>
  </r>
  <r>
    <x v="8288"/>
    <d v="2024-09-07T00:00:00"/>
    <x v="3"/>
    <x v="18"/>
    <n v="3"/>
    <n v="4205.9799999999996"/>
    <n v="0.2"/>
    <n v="10094.35"/>
    <n v="2092.6"/>
    <x v="1"/>
    <x v="1"/>
    <x v="0"/>
    <x v="6"/>
  </r>
  <r>
    <x v="8289"/>
    <d v="2026-03-17T00:00:00"/>
    <x v="3"/>
    <x v="24"/>
    <n v="2"/>
    <n v="1777.91"/>
    <n v="0.25"/>
    <n v="2666.86"/>
    <n v="617.84"/>
    <x v="3"/>
    <x v="1"/>
    <x v="0"/>
    <x v="6"/>
  </r>
  <r>
    <x v="8290"/>
    <d v="2026-06-08T00:00:00"/>
    <x v="3"/>
    <x v="18"/>
    <n v="1"/>
    <n v="1376.21"/>
    <n v="0.05"/>
    <n v="1307.4000000000001"/>
    <n v="452.42"/>
    <x v="1"/>
    <x v="1"/>
    <x v="0"/>
    <x v="7"/>
  </r>
  <r>
    <x v="8291"/>
    <d v="2026-02-21T00:00:00"/>
    <x v="1"/>
    <x v="15"/>
    <n v="1"/>
    <n v="981.13"/>
    <n v="0.2"/>
    <n v="784.9"/>
    <n v="125.38"/>
    <x v="1"/>
    <x v="0"/>
    <x v="0"/>
    <x v="4"/>
  </r>
  <r>
    <x v="8292"/>
    <d v="2026-08-24T00:00:00"/>
    <x v="2"/>
    <x v="9"/>
    <n v="1"/>
    <n v="14043.11"/>
    <n v="0.15"/>
    <n v="11936.64"/>
    <n v="3092.23"/>
    <x v="3"/>
    <x v="2"/>
    <x v="0"/>
    <x v="3"/>
  </r>
  <r>
    <x v="8293"/>
    <d v="2026-07-13T00:00:00"/>
    <x v="0"/>
    <x v="13"/>
    <n v="2"/>
    <n v="1106.6300000000001"/>
    <n v="0.2"/>
    <n v="1770.61"/>
    <n v="472.28"/>
    <x v="0"/>
    <x v="2"/>
    <x v="0"/>
    <x v="8"/>
  </r>
  <r>
    <x v="8294"/>
    <d v="2024-05-02T00:00:00"/>
    <x v="0"/>
    <x v="8"/>
    <n v="2"/>
    <n v="2022.54"/>
    <n v="0.2"/>
    <n v="3236.06"/>
    <n v="1016.86"/>
    <x v="1"/>
    <x v="1"/>
    <x v="0"/>
    <x v="2"/>
  </r>
  <r>
    <x v="8295"/>
    <d v="2026-05-28T00:00:00"/>
    <x v="1"/>
    <x v="2"/>
    <n v="2"/>
    <n v="588.70000000000005"/>
    <n v="0"/>
    <n v="1177.4000000000001"/>
    <n v="181.48"/>
    <x v="1"/>
    <x v="1"/>
    <x v="0"/>
    <x v="6"/>
  </r>
  <r>
    <x v="8296"/>
    <d v="2025-01-21T00:00:00"/>
    <x v="2"/>
    <x v="10"/>
    <n v="4"/>
    <n v="4876.8599999999997"/>
    <n v="0"/>
    <n v="19507.439999999999"/>
    <n v="6399.84"/>
    <x v="3"/>
    <x v="1"/>
    <x v="0"/>
    <x v="0"/>
  </r>
  <r>
    <x v="8297"/>
    <d v="2024-12-04T00:00:00"/>
    <x v="1"/>
    <x v="15"/>
    <n v="4"/>
    <n v="381.59"/>
    <n v="0"/>
    <n v="1526.36"/>
    <n v="421.6"/>
    <x v="1"/>
    <x v="1"/>
    <x v="0"/>
    <x v="0"/>
  </r>
  <r>
    <x v="8298"/>
    <d v="2026-02-16T00:00:00"/>
    <x v="0"/>
    <x v="0"/>
    <n v="4"/>
    <n v="1152.0999999999999"/>
    <n v="0"/>
    <n v="4608.3999999999996"/>
    <n v="1605.96"/>
    <x v="1"/>
    <x v="0"/>
    <x v="1"/>
    <x v="2"/>
  </r>
  <r>
    <x v="8299"/>
    <d v="2024-12-13T00:00:00"/>
    <x v="2"/>
    <x v="11"/>
    <n v="2"/>
    <n v="33782.29"/>
    <n v="0.05"/>
    <n v="64186.35"/>
    <n v="15605.76"/>
    <x v="1"/>
    <x v="2"/>
    <x v="0"/>
    <x v="5"/>
  </r>
  <r>
    <x v="8300"/>
    <d v="2024-01-29T00:00:00"/>
    <x v="1"/>
    <x v="4"/>
    <n v="2"/>
    <n v="908.46"/>
    <n v="0.05"/>
    <n v="1726.07"/>
    <n v="456.38"/>
    <x v="1"/>
    <x v="1"/>
    <x v="0"/>
    <x v="5"/>
  </r>
  <r>
    <x v="8301"/>
    <d v="2024-02-04T00:00:00"/>
    <x v="2"/>
    <x v="10"/>
    <n v="4"/>
    <n v="9260.2000000000007"/>
    <n v="0.05"/>
    <n v="35188.76"/>
    <n v="5768.22"/>
    <x v="1"/>
    <x v="1"/>
    <x v="0"/>
    <x v="7"/>
  </r>
  <r>
    <x v="8302"/>
    <d v="2025-06-01T00:00:00"/>
    <x v="0"/>
    <x v="13"/>
    <n v="3"/>
    <n v="1906.55"/>
    <n v="0.05"/>
    <n v="5433.67"/>
    <n v="0"/>
    <x v="1"/>
    <x v="0"/>
    <x v="3"/>
    <x v="6"/>
  </r>
  <r>
    <x v="8303"/>
    <d v="2025-01-30T00:00:00"/>
    <x v="2"/>
    <x v="11"/>
    <n v="3"/>
    <n v="5345.62"/>
    <n v="0"/>
    <n v="16036.86"/>
    <n v="4821.0600000000004"/>
    <x v="1"/>
    <x v="1"/>
    <x v="0"/>
    <x v="2"/>
  </r>
  <r>
    <x v="8304"/>
    <d v="2025-09-14T00:00:00"/>
    <x v="0"/>
    <x v="21"/>
    <n v="3"/>
    <n v="473.03"/>
    <n v="0"/>
    <n v="1419.09"/>
    <n v="268.83999999999997"/>
    <x v="4"/>
    <x v="1"/>
    <x v="0"/>
    <x v="5"/>
  </r>
  <r>
    <x v="8305"/>
    <d v="2024-10-20T00:00:00"/>
    <x v="3"/>
    <x v="23"/>
    <n v="3"/>
    <n v="6449.75"/>
    <n v="0"/>
    <n v="19349.25"/>
    <n v="6528.09"/>
    <x v="2"/>
    <x v="0"/>
    <x v="0"/>
    <x v="4"/>
  </r>
  <r>
    <x v="8306"/>
    <d v="2025-08-11T00:00:00"/>
    <x v="3"/>
    <x v="24"/>
    <n v="4"/>
    <n v="2742.06"/>
    <n v="0.2"/>
    <n v="8774.59"/>
    <n v="2572.73"/>
    <x v="3"/>
    <x v="1"/>
    <x v="0"/>
    <x v="6"/>
  </r>
  <r>
    <x v="8307"/>
    <d v="2024-12-14T00:00:00"/>
    <x v="0"/>
    <x v="0"/>
    <n v="1"/>
    <n v="453.28"/>
    <n v="0.2"/>
    <n v="362.62"/>
    <n v="62.1"/>
    <x v="1"/>
    <x v="1"/>
    <x v="0"/>
    <x v="9"/>
  </r>
  <r>
    <x v="8308"/>
    <d v="2024-05-26T00:00:00"/>
    <x v="0"/>
    <x v="21"/>
    <n v="1"/>
    <n v="2423.33"/>
    <n v="0"/>
    <n v="2423.33"/>
    <n v="803.12"/>
    <x v="1"/>
    <x v="1"/>
    <x v="0"/>
    <x v="5"/>
  </r>
  <r>
    <x v="8309"/>
    <d v="2024-03-07T00:00:00"/>
    <x v="2"/>
    <x v="6"/>
    <n v="3"/>
    <n v="2900.71"/>
    <n v="0.1"/>
    <n v="7831.92"/>
    <n v="1354.92"/>
    <x v="1"/>
    <x v="1"/>
    <x v="0"/>
    <x v="2"/>
  </r>
  <r>
    <x v="8310"/>
    <d v="2026-06-22T00:00:00"/>
    <x v="0"/>
    <x v="0"/>
    <n v="2"/>
    <n v="2267.13"/>
    <n v="0.2"/>
    <n v="3627.41"/>
    <n v="888.26"/>
    <x v="1"/>
    <x v="1"/>
    <x v="0"/>
    <x v="3"/>
  </r>
  <r>
    <x v="8311"/>
    <d v="2025-06-03T00:00:00"/>
    <x v="4"/>
    <x v="17"/>
    <n v="3"/>
    <n v="152.46"/>
    <n v="0.1"/>
    <n v="411.64"/>
    <n v="105.95"/>
    <x v="3"/>
    <x v="0"/>
    <x v="0"/>
    <x v="0"/>
  </r>
  <r>
    <x v="8312"/>
    <d v="2024-05-01T00:00:00"/>
    <x v="1"/>
    <x v="19"/>
    <n v="3"/>
    <n v="247.36"/>
    <n v="0.15"/>
    <n v="630.77"/>
    <n v="131.88"/>
    <x v="1"/>
    <x v="1"/>
    <x v="0"/>
    <x v="7"/>
  </r>
  <r>
    <x v="8313"/>
    <d v="2024-12-05T00:00:00"/>
    <x v="2"/>
    <x v="9"/>
    <n v="1"/>
    <n v="17935.98"/>
    <n v="0.25"/>
    <n v="13451.98"/>
    <n v="2440.88"/>
    <x v="2"/>
    <x v="1"/>
    <x v="0"/>
    <x v="7"/>
  </r>
  <r>
    <x v="8314"/>
    <d v="2024-06-23T00:00:00"/>
    <x v="2"/>
    <x v="11"/>
    <n v="2"/>
    <n v="27561.74"/>
    <n v="0"/>
    <n v="55123.48"/>
    <n v="7395.03"/>
    <x v="3"/>
    <x v="1"/>
    <x v="1"/>
    <x v="5"/>
  </r>
  <r>
    <x v="8315"/>
    <d v="2026-06-18T00:00:00"/>
    <x v="4"/>
    <x v="17"/>
    <n v="1"/>
    <n v="1115.28"/>
    <n v="0"/>
    <n v="1115.28"/>
    <n v="353.02"/>
    <x v="2"/>
    <x v="1"/>
    <x v="1"/>
    <x v="6"/>
  </r>
  <r>
    <x v="8316"/>
    <d v="2025-11-21T00:00:00"/>
    <x v="0"/>
    <x v="21"/>
    <n v="2"/>
    <n v="996.18"/>
    <n v="0.1"/>
    <n v="1793.12"/>
    <n v="283.92"/>
    <x v="2"/>
    <x v="0"/>
    <x v="1"/>
    <x v="7"/>
  </r>
  <r>
    <x v="8317"/>
    <d v="2025-08-19T00:00:00"/>
    <x v="0"/>
    <x v="1"/>
    <n v="4"/>
    <n v="2033.63"/>
    <n v="0.1"/>
    <n v="7321.07"/>
    <n v="1294.8599999999999"/>
    <x v="2"/>
    <x v="1"/>
    <x v="0"/>
    <x v="7"/>
  </r>
  <r>
    <x v="8318"/>
    <d v="2025-03-26T00:00:00"/>
    <x v="1"/>
    <x v="15"/>
    <n v="1"/>
    <n v="1129.78"/>
    <n v="0"/>
    <n v="1129.78"/>
    <n v="351.61"/>
    <x v="1"/>
    <x v="0"/>
    <x v="0"/>
    <x v="5"/>
  </r>
  <r>
    <x v="8319"/>
    <d v="2025-07-10T00:00:00"/>
    <x v="0"/>
    <x v="1"/>
    <n v="4"/>
    <n v="2045.01"/>
    <n v="0.2"/>
    <n v="6544.03"/>
    <n v="1287.74"/>
    <x v="1"/>
    <x v="0"/>
    <x v="0"/>
    <x v="5"/>
  </r>
  <r>
    <x v="8320"/>
    <d v="2024-05-15T00:00:00"/>
    <x v="0"/>
    <x v="8"/>
    <n v="4"/>
    <n v="1929.56"/>
    <n v="0.15"/>
    <n v="6560.5"/>
    <n v="0"/>
    <x v="0"/>
    <x v="1"/>
    <x v="3"/>
    <x v="4"/>
  </r>
  <r>
    <x v="8321"/>
    <d v="2026-05-04T00:00:00"/>
    <x v="4"/>
    <x v="14"/>
    <n v="3"/>
    <n v="935.19"/>
    <n v="0"/>
    <n v="2805.57"/>
    <n v="713.16"/>
    <x v="1"/>
    <x v="1"/>
    <x v="0"/>
    <x v="7"/>
  </r>
  <r>
    <x v="8322"/>
    <d v="2024-01-16T00:00:00"/>
    <x v="3"/>
    <x v="18"/>
    <n v="2"/>
    <n v="6573.79"/>
    <n v="0.15"/>
    <n v="11175.44"/>
    <n v="3368.58"/>
    <x v="1"/>
    <x v="2"/>
    <x v="1"/>
    <x v="5"/>
  </r>
  <r>
    <x v="8323"/>
    <d v="2024-11-28T00:00:00"/>
    <x v="2"/>
    <x v="9"/>
    <n v="1"/>
    <n v="30050.639999999999"/>
    <n v="0.15"/>
    <n v="25543.040000000001"/>
    <n v="6872.58"/>
    <x v="1"/>
    <x v="1"/>
    <x v="0"/>
    <x v="4"/>
  </r>
  <r>
    <x v="8324"/>
    <d v="2024-07-13T00:00:00"/>
    <x v="2"/>
    <x v="11"/>
    <n v="3"/>
    <n v="26590.48"/>
    <n v="0.05"/>
    <n v="75782.87"/>
    <n v="15823.66"/>
    <x v="1"/>
    <x v="1"/>
    <x v="0"/>
    <x v="6"/>
  </r>
  <r>
    <x v="8325"/>
    <d v="2025-05-10T00:00:00"/>
    <x v="2"/>
    <x v="6"/>
    <n v="1"/>
    <n v="7735.73"/>
    <n v="0"/>
    <n v="7735.73"/>
    <n v="2430.6799999999998"/>
    <x v="1"/>
    <x v="0"/>
    <x v="0"/>
    <x v="8"/>
  </r>
  <r>
    <x v="8326"/>
    <d v="2024-01-09T00:00:00"/>
    <x v="1"/>
    <x v="19"/>
    <n v="4"/>
    <n v="755.49"/>
    <n v="0.2"/>
    <n v="2417.5700000000002"/>
    <n v="647.61"/>
    <x v="1"/>
    <x v="1"/>
    <x v="0"/>
    <x v="6"/>
  </r>
  <r>
    <x v="8327"/>
    <d v="2026-04-07T00:00:00"/>
    <x v="2"/>
    <x v="10"/>
    <n v="1"/>
    <n v="26701.91"/>
    <n v="0"/>
    <n v="26701.91"/>
    <n v="5971.66"/>
    <x v="4"/>
    <x v="1"/>
    <x v="0"/>
    <x v="0"/>
  </r>
  <r>
    <x v="8328"/>
    <d v="2024-11-29T00:00:00"/>
    <x v="2"/>
    <x v="3"/>
    <n v="1"/>
    <n v="9549.34"/>
    <n v="0.05"/>
    <n v="9071.8700000000008"/>
    <n v="0"/>
    <x v="3"/>
    <x v="1"/>
    <x v="2"/>
    <x v="5"/>
  </r>
  <r>
    <x v="8329"/>
    <d v="2024-11-28T00:00:00"/>
    <x v="4"/>
    <x v="22"/>
    <n v="3"/>
    <n v="154.79"/>
    <n v="0"/>
    <n v="464.37"/>
    <n v="120.52"/>
    <x v="2"/>
    <x v="0"/>
    <x v="0"/>
    <x v="4"/>
  </r>
  <r>
    <x v="8330"/>
    <d v="2024-11-22T00:00:00"/>
    <x v="2"/>
    <x v="3"/>
    <n v="2"/>
    <n v="11554.55"/>
    <n v="0.2"/>
    <n v="18487.28"/>
    <n v="2301.14"/>
    <x v="0"/>
    <x v="2"/>
    <x v="0"/>
    <x v="6"/>
  </r>
  <r>
    <x v="8331"/>
    <d v="2024-01-15T00:00:00"/>
    <x v="2"/>
    <x v="11"/>
    <n v="1"/>
    <n v="8514.68"/>
    <n v="0"/>
    <n v="8514.68"/>
    <n v="2491.4499999999998"/>
    <x v="1"/>
    <x v="2"/>
    <x v="0"/>
    <x v="4"/>
  </r>
  <r>
    <x v="8332"/>
    <d v="2026-04-18T00:00:00"/>
    <x v="2"/>
    <x v="9"/>
    <n v="4"/>
    <n v="33959.949999999997"/>
    <n v="0"/>
    <n v="135839.79999999999"/>
    <n v="39268.269999999997"/>
    <x v="1"/>
    <x v="1"/>
    <x v="1"/>
    <x v="4"/>
  </r>
  <r>
    <x v="8333"/>
    <d v="2025-09-05T00:00:00"/>
    <x v="2"/>
    <x v="10"/>
    <n v="4"/>
    <n v="32010.3"/>
    <n v="0.15"/>
    <n v="108835.02"/>
    <n v="0"/>
    <x v="2"/>
    <x v="1"/>
    <x v="3"/>
    <x v="3"/>
  </r>
  <r>
    <x v="8334"/>
    <d v="2024-08-13T00:00:00"/>
    <x v="0"/>
    <x v="8"/>
    <n v="3"/>
    <n v="1291.83"/>
    <n v="0"/>
    <n v="3875.49"/>
    <n v="809.3"/>
    <x v="3"/>
    <x v="1"/>
    <x v="0"/>
    <x v="8"/>
  </r>
  <r>
    <x v="8335"/>
    <d v="2025-02-28T00:00:00"/>
    <x v="4"/>
    <x v="14"/>
    <n v="4"/>
    <n v="901.31"/>
    <n v="0"/>
    <n v="3605.24"/>
    <n v="1098.18"/>
    <x v="0"/>
    <x v="1"/>
    <x v="0"/>
    <x v="5"/>
  </r>
  <r>
    <x v="8336"/>
    <d v="2026-02-28T00:00:00"/>
    <x v="1"/>
    <x v="2"/>
    <n v="1"/>
    <n v="1111.33"/>
    <n v="0"/>
    <n v="1111.33"/>
    <n v="173.43"/>
    <x v="2"/>
    <x v="1"/>
    <x v="0"/>
    <x v="4"/>
  </r>
  <r>
    <x v="8337"/>
    <d v="2025-02-11T00:00:00"/>
    <x v="0"/>
    <x v="21"/>
    <n v="2"/>
    <n v="833.1"/>
    <n v="0.1"/>
    <n v="1499.58"/>
    <n v="0"/>
    <x v="4"/>
    <x v="0"/>
    <x v="3"/>
    <x v="8"/>
  </r>
  <r>
    <x v="8338"/>
    <d v="2024-04-22T00:00:00"/>
    <x v="0"/>
    <x v="21"/>
    <n v="1"/>
    <n v="1108.6400000000001"/>
    <n v="0"/>
    <n v="1108.6400000000001"/>
    <n v="139.88999999999999"/>
    <x v="1"/>
    <x v="1"/>
    <x v="0"/>
    <x v="6"/>
  </r>
  <r>
    <x v="8339"/>
    <d v="2025-03-03T00:00:00"/>
    <x v="3"/>
    <x v="18"/>
    <n v="3"/>
    <n v="710.36"/>
    <n v="0.05"/>
    <n v="2024.53"/>
    <n v="665.81"/>
    <x v="0"/>
    <x v="1"/>
    <x v="0"/>
    <x v="7"/>
  </r>
  <r>
    <x v="8340"/>
    <d v="2024-01-01T00:00:00"/>
    <x v="2"/>
    <x v="10"/>
    <n v="4"/>
    <n v="18920.86"/>
    <n v="0.15"/>
    <n v="64330.92"/>
    <n v="21809.81"/>
    <x v="1"/>
    <x v="2"/>
    <x v="0"/>
    <x v="2"/>
  </r>
  <r>
    <x v="8341"/>
    <d v="2024-09-22T00:00:00"/>
    <x v="2"/>
    <x v="10"/>
    <n v="1"/>
    <n v="4132.46"/>
    <n v="0"/>
    <n v="4132.46"/>
    <n v="1182.49"/>
    <x v="4"/>
    <x v="1"/>
    <x v="1"/>
    <x v="5"/>
  </r>
  <r>
    <x v="8342"/>
    <d v="2025-05-05T00:00:00"/>
    <x v="4"/>
    <x v="14"/>
    <n v="1"/>
    <n v="238.44"/>
    <n v="0.15"/>
    <n v="202.67"/>
    <n v="59.18"/>
    <x v="1"/>
    <x v="1"/>
    <x v="0"/>
    <x v="8"/>
  </r>
  <r>
    <x v="8343"/>
    <d v="2024-07-26T00:00:00"/>
    <x v="2"/>
    <x v="10"/>
    <n v="4"/>
    <n v="1324.91"/>
    <n v="0.15"/>
    <n v="4504.6899999999996"/>
    <n v="919.96"/>
    <x v="1"/>
    <x v="1"/>
    <x v="0"/>
    <x v="7"/>
  </r>
  <r>
    <x v="8344"/>
    <d v="2025-09-13T00:00:00"/>
    <x v="2"/>
    <x v="9"/>
    <n v="2"/>
    <n v="31301.919999999998"/>
    <n v="0.15"/>
    <n v="53213.26"/>
    <n v="17132.18"/>
    <x v="1"/>
    <x v="0"/>
    <x v="0"/>
    <x v="4"/>
  </r>
  <r>
    <x v="8345"/>
    <d v="2025-12-12T00:00:00"/>
    <x v="0"/>
    <x v="8"/>
    <n v="2"/>
    <n v="1746.92"/>
    <n v="0.05"/>
    <n v="3319.15"/>
    <n v="630.24"/>
    <x v="1"/>
    <x v="0"/>
    <x v="1"/>
    <x v="4"/>
  </r>
  <r>
    <x v="8346"/>
    <d v="2026-08-09T00:00:00"/>
    <x v="0"/>
    <x v="1"/>
    <n v="2"/>
    <n v="612.51"/>
    <n v="0.05"/>
    <n v="1163.77"/>
    <n v="291.49"/>
    <x v="1"/>
    <x v="1"/>
    <x v="0"/>
    <x v="5"/>
  </r>
  <r>
    <x v="8347"/>
    <d v="2025-01-03T00:00:00"/>
    <x v="2"/>
    <x v="9"/>
    <n v="4"/>
    <n v="16755.990000000002"/>
    <n v="0.15"/>
    <n v="56970.37"/>
    <n v="16530.560000000001"/>
    <x v="1"/>
    <x v="1"/>
    <x v="0"/>
    <x v="3"/>
  </r>
  <r>
    <x v="8348"/>
    <d v="2024-11-01T00:00:00"/>
    <x v="2"/>
    <x v="9"/>
    <n v="1"/>
    <n v="9517.4500000000007"/>
    <n v="0"/>
    <n v="9517.4500000000007"/>
    <n v="2422.0500000000002"/>
    <x v="0"/>
    <x v="1"/>
    <x v="0"/>
    <x v="5"/>
  </r>
  <r>
    <x v="8349"/>
    <d v="2024-01-12T00:00:00"/>
    <x v="0"/>
    <x v="8"/>
    <n v="3"/>
    <n v="1370.46"/>
    <n v="0.1"/>
    <n v="3700.24"/>
    <n v="864.04"/>
    <x v="0"/>
    <x v="1"/>
    <x v="0"/>
    <x v="0"/>
  </r>
  <r>
    <x v="8350"/>
    <d v="2024-12-10T00:00:00"/>
    <x v="3"/>
    <x v="18"/>
    <n v="1"/>
    <n v="3329.42"/>
    <n v="0"/>
    <n v="3329.42"/>
    <n v="574.71"/>
    <x v="1"/>
    <x v="2"/>
    <x v="0"/>
    <x v="6"/>
  </r>
  <r>
    <x v="8351"/>
    <d v="2025-04-09T00:00:00"/>
    <x v="2"/>
    <x v="6"/>
    <n v="4"/>
    <n v="6221.85"/>
    <n v="0"/>
    <n v="24887.4"/>
    <n v="6741.41"/>
    <x v="1"/>
    <x v="2"/>
    <x v="0"/>
    <x v="6"/>
  </r>
  <r>
    <x v="8352"/>
    <d v="2025-11-30T00:00:00"/>
    <x v="0"/>
    <x v="21"/>
    <n v="4"/>
    <n v="1684.26"/>
    <n v="0.15"/>
    <n v="5726.48"/>
    <n v="1684.66"/>
    <x v="1"/>
    <x v="1"/>
    <x v="0"/>
    <x v="8"/>
  </r>
  <r>
    <x v="8353"/>
    <d v="2025-10-27T00:00:00"/>
    <x v="3"/>
    <x v="23"/>
    <n v="1"/>
    <n v="7584.58"/>
    <n v="0.1"/>
    <n v="6826.12"/>
    <n v="1712.35"/>
    <x v="3"/>
    <x v="1"/>
    <x v="0"/>
    <x v="1"/>
  </r>
  <r>
    <x v="8354"/>
    <d v="2025-05-08T00:00:00"/>
    <x v="1"/>
    <x v="2"/>
    <n v="4"/>
    <n v="367.15"/>
    <n v="0.1"/>
    <n v="1321.74"/>
    <n v="407.37"/>
    <x v="3"/>
    <x v="1"/>
    <x v="0"/>
    <x v="7"/>
  </r>
  <r>
    <x v="8355"/>
    <d v="2025-01-02T00:00:00"/>
    <x v="0"/>
    <x v="0"/>
    <n v="1"/>
    <n v="2520.79"/>
    <n v="0"/>
    <n v="2520.79"/>
    <n v="0"/>
    <x v="1"/>
    <x v="1"/>
    <x v="3"/>
    <x v="2"/>
  </r>
  <r>
    <x v="8356"/>
    <d v="2026-04-25T00:00:00"/>
    <x v="2"/>
    <x v="10"/>
    <n v="1"/>
    <n v="33351.43"/>
    <n v="0.1"/>
    <n v="30016.29"/>
    <n v="8766.83"/>
    <x v="0"/>
    <x v="2"/>
    <x v="1"/>
    <x v="9"/>
  </r>
  <r>
    <x v="8357"/>
    <d v="2026-07-25T00:00:00"/>
    <x v="0"/>
    <x v="1"/>
    <n v="2"/>
    <n v="1320.14"/>
    <n v="0"/>
    <n v="2640.28"/>
    <n v="883.27"/>
    <x v="3"/>
    <x v="1"/>
    <x v="0"/>
    <x v="8"/>
  </r>
  <r>
    <x v="8358"/>
    <d v="2025-02-23T00:00:00"/>
    <x v="3"/>
    <x v="16"/>
    <n v="4"/>
    <n v="6403.54"/>
    <n v="0.25"/>
    <n v="19210.62"/>
    <n v="0"/>
    <x v="0"/>
    <x v="1"/>
    <x v="3"/>
    <x v="8"/>
  </r>
  <r>
    <x v="8359"/>
    <d v="2026-06-07T00:00:00"/>
    <x v="2"/>
    <x v="10"/>
    <n v="4"/>
    <n v="33340.870000000003"/>
    <n v="0"/>
    <n v="133363.48000000001"/>
    <n v="29750.34"/>
    <x v="1"/>
    <x v="1"/>
    <x v="1"/>
    <x v="9"/>
  </r>
  <r>
    <x v="8360"/>
    <d v="2026-03-01T00:00:00"/>
    <x v="0"/>
    <x v="13"/>
    <n v="2"/>
    <n v="1516.76"/>
    <n v="0.15"/>
    <n v="2578.4899999999998"/>
    <n v="847.56"/>
    <x v="1"/>
    <x v="1"/>
    <x v="0"/>
    <x v="5"/>
  </r>
  <r>
    <x v="8361"/>
    <d v="2024-06-19T00:00:00"/>
    <x v="2"/>
    <x v="11"/>
    <n v="2"/>
    <n v="30335.1"/>
    <n v="0.2"/>
    <n v="48536.160000000003"/>
    <n v="11247.37"/>
    <x v="1"/>
    <x v="2"/>
    <x v="0"/>
    <x v="8"/>
  </r>
  <r>
    <x v="8362"/>
    <d v="2024-05-13T00:00:00"/>
    <x v="2"/>
    <x v="10"/>
    <n v="2"/>
    <n v="2809.76"/>
    <n v="0"/>
    <n v="5619.52"/>
    <n v="683.53"/>
    <x v="2"/>
    <x v="1"/>
    <x v="0"/>
    <x v="7"/>
  </r>
  <r>
    <x v="8363"/>
    <d v="2026-08-22T00:00:00"/>
    <x v="0"/>
    <x v="13"/>
    <n v="3"/>
    <n v="1179.44"/>
    <n v="0"/>
    <n v="3538.32"/>
    <n v="460.55"/>
    <x v="3"/>
    <x v="1"/>
    <x v="0"/>
    <x v="4"/>
  </r>
  <r>
    <x v="8364"/>
    <d v="2025-03-02T00:00:00"/>
    <x v="2"/>
    <x v="10"/>
    <n v="4"/>
    <n v="7213.57"/>
    <n v="0.2"/>
    <n v="23083.42"/>
    <n v="3303.48"/>
    <x v="2"/>
    <x v="1"/>
    <x v="0"/>
    <x v="2"/>
  </r>
  <r>
    <x v="8365"/>
    <d v="2024-01-25T00:00:00"/>
    <x v="1"/>
    <x v="20"/>
    <n v="1"/>
    <n v="439.56"/>
    <n v="0.15"/>
    <n v="373.63"/>
    <n v="79.86"/>
    <x v="1"/>
    <x v="1"/>
    <x v="1"/>
    <x v="4"/>
  </r>
  <r>
    <x v="8366"/>
    <d v="2025-06-13T00:00:00"/>
    <x v="3"/>
    <x v="24"/>
    <n v="1"/>
    <n v="7921.46"/>
    <n v="0"/>
    <n v="7921.46"/>
    <n v="1645.85"/>
    <x v="3"/>
    <x v="2"/>
    <x v="1"/>
    <x v="2"/>
  </r>
  <r>
    <x v="8367"/>
    <d v="2024-07-08T00:00:00"/>
    <x v="0"/>
    <x v="21"/>
    <n v="1"/>
    <n v="382.86"/>
    <n v="0.15"/>
    <n v="325.43"/>
    <n v="85.35"/>
    <x v="1"/>
    <x v="1"/>
    <x v="0"/>
    <x v="1"/>
  </r>
  <r>
    <x v="8368"/>
    <d v="2024-05-20T00:00:00"/>
    <x v="0"/>
    <x v="13"/>
    <n v="4"/>
    <n v="1538.61"/>
    <n v="0.15"/>
    <n v="5231.2700000000004"/>
    <n v="882.43"/>
    <x v="1"/>
    <x v="1"/>
    <x v="0"/>
    <x v="7"/>
  </r>
  <r>
    <x v="8369"/>
    <d v="2025-07-08T00:00:00"/>
    <x v="0"/>
    <x v="21"/>
    <n v="3"/>
    <n v="1681.52"/>
    <n v="0.05"/>
    <n v="4792.33"/>
    <n v="1038.95"/>
    <x v="1"/>
    <x v="1"/>
    <x v="0"/>
    <x v="2"/>
  </r>
  <r>
    <x v="8370"/>
    <d v="2026-04-25T00:00:00"/>
    <x v="2"/>
    <x v="10"/>
    <n v="4"/>
    <n v="9367.9500000000007"/>
    <n v="0.2"/>
    <n v="29977.439999999999"/>
    <n v="8356.76"/>
    <x v="2"/>
    <x v="1"/>
    <x v="0"/>
    <x v="4"/>
  </r>
  <r>
    <x v="8371"/>
    <d v="2026-03-06T00:00:00"/>
    <x v="1"/>
    <x v="20"/>
    <n v="4"/>
    <n v="729.05"/>
    <n v="0.1"/>
    <n v="2624.58"/>
    <n v="912.53"/>
    <x v="4"/>
    <x v="1"/>
    <x v="0"/>
    <x v="5"/>
  </r>
  <r>
    <x v="8372"/>
    <d v="2025-10-19T00:00:00"/>
    <x v="4"/>
    <x v="7"/>
    <n v="4"/>
    <n v="631.83000000000004"/>
    <n v="0.05"/>
    <n v="2400.9499999999998"/>
    <n v="550.20000000000005"/>
    <x v="2"/>
    <x v="1"/>
    <x v="0"/>
    <x v="7"/>
  </r>
  <r>
    <x v="8373"/>
    <d v="2024-11-10T00:00:00"/>
    <x v="2"/>
    <x v="6"/>
    <n v="4"/>
    <n v="23142"/>
    <n v="0"/>
    <n v="92568"/>
    <n v="0"/>
    <x v="1"/>
    <x v="2"/>
    <x v="3"/>
    <x v="6"/>
  </r>
  <r>
    <x v="8374"/>
    <d v="2025-03-19T00:00:00"/>
    <x v="2"/>
    <x v="6"/>
    <n v="4"/>
    <n v="5500.7"/>
    <n v="0.25"/>
    <n v="16502.099999999999"/>
    <n v="4322"/>
    <x v="0"/>
    <x v="1"/>
    <x v="1"/>
    <x v="6"/>
  </r>
  <r>
    <x v="8375"/>
    <d v="2024-11-14T00:00:00"/>
    <x v="2"/>
    <x v="3"/>
    <n v="3"/>
    <n v="28994.05"/>
    <n v="0"/>
    <n v="86982.15"/>
    <n v="20842.93"/>
    <x v="4"/>
    <x v="1"/>
    <x v="0"/>
    <x v="5"/>
  </r>
  <r>
    <x v="8376"/>
    <d v="2025-03-16T00:00:00"/>
    <x v="3"/>
    <x v="5"/>
    <n v="2"/>
    <n v="6209.03"/>
    <n v="0"/>
    <n v="12418.06"/>
    <n v="2497.67"/>
    <x v="2"/>
    <x v="2"/>
    <x v="0"/>
    <x v="1"/>
  </r>
  <r>
    <x v="8377"/>
    <d v="2024-04-01T00:00:00"/>
    <x v="3"/>
    <x v="23"/>
    <n v="1"/>
    <n v="7047.28"/>
    <n v="0.15"/>
    <n v="5990.19"/>
    <n v="1179.79"/>
    <x v="1"/>
    <x v="1"/>
    <x v="0"/>
    <x v="5"/>
  </r>
  <r>
    <x v="8378"/>
    <d v="2024-06-27T00:00:00"/>
    <x v="1"/>
    <x v="20"/>
    <n v="4"/>
    <n v="916.6"/>
    <n v="0"/>
    <n v="3666.4"/>
    <n v="1052.46"/>
    <x v="2"/>
    <x v="1"/>
    <x v="0"/>
    <x v="4"/>
  </r>
  <r>
    <x v="8379"/>
    <d v="2024-02-25T00:00:00"/>
    <x v="1"/>
    <x v="15"/>
    <n v="4"/>
    <n v="1263.53"/>
    <n v="0.1"/>
    <n v="4548.71"/>
    <n v="883.07"/>
    <x v="1"/>
    <x v="1"/>
    <x v="0"/>
    <x v="7"/>
  </r>
  <r>
    <x v="8380"/>
    <d v="2024-06-03T00:00:00"/>
    <x v="0"/>
    <x v="13"/>
    <n v="4"/>
    <n v="2433.4299999999998"/>
    <n v="0"/>
    <n v="9733.7199999999993"/>
    <n v="3347.22"/>
    <x v="2"/>
    <x v="1"/>
    <x v="1"/>
    <x v="0"/>
  </r>
  <r>
    <x v="8381"/>
    <d v="2025-11-02T00:00:00"/>
    <x v="3"/>
    <x v="5"/>
    <n v="1"/>
    <n v="5216.04"/>
    <n v="0"/>
    <n v="5216.04"/>
    <n v="740.75"/>
    <x v="4"/>
    <x v="2"/>
    <x v="0"/>
    <x v="8"/>
  </r>
  <r>
    <x v="8382"/>
    <d v="2024-04-20T00:00:00"/>
    <x v="3"/>
    <x v="16"/>
    <n v="3"/>
    <n v="6876.8"/>
    <n v="0.1"/>
    <n v="18567.36"/>
    <n v="2599.5100000000002"/>
    <x v="1"/>
    <x v="1"/>
    <x v="0"/>
    <x v="5"/>
  </r>
  <r>
    <x v="8383"/>
    <d v="2024-05-16T00:00:00"/>
    <x v="0"/>
    <x v="13"/>
    <n v="1"/>
    <n v="1800.77"/>
    <n v="0.1"/>
    <n v="1620.69"/>
    <n v="538.38"/>
    <x v="1"/>
    <x v="1"/>
    <x v="0"/>
    <x v="5"/>
  </r>
  <r>
    <x v="8384"/>
    <d v="2024-08-19T00:00:00"/>
    <x v="0"/>
    <x v="13"/>
    <n v="3"/>
    <n v="2414.77"/>
    <n v="0.15"/>
    <n v="6157.66"/>
    <n v="1339.26"/>
    <x v="2"/>
    <x v="2"/>
    <x v="0"/>
    <x v="7"/>
  </r>
  <r>
    <x v="8385"/>
    <d v="2025-04-12T00:00:00"/>
    <x v="3"/>
    <x v="18"/>
    <n v="2"/>
    <n v="4102.3900000000003"/>
    <n v="0.1"/>
    <n v="7384.3"/>
    <n v="1703.25"/>
    <x v="2"/>
    <x v="1"/>
    <x v="0"/>
    <x v="5"/>
  </r>
  <r>
    <x v="8386"/>
    <d v="2026-01-01T00:00:00"/>
    <x v="3"/>
    <x v="24"/>
    <n v="4"/>
    <n v="6429.33"/>
    <n v="0.05"/>
    <n v="24431.45"/>
    <n v="3477.39"/>
    <x v="1"/>
    <x v="1"/>
    <x v="0"/>
    <x v="7"/>
  </r>
  <r>
    <x v="8387"/>
    <d v="2025-04-25T00:00:00"/>
    <x v="3"/>
    <x v="23"/>
    <n v="3"/>
    <n v="5729.31"/>
    <n v="0.05"/>
    <n v="16328.53"/>
    <n v="0"/>
    <x v="1"/>
    <x v="2"/>
    <x v="2"/>
    <x v="4"/>
  </r>
  <r>
    <x v="8388"/>
    <d v="2024-03-08T00:00:00"/>
    <x v="3"/>
    <x v="23"/>
    <n v="1"/>
    <n v="6272.24"/>
    <n v="0"/>
    <n v="6272.24"/>
    <n v="1566.93"/>
    <x v="2"/>
    <x v="1"/>
    <x v="0"/>
    <x v="4"/>
  </r>
  <r>
    <x v="8389"/>
    <d v="2026-03-24T00:00:00"/>
    <x v="3"/>
    <x v="16"/>
    <n v="3"/>
    <n v="2659.57"/>
    <n v="0"/>
    <n v="7978.71"/>
    <n v="1122.1600000000001"/>
    <x v="1"/>
    <x v="1"/>
    <x v="0"/>
    <x v="5"/>
  </r>
  <r>
    <x v="8390"/>
    <d v="2024-09-05T00:00:00"/>
    <x v="3"/>
    <x v="16"/>
    <n v="3"/>
    <n v="5782.67"/>
    <n v="0.2"/>
    <n v="13878.41"/>
    <n v="3897.52"/>
    <x v="1"/>
    <x v="1"/>
    <x v="0"/>
    <x v="2"/>
  </r>
  <r>
    <x v="8391"/>
    <d v="2024-11-18T00:00:00"/>
    <x v="0"/>
    <x v="1"/>
    <n v="2"/>
    <n v="2238.4"/>
    <n v="0.1"/>
    <n v="4029.12"/>
    <n v="1084.04"/>
    <x v="3"/>
    <x v="0"/>
    <x v="0"/>
    <x v="7"/>
  </r>
  <r>
    <x v="8392"/>
    <d v="2026-07-10T00:00:00"/>
    <x v="3"/>
    <x v="18"/>
    <n v="4"/>
    <n v="3925.1"/>
    <n v="0"/>
    <n v="15700.4"/>
    <n v="3978.78"/>
    <x v="3"/>
    <x v="1"/>
    <x v="0"/>
    <x v="4"/>
  </r>
  <r>
    <x v="8393"/>
    <d v="2026-06-22T00:00:00"/>
    <x v="0"/>
    <x v="13"/>
    <n v="4"/>
    <n v="2073.06"/>
    <n v="0"/>
    <n v="8292.24"/>
    <n v="1708.99"/>
    <x v="1"/>
    <x v="1"/>
    <x v="0"/>
    <x v="5"/>
  </r>
  <r>
    <x v="8394"/>
    <d v="2025-06-01T00:00:00"/>
    <x v="2"/>
    <x v="3"/>
    <n v="1"/>
    <n v="31205.73"/>
    <n v="0.2"/>
    <n v="24964.58"/>
    <n v="5175.45"/>
    <x v="0"/>
    <x v="1"/>
    <x v="1"/>
    <x v="6"/>
  </r>
  <r>
    <x v="8395"/>
    <d v="2026-03-02T00:00:00"/>
    <x v="2"/>
    <x v="3"/>
    <n v="1"/>
    <n v="23990.09"/>
    <n v="0.25"/>
    <n v="17992.57"/>
    <n v="5759.39"/>
    <x v="1"/>
    <x v="0"/>
    <x v="0"/>
    <x v="7"/>
  </r>
  <r>
    <x v="8396"/>
    <d v="2025-03-07T00:00:00"/>
    <x v="3"/>
    <x v="5"/>
    <n v="2"/>
    <n v="1771.69"/>
    <n v="0.15"/>
    <n v="3011.87"/>
    <n v="0"/>
    <x v="1"/>
    <x v="1"/>
    <x v="2"/>
    <x v="8"/>
  </r>
  <r>
    <x v="8397"/>
    <d v="2025-05-01T00:00:00"/>
    <x v="3"/>
    <x v="5"/>
    <n v="3"/>
    <n v="942.34"/>
    <n v="0.1"/>
    <n v="2544.3200000000002"/>
    <n v="0"/>
    <x v="2"/>
    <x v="1"/>
    <x v="3"/>
    <x v="5"/>
  </r>
  <r>
    <x v="8398"/>
    <d v="2025-08-28T00:00:00"/>
    <x v="4"/>
    <x v="12"/>
    <n v="3"/>
    <n v="280.62"/>
    <n v="0.2"/>
    <n v="673.49"/>
    <n v="110.23"/>
    <x v="2"/>
    <x v="1"/>
    <x v="0"/>
    <x v="6"/>
  </r>
  <r>
    <x v="8399"/>
    <d v="2025-03-04T00:00:00"/>
    <x v="0"/>
    <x v="21"/>
    <n v="1"/>
    <n v="1036.01"/>
    <n v="0.1"/>
    <n v="932.41"/>
    <n v="277.38"/>
    <x v="1"/>
    <x v="1"/>
    <x v="0"/>
    <x v="6"/>
  </r>
  <r>
    <x v="8400"/>
    <d v="2024-09-25T00:00:00"/>
    <x v="0"/>
    <x v="0"/>
    <n v="4"/>
    <n v="2807.79"/>
    <n v="0.1"/>
    <n v="10108.040000000001"/>
    <n v="2347.81"/>
    <x v="3"/>
    <x v="1"/>
    <x v="0"/>
    <x v="4"/>
  </r>
  <r>
    <x v="8401"/>
    <d v="2025-12-09T00:00:00"/>
    <x v="2"/>
    <x v="11"/>
    <n v="3"/>
    <n v="16185.36"/>
    <n v="0.15"/>
    <n v="41272.67"/>
    <n v="8378.3799999999992"/>
    <x v="2"/>
    <x v="0"/>
    <x v="1"/>
    <x v="9"/>
  </r>
  <r>
    <x v="8402"/>
    <d v="2025-06-20T00:00:00"/>
    <x v="2"/>
    <x v="11"/>
    <n v="2"/>
    <n v="4325.12"/>
    <n v="0.05"/>
    <n v="8217.73"/>
    <n v="1524.44"/>
    <x v="3"/>
    <x v="1"/>
    <x v="1"/>
    <x v="6"/>
  </r>
  <r>
    <x v="8403"/>
    <d v="2024-05-27T00:00:00"/>
    <x v="1"/>
    <x v="2"/>
    <n v="1"/>
    <n v="1049.93"/>
    <n v="0.15"/>
    <n v="892.44"/>
    <n v="206.5"/>
    <x v="1"/>
    <x v="1"/>
    <x v="0"/>
    <x v="8"/>
  </r>
  <r>
    <x v="8404"/>
    <d v="2024-04-27T00:00:00"/>
    <x v="2"/>
    <x v="9"/>
    <n v="3"/>
    <n v="6311.3"/>
    <n v="0"/>
    <n v="18933.900000000001"/>
    <n v="5359.52"/>
    <x v="2"/>
    <x v="1"/>
    <x v="0"/>
    <x v="9"/>
  </r>
  <r>
    <x v="8405"/>
    <d v="2026-04-29T00:00:00"/>
    <x v="3"/>
    <x v="16"/>
    <n v="4"/>
    <n v="6198.36"/>
    <n v="0"/>
    <n v="24793.439999999999"/>
    <n v="6129.35"/>
    <x v="1"/>
    <x v="2"/>
    <x v="0"/>
    <x v="5"/>
  </r>
  <r>
    <x v="8406"/>
    <d v="2025-01-01T00:00:00"/>
    <x v="3"/>
    <x v="23"/>
    <n v="4"/>
    <n v="513.65"/>
    <n v="0.15"/>
    <n v="1746.41"/>
    <n v="466.45"/>
    <x v="3"/>
    <x v="1"/>
    <x v="0"/>
    <x v="0"/>
  </r>
  <r>
    <x v="8407"/>
    <d v="2026-04-29T00:00:00"/>
    <x v="0"/>
    <x v="13"/>
    <n v="2"/>
    <n v="1574.62"/>
    <n v="0.1"/>
    <n v="2834.32"/>
    <n v="949.83"/>
    <x v="1"/>
    <x v="1"/>
    <x v="1"/>
    <x v="8"/>
  </r>
  <r>
    <x v="8408"/>
    <d v="2024-03-06T00:00:00"/>
    <x v="1"/>
    <x v="4"/>
    <n v="2"/>
    <n v="731.52"/>
    <n v="0.05"/>
    <n v="1389.89"/>
    <n v="365.49"/>
    <x v="0"/>
    <x v="1"/>
    <x v="0"/>
    <x v="1"/>
  </r>
  <r>
    <x v="8409"/>
    <d v="2026-08-27T00:00:00"/>
    <x v="0"/>
    <x v="21"/>
    <n v="1"/>
    <n v="560.39"/>
    <n v="0.1"/>
    <n v="504.35"/>
    <n v="128.63999999999999"/>
    <x v="1"/>
    <x v="2"/>
    <x v="0"/>
    <x v="6"/>
  </r>
  <r>
    <x v="8410"/>
    <d v="2026-03-23T00:00:00"/>
    <x v="2"/>
    <x v="3"/>
    <n v="1"/>
    <n v="24649.86"/>
    <n v="0.25"/>
    <n v="18487.400000000001"/>
    <n v="3816.47"/>
    <x v="3"/>
    <x v="1"/>
    <x v="0"/>
    <x v="3"/>
  </r>
  <r>
    <x v="8411"/>
    <d v="2025-01-04T00:00:00"/>
    <x v="1"/>
    <x v="4"/>
    <n v="4"/>
    <n v="1181.5899999999999"/>
    <n v="0.2"/>
    <n v="3781.09"/>
    <n v="735.74"/>
    <x v="1"/>
    <x v="1"/>
    <x v="0"/>
    <x v="6"/>
  </r>
  <r>
    <x v="8412"/>
    <d v="2024-06-23T00:00:00"/>
    <x v="1"/>
    <x v="19"/>
    <n v="4"/>
    <n v="1108.2"/>
    <n v="0.1"/>
    <n v="3989.52"/>
    <n v="964.24"/>
    <x v="1"/>
    <x v="1"/>
    <x v="0"/>
    <x v="5"/>
  </r>
  <r>
    <x v="8413"/>
    <d v="2026-04-10T00:00:00"/>
    <x v="2"/>
    <x v="6"/>
    <n v="3"/>
    <n v="31138.71"/>
    <n v="0.1"/>
    <n v="84074.52"/>
    <n v="10348.16"/>
    <x v="0"/>
    <x v="1"/>
    <x v="0"/>
    <x v="0"/>
  </r>
  <r>
    <x v="8414"/>
    <d v="2025-08-10T00:00:00"/>
    <x v="2"/>
    <x v="3"/>
    <n v="3"/>
    <n v="15259.93"/>
    <n v="0.1"/>
    <n v="41201.81"/>
    <n v="10403.950000000001"/>
    <x v="2"/>
    <x v="1"/>
    <x v="0"/>
    <x v="5"/>
  </r>
  <r>
    <x v="8415"/>
    <d v="2025-05-09T00:00:00"/>
    <x v="2"/>
    <x v="9"/>
    <n v="3"/>
    <n v="30054.46"/>
    <n v="0.15"/>
    <n v="76638.87"/>
    <n v="15073.3"/>
    <x v="1"/>
    <x v="1"/>
    <x v="0"/>
    <x v="3"/>
  </r>
  <r>
    <x v="8416"/>
    <d v="2026-08-30T00:00:00"/>
    <x v="2"/>
    <x v="6"/>
    <n v="2"/>
    <n v="27578.59"/>
    <n v="0.2"/>
    <n v="44125.74"/>
    <n v="13166.42"/>
    <x v="1"/>
    <x v="1"/>
    <x v="0"/>
    <x v="5"/>
  </r>
  <r>
    <x v="8417"/>
    <d v="2024-04-23T00:00:00"/>
    <x v="4"/>
    <x v="22"/>
    <n v="2"/>
    <n v="963.58"/>
    <n v="0"/>
    <n v="1927.16"/>
    <n v="292.05"/>
    <x v="1"/>
    <x v="1"/>
    <x v="0"/>
    <x v="0"/>
  </r>
  <r>
    <x v="8418"/>
    <d v="2024-04-20T00:00:00"/>
    <x v="3"/>
    <x v="24"/>
    <n v="3"/>
    <n v="2466.85"/>
    <n v="0.1"/>
    <n v="6660.5"/>
    <n v="1906.34"/>
    <x v="0"/>
    <x v="1"/>
    <x v="0"/>
    <x v="5"/>
  </r>
  <r>
    <x v="8419"/>
    <d v="2026-01-30T00:00:00"/>
    <x v="0"/>
    <x v="8"/>
    <n v="4"/>
    <n v="1627.18"/>
    <n v="0"/>
    <n v="6508.72"/>
    <n v="0"/>
    <x v="1"/>
    <x v="1"/>
    <x v="2"/>
    <x v="7"/>
  </r>
  <r>
    <x v="8420"/>
    <d v="2025-03-14T00:00:00"/>
    <x v="1"/>
    <x v="4"/>
    <n v="1"/>
    <n v="309.83"/>
    <n v="0.1"/>
    <n v="278.85000000000002"/>
    <n v="60.46"/>
    <x v="2"/>
    <x v="1"/>
    <x v="0"/>
    <x v="5"/>
  </r>
  <r>
    <x v="8421"/>
    <d v="2025-12-15T00:00:00"/>
    <x v="0"/>
    <x v="8"/>
    <n v="2"/>
    <n v="2162.92"/>
    <n v="0"/>
    <n v="4325.84"/>
    <n v="564.24"/>
    <x v="1"/>
    <x v="0"/>
    <x v="0"/>
    <x v="7"/>
  </r>
  <r>
    <x v="8422"/>
    <d v="2024-05-26T00:00:00"/>
    <x v="0"/>
    <x v="13"/>
    <n v="2"/>
    <n v="385.42"/>
    <n v="0.15"/>
    <n v="655.21"/>
    <n v="130.41999999999999"/>
    <x v="0"/>
    <x v="0"/>
    <x v="0"/>
    <x v="7"/>
  </r>
  <r>
    <x v="8423"/>
    <d v="2024-02-04T00:00:00"/>
    <x v="4"/>
    <x v="22"/>
    <n v="3"/>
    <n v="793.58"/>
    <n v="0.1"/>
    <n v="2142.67"/>
    <n v="716.61"/>
    <x v="1"/>
    <x v="2"/>
    <x v="0"/>
    <x v="5"/>
  </r>
  <r>
    <x v="8424"/>
    <d v="2024-11-04T00:00:00"/>
    <x v="1"/>
    <x v="20"/>
    <n v="1"/>
    <n v="294.81"/>
    <n v="0.2"/>
    <n v="235.85"/>
    <n v="28.97"/>
    <x v="1"/>
    <x v="1"/>
    <x v="0"/>
    <x v="5"/>
  </r>
  <r>
    <x v="8425"/>
    <d v="2025-06-21T00:00:00"/>
    <x v="1"/>
    <x v="15"/>
    <n v="2"/>
    <n v="1454.36"/>
    <n v="0.2"/>
    <n v="2326.98"/>
    <n v="355.99"/>
    <x v="2"/>
    <x v="2"/>
    <x v="0"/>
    <x v="0"/>
  </r>
  <r>
    <x v="8426"/>
    <d v="2026-01-19T00:00:00"/>
    <x v="0"/>
    <x v="0"/>
    <n v="1"/>
    <n v="1135.1099999999999"/>
    <n v="0.2"/>
    <n v="908.09"/>
    <n v="273.10000000000002"/>
    <x v="0"/>
    <x v="1"/>
    <x v="0"/>
    <x v="8"/>
  </r>
  <r>
    <x v="8427"/>
    <d v="2024-01-14T00:00:00"/>
    <x v="1"/>
    <x v="2"/>
    <n v="2"/>
    <n v="622.86"/>
    <n v="0"/>
    <n v="1245.72"/>
    <n v="265.88"/>
    <x v="1"/>
    <x v="0"/>
    <x v="0"/>
    <x v="4"/>
  </r>
  <r>
    <x v="8428"/>
    <d v="2025-01-08T00:00:00"/>
    <x v="2"/>
    <x v="6"/>
    <n v="1"/>
    <n v="31540.36"/>
    <n v="0.05"/>
    <n v="29963.34"/>
    <n v="4611.96"/>
    <x v="1"/>
    <x v="0"/>
    <x v="0"/>
    <x v="4"/>
  </r>
  <r>
    <x v="8429"/>
    <d v="2025-07-10T00:00:00"/>
    <x v="3"/>
    <x v="18"/>
    <n v="1"/>
    <n v="6492.42"/>
    <n v="0.05"/>
    <n v="6167.8"/>
    <n v="986.28"/>
    <x v="1"/>
    <x v="1"/>
    <x v="0"/>
    <x v="8"/>
  </r>
  <r>
    <x v="8430"/>
    <d v="2025-03-03T00:00:00"/>
    <x v="4"/>
    <x v="14"/>
    <n v="2"/>
    <n v="887.03"/>
    <n v="0.15"/>
    <n v="1507.95"/>
    <n v="0"/>
    <x v="0"/>
    <x v="0"/>
    <x v="2"/>
    <x v="7"/>
  </r>
  <r>
    <x v="8431"/>
    <d v="2025-12-28T00:00:00"/>
    <x v="2"/>
    <x v="10"/>
    <n v="1"/>
    <n v="8551.32"/>
    <n v="0"/>
    <n v="8551.32"/>
    <n v="1112.5899999999999"/>
    <x v="3"/>
    <x v="1"/>
    <x v="0"/>
    <x v="4"/>
  </r>
  <r>
    <x v="8432"/>
    <d v="2024-08-20T00:00:00"/>
    <x v="1"/>
    <x v="19"/>
    <n v="4"/>
    <n v="368.75"/>
    <n v="0.2"/>
    <n v="1180"/>
    <n v="410.76"/>
    <x v="2"/>
    <x v="1"/>
    <x v="0"/>
    <x v="3"/>
  </r>
  <r>
    <x v="8433"/>
    <d v="2025-12-05T00:00:00"/>
    <x v="0"/>
    <x v="0"/>
    <n v="2"/>
    <n v="2744.81"/>
    <n v="0.05"/>
    <n v="5215.1400000000003"/>
    <n v="1210.6500000000001"/>
    <x v="1"/>
    <x v="1"/>
    <x v="0"/>
    <x v="6"/>
  </r>
  <r>
    <x v="8434"/>
    <d v="2025-07-16T00:00:00"/>
    <x v="2"/>
    <x v="11"/>
    <n v="2"/>
    <n v="17688.64"/>
    <n v="0.1"/>
    <n v="31839.55"/>
    <n v="5771.65"/>
    <x v="0"/>
    <x v="1"/>
    <x v="0"/>
    <x v="0"/>
  </r>
  <r>
    <x v="8435"/>
    <d v="2026-07-27T00:00:00"/>
    <x v="1"/>
    <x v="15"/>
    <n v="4"/>
    <n v="699.74"/>
    <n v="0.25"/>
    <n v="2099.2199999999998"/>
    <n v="502.57"/>
    <x v="3"/>
    <x v="1"/>
    <x v="0"/>
    <x v="9"/>
  </r>
  <r>
    <x v="8436"/>
    <d v="2026-06-05T00:00:00"/>
    <x v="2"/>
    <x v="10"/>
    <n v="1"/>
    <n v="2037.57"/>
    <n v="0.2"/>
    <n v="1630.06"/>
    <n v="334.25"/>
    <x v="3"/>
    <x v="1"/>
    <x v="0"/>
    <x v="3"/>
  </r>
  <r>
    <x v="8437"/>
    <d v="2025-12-26T00:00:00"/>
    <x v="3"/>
    <x v="5"/>
    <n v="4"/>
    <n v="1790.88"/>
    <n v="0.05"/>
    <n v="6805.34"/>
    <n v="2091.7800000000002"/>
    <x v="0"/>
    <x v="1"/>
    <x v="0"/>
    <x v="9"/>
  </r>
  <r>
    <x v="8438"/>
    <d v="2025-10-24T00:00:00"/>
    <x v="2"/>
    <x v="3"/>
    <n v="2"/>
    <n v="24903.23"/>
    <n v="0.05"/>
    <n v="47316.14"/>
    <n v="12209.69"/>
    <x v="1"/>
    <x v="0"/>
    <x v="1"/>
    <x v="8"/>
  </r>
  <r>
    <x v="8439"/>
    <d v="2025-03-15T00:00:00"/>
    <x v="4"/>
    <x v="12"/>
    <n v="4"/>
    <n v="891.63"/>
    <n v="0.15"/>
    <n v="3031.54"/>
    <n v="942.75"/>
    <x v="1"/>
    <x v="1"/>
    <x v="0"/>
    <x v="4"/>
  </r>
  <r>
    <x v="8440"/>
    <d v="2025-05-16T00:00:00"/>
    <x v="2"/>
    <x v="6"/>
    <n v="1"/>
    <n v="20275.240000000002"/>
    <n v="0.15"/>
    <n v="17233.95"/>
    <n v="3002.28"/>
    <x v="1"/>
    <x v="2"/>
    <x v="0"/>
    <x v="1"/>
  </r>
  <r>
    <x v="8441"/>
    <d v="2024-10-01T00:00:00"/>
    <x v="2"/>
    <x v="11"/>
    <n v="4"/>
    <n v="10062.35"/>
    <n v="0.15"/>
    <n v="34211.99"/>
    <n v="0"/>
    <x v="1"/>
    <x v="1"/>
    <x v="3"/>
    <x v="3"/>
  </r>
  <r>
    <x v="8442"/>
    <d v="2026-04-29T00:00:00"/>
    <x v="2"/>
    <x v="10"/>
    <n v="2"/>
    <n v="14653.88"/>
    <n v="0"/>
    <n v="29307.759999999998"/>
    <n v="5291.68"/>
    <x v="2"/>
    <x v="1"/>
    <x v="0"/>
    <x v="5"/>
  </r>
  <r>
    <x v="8443"/>
    <d v="2024-03-16T00:00:00"/>
    <x v="4"/>
    <x v="17"/>
    <n v="1"/>
    <n v="1197.17"/>
    <n v="0"/>
    <n v="1197.17"/>
    <n v="213.07"/>
    <x v="1"/>
    <x v="1"/>
    <x v="0"/>
    <x v="1"/>
  </r>
  <r>
    <x v="8444"/>
    <d v="2025-03-14T00:00:00"/>
    <x v="3"/>
    <x v="16"/>
    <n v="2"/>
    <n v="718.59"/>
    <n v="0"/>
    <n v="1437.18"/>
    <n v="232.19"/>
    <x v="0"/>
    <x v="1"/>
    <x v="0"/>
    <x v="9"/>
  </r>
  <r>
    <x v="8445"/>
    <d v="2026-01-01T00:00:00"/>
    <x v="3"/>
    <x v="18"/>
    <n v="2"/>
    <n v="7570.86"/>
    <n v="0"/>
    <n v="15141.72"/>
    <n v="3215.13"/>
    <x v="1"/>
    <x v="1"/>
    <x v="0"/>
    <x v="6"/>
  </r>
  <r>
    <x v="8446"/>
    <d v="2026-05-09T00:00:00"/>
    <x v="0"/>
    <x v="13"/>
    <n v="3"/>
    <n v="2401.9"/>
    <n v="0"/>
    <n v="7205.7"/>
    <n v="2019.69"/>
    <x v="1"/>
    <x v="1"/>
    <x v="0"/>
    <x v="2"/>
  </r>
  <r>
    <x v="8447"/>
    <d v="2026-08-13T00:00:00"/>
    <x v="0"/>
    <x v="8"/>
    <n v="2"/>
    <n v="2146.5"/>
    <n v="0.15"/>
    <n v="3649.05"/>
    <n v="863.96"/>
    <x v="1"/>
    <x v="1"/>
    <x v="0"/>
    <x v="1"/>
  </r>
  <r>
    <x v="8448"/>
    <d v="2025-11-29T00:00:00"/>
    <x v="2"/>
    <x v="10"/>
    <n v="2"/>
    <n v="20673.43"/>
    <n v="0.05"/>
    <n v="39279.519999999997"/>
    <n v="13499.89"/>
    <x v="3"/>
    <x v="2"/>
    <x v="0"/>
    <x v="4"/>
  </r>
  <r>
    <x v="8449"/>
    <d v="2024-10-15T00:00:00"/>
    <x v="3"/>
    <x v="16"/>
    <n v="1"/>
    <n v="636.04999999999995"/>
    <n v="0.15"/>
    <n v="540.64"/>
    <n v="97.9"/>
    <x v="4"/>
    <x v="1"/>
    <x v="0"/>
    <x v="7"/>
  </r>
  <r>
    <x v="8450"/>
    <d v="2026-07-03T00:00:00"/>
    <x v="2"/>
    <x v="6"/>
    <n v="1"/>
    <n v="32756.5"/>
    <n v="0.2"/>
    <n v="26205.200000000001"/>
    <n v="7305.45"/>
    <x v="1"/>
    <x v="1"/>
    <x v="0"/>
    <x v="5"/>
  </r>
  <r>
    <x v="8451"/>
    <d v="2025-06-23T00:00:00"/>
    <x v="4"/>
    <x v="22"/>
    <n v="1"/>
    <n v="1064.1300000000001"/>
    <n v="0.05"/>
    <n v="1010.92"/>
    <n v="208.46"/>
    <x v="1"/>
    <x v="1"/>
    <x v="0"/>
    <x v="4"/>
  </r>
  <r>
    <x v="8452"/>
    <d v="2026-06-09T00:00:00"/>
    <x v="1"/>
    <x v="15"/>
    <n v="4"/>
    <n v="227.26"/>
    <n v="0.05"/>
    <n v="863.59"/>
    <n v="172.88"/>
    <x v="1"/>
    <x v="0"/>
    <x v="0"/>
    <x v="9"/>
  </r>
  <r>
    <x v="8453"/>
    <d v="2025-11-22T00:00:00"/>
    <x v="0"/>
    <x v="0"/>
    <n v="4"/>
    <n v="1848.55"/>
    <n v="0"/>
    <n v="7394.2"/>
    <n v="1622.08"/>
    <x v="3"/>
    <x v="1"/>
    <x v="0"/>
    <x v="5"/>
  </r>
  <r>
    <x v="8454"/>
    <d v="2024-09-09T00:00:00"/>
    <x v="2"/>
    <x v="11"/>
    <n v="1"/>
    <n v="28141.1"/>
    <n v="0"/>
    <n v="28141.1"/>
    <n v="4931.04"/>
    <x v="1"/>
    <x v="2"/>
    <x v="0"/>
    <x v="1"/>
  </r>
  <r>
    <x v="8455"/>
    <d v="2024-05-05T00:00:00"/>
    <x v="1"/>
    <x v="15"/>
    <n v="4"/>
    <n v="1491.54"/>
    <n v="0.1"/>
    <n v="5369.54"/>
    <n v="1796.87"/>
    <x v="1"/>
    <x v="1"/>
    <x v="0"/>
    <x v="7"/>
  </r>
  <r>
    <x v="8456"/>
    <d v="2024-06-25T00:00:00"/>
    <x v="2"/>
    <x v="11"/>
    <n v="3"/>
    <n v="22769.32"/>
    <n v="0"/>
    <n v="68307.960000000006"/>
    <n v="14149.4"/>
    <x v="1"/>
    <x v="1"/>
    <x v="0"/>
    <x v="0"/>
  </r>
  <r>
    <x v="8457"/>
    <d v="2024-02-06T00:00:00"/>
    <x v="2"/>
    <x v="6"/>
    <n v="4"/>
    <n v="10614.54"/>
    <n v="0.1"/>
    <n v="38212.339999999997"/>
    <n v="6903.89"/>
    <x v="3"/>
    <x v="1"/>
    <x v="0"/>
    <x v="6"/>
  </r>
  <r>
    <x v="8458"/>
    <d v="2025-02-13T00:00:00"/>
    <x v="2"/>
    <x v="11"/>
    <n v="3"/>
    <n v="5686.27"/>
    <n v="0.05"/>
    <n v="16205.87"/>
    <n v="4138.51"/>
    <x v="0"/>
    <x v="1"/>
    <x v="0"/>
    <x v="4"/>
  </r>
  <r>
    <x v="8459"/>
    <d v="2025-09-02T00:00:00"/>
    <x v="3"/>
    <x v="24"/>
    <n v="1"/>
    <n v="6046.52"/>
    <n v="0.25"/>
    <n v="4534.8900000000003"/>
    <n v="715.05"/>
    <x v="3"/>
    <x v="1"/>
    <x v="0"/>
    <x v="7"/>
  </r>
  <r>
    <x v="8460"/>
    <d v="2025-09-01T00:00:00"/>
    <x v="1"/>
    <x v="2"/>
    <n v="1"/>
    <n v="1212.6600000000001"/>
    <n v="0.05"/>
    <n v="1152.03"/>
    <n v="331.67"/>
    <x v="1"/>
    <x v="1"/>
    <x v="0"/>
    <x v="4"/>
  </r>
  <r>
    <x v="8461"/>
    <d v="2024-05-06T00:00:00"/>
    <x v="0"/>
    <x v="0"/>
    <n v="4"/>
    <n v="2893.5"/>
    <n v="0"/>
    <n v="11574"/>
    <n v="2470.9"/>
    <x v="1"/>
    <x v="1"/>
    <x v="0"/>
    <x v="7"/>
  </r>
  <r>
    <x v="8462"/>
    <d v="2025-04-27T00:00:00"/>
    <x v="2"/>
    <x v="6"/>
    <n v="1"/>
    <n v="5506.88"/>
    <n v="0.05"/>
    <n v="5231.54"/>
    <n v="1256.54"/>
    <x v="2"/>
    <x v="2"/>
    <x v="1"/>
    <x v="5"/>
  </r>
  <r>
    <x v="8463"/>
    <d v="2024-06-16T00:00:00"/>
    <x v="0"/>
    <x v="8"/>
    <n v="1"/>
    <n v="1496.84"/>
    <n v="0.05"/>
    <n v="1422"/>
    <n v="443.12"/>
    <x v="1"/>
    <x v="1"/>
    <x v="0"/>
    <x v="1"/>
  </r>
  <r>
    <x v="8464"/>
    <d v="2025-08-14T00:00:00"/>
    <x v="3"/>
    <x v="23"/>
    <n v="2"/>
    <n v="5736.17"/>
    <n v="0.05"/>
    <n v="10898.72"/>
    <n v="0"/>
    <x v="1"/>
    <x v="1"/>
    <x v="2"/>
    <x v="4"/>
  </r>
  <r>
    <x v="8465"/>
    <d v="2024-10-20T00:00:00"/>
    <x v="2"/>
    <x v="6"/>
    <n v="1"/>
    <n v="10508.93"/>
    <n v="0.05"/>
    <n v="9983.48"/>
    <n v="2546.5300000000002"/>
    <x v="3"/>
    <x v="1"/>
    <x v="1"/>
    <x v="8"/>
  </r>
  <r>
    <x v="8466"/>
    <d v="2026-04-24T00:00:00"/>
    <x v="2"/>
    <x v="3"/>
    <n v="2"/>
    <n v="25941.87"/>
    <n v="0.2"/>
    <n v="41506.99"/>
    <n v="5305.31"/>
    <x v="3"/>
    <x v="1"/>
    <x v="0"/>
    <x v="8"/>
  </r>
  <r>
    <x v="8467"/>
    <d v="2025-09-29T00:00:00"/>
    <x v="4"/>
    <x v="12"/>
    <n v="1"/>
    <n v="223.03"/>
    <n v="0.05"/>
    <n v="211.88"/>
    <n v="44.85"/>
    <x v="1"/>
    <x v="0"/>
    <x v="1"/>
    <x v="4"/>
  </r>
  <r>
    <x v="8468"/>
    <d v="2024-12-08T00:00:00"/>
    <x v="4"/>
    <x v="12"/>
    <n v="3"/>
    <n v="1026.6500000000001"/>
    <n v="0"/>
    <n v="3079.95"/>
    <n v="974.35"/>
    <x v="1"/>
    <x v="1"/>
    <x v="0"/>
    <x v="3"/>
  </r>
  <r>
    <x v="8469"/>
    <d v="2024-11-05T00:00:00"/>
    <x v="4"/>
    <x v="14"/>
    <n v="3"/>
    <n v="404.11"/>
    <n v="0.15"/>
    <n v="1030.48"/>
    <n v="0"/>
    <x v="2"/>
    <x v="1"/>
    <x v="2"/>
    <x v="7"/>
  </r>
  <r>
    <x v="8470"/>
    <d v="2025-10-23T00:00:00"/>
    <x v="1"/>
    <x v="4"/>
    <n v="1"/>
    <n v="927.2"/>
    <n v="0.05"/>
    <n v="880.84"/>
    <n v="264.8"/>
    <x v="0"/>
    <x v="2"/>
    <x v="1"/>
    <x v="0"/>
  </r>
  <r>
    <x v="8471"/>
    <d v="2025-06-11T00:00:00"/>
    <x v="2"/>
    <x v="9"/>
    <n v="3"/>
    <n v="10051.91"/>
    <n v="0"/>
    <n v="30155.73"/>
    <n v="6531.61"/>
    <x v="1"/>
    <x v="1"/>
    <x v="0"/>
    <x v="5"/>
  </r>
  <r>
    <x v="8472"/>
    <d v="2025-06-23T00:00:00"/>
    <x v="2"/>
    <x v="9"/>
    <n v="3"/>
    <n v="4977.0200000000004"/>
    <n v="0.25"/>
    <n v="11198.3"/>
    <n v="2572.5300000000002"/>
    <x v="3"/>
    <x v="1"/>
    <x v="0"/>
    <x v="4"/>
  </r>
  <r>
    <x v="8473"/>
    <d v="2025-02-22T00:00:00"/>
    <x v="0"/>
    <x v="13"/>
    <n v="3"/>
    <n v="875.06"/>
    <n v="0"/>
    <n v="2625.18"/>
    <n v="822.35"/>
    <x v="1"/>
    <x v="1"/>
    <x v="0"/>
    <x v="5"/>
  </r>
  <r>
    <x v="8474"/>
    <d v="2025-03-19T00:00:00"/>
    <x v="0"/>
    <x v="1"/>
    <n v="4"/>
    <n v="1699.43"/>
    <n v="0.15"/>
    <n v="5778.06"/>
    <n v="0"/>
    <x v="2"/>
    <x v="1"/>
    <x v="3"/>
    <x v="6"/>
  </r>
  <r>
    <x v="8475"/>
    <d v="2025-11-15T00:00:00"/>
    <x v="4"/>
    <x v="22"/>
    <n v="3"/>
    <n v="836.41"/>
    <n v="0.15"/>
    <n v="2132.85"/>
    <n v="546.94000000000005"/>
    <x v="2"/>
    <x v="2"/>
    <x v="0"/>
    <x v="0"/>
  </r>
  <r>
    <x v="8476"/>
    <d v="2025-07-11T00:00:00"/>
    <x v="1"/>
    <x v="2"/>
    <n v="2"/>
    <n v="892.73"/>
    <n v="0.05"/>
    <n v="1696.19"/>
    <n v="532.23"/>
    <x v="1"/>
    <x v="0"/>
    <x v="0"/>
    <x v="5"/>
  </r>
  <r>
    <x v="8477"/>
    <d v="2026-04-19T00:00:00"/>
    <x v="3"/>
    <x v="24"/>
    <n v="4"/>
    <n v="988.23"/>
    <n v="0"/>
    <n v="3952.92"/>
    <n v="1215.79"/>
    <x v="2"/>
    <x v="1"/>
    <x v="0"/>
    <x v="6"/>
  </r>
  <r>
    <x v="8478"/>
    <d v="2024-08-23T00:00:00"/>
    <x v="2"/>
    <x v="11"/>
    <n v="2"/>
    <n v="16041.9"/>
    <n v="0.05"/>
    <n v="30479.61"/>
    <n v="5366.14"/>
    <x v="3"/>
    <x v="1"/>
    <x v="0"/>
    <x v="4"/>
  </r>
  <r>
    <x v="8479"/>
    <d v="2025-03-14T00:00:00"/>
    <x v="4"/>
    <x v="14"/>
    <n v="2"/>
    <n v="633.28"/>
    <n v="0.05"/>
    <n v="1203.23"/>
    <n v="306.99"/>
    <x v="1"/>
    <x v="1"/>
    <x v="0"/>
    <x v="4"/>
  </r>
  <r>
    <x v="8480"/>
    <d v="2024-08-01T00:00:00"/>
    <x v="1"/>
    <x v="2"/>
    <n v="2"/>
    <n v="1113.01"/>
    <n v="0.25"/>
    <n v="1669.52"/>
    <n v="279.33999999999997"/>
    <x v="3"/>
    <x v="1"/>
    <x v="0"/>
    <x v="5"/>
  </r>
  <r>
    <x v="8481"/>
    <d v="2024-03-25T00:00:00"/>
    <x v="2"/>
    <x v="9"/>
    <n v="4"/>
    <n v="19387.98"/>
    <n v="0"/>
    <n v="77551.92"/>
    <n v="10026.030000000001"/>
    <x v="1"/>
    <x v="1"/>
    <x v="0"/>
    <x v="7"/>
  </r>
  <r>
    <x v="8482"/>
    <d v="2026-03-04T00:00:00"/>
    <x v="1"/>
    <x v="15"/>
    <n v="1"/>
    <n v="1236.3399999999999"/>
    <n v="0.1"/>
    <n v="1112.71"/>
    <n v="160.1"/>
    <x v="2"/>
    <x v="0"/>
    <x v="0"/>
    <x v="5"/>
  </r>
  <r>
    <x v="8483"/>
    <d v="2026-01-13T00:00:00"/>
    <x v="2"/>
    <x v="11"/>
    <n v="3"/>
    <n v="16686.28"/>
    <n v="0.15"/>
    <n v="42550.01"/>
    <n v="9694.48"/>
    <x v="1"/>
    <x v="1"/>
    <x v="0"/>
    <x v="4"/>
  </r>
  <r>
    <x v="8484"/>
    <d v="2024-03-25T00:00:00"/>
    <x v="2"/>
    <x v="3"/>
    <n v="3"/>
    <n v="6875.25"/>
    <n v="0.1"/>
    <n v="18563.18"/>
    <n v="6022.01"/>
    <x v="3"/>
    <x v="2"/>
    <x v="0"/>
    <x v="6"/>
  </r>
  <r>
    <x v="8485"/>
    <d v="2026-07-09T00:00:00"/>
    <x v="3"/>
    <x v="18"/>
    <n v="1"/>
    <n v="553.6"/>
    <n v="0.1"/>
    <n v="498.24"/>
    <n v="114.5"/>
    <x v="1"/>
    <x v="0"/>
    <x v="0"/>
    <x v="4"/>
  </r>
  <r>
    <x v="8486"/>
    <d v="2025-05-03T00:00:00"/>
    <x v="3"/>
    <x v="24"/>
    <n v="1"/>
    <n v="1597.3"/>
    <n v="0.2"/>
    <n v="1277.8399999999999"/>
    <n v="190.43"/>
    <x v="1"/>
    <x v="0"/>
    <x v="0"/>
    <x v="7"/>
  </r>
  <r>
    <x v="8487"/>
    <d v="2024-03-05T00:00:00"/>
    <x v="2"/>
    <x v="6"/>
    <n v="2"/>
    <n v="26838.09"/>
    <n v="0.1"/>
    <n v="48308.56"/>
    <n v="7380.57"/>
    <x v="0"/>
    <x v="1"/>
    <x v="0"/>
    <x v="5"/>
  </r>
  <r>
    <x v="8488"/>
    <d v="2025-10-07T00:00:00"/>
    <x v="0"/>
    <x v="13"/>
    <n v="4"/>
    <n v="2735.84"/>
    <n v="0.2"/>
    <n v="8754.69"/>
    <n v="2300.29"/>
    <x v="0"/>
    <x v="1"/>
    <x v="0"/>
    <x v="0"/>
  </r>
  <r>
    <x v="8489"/>
    <d v="2025-10-24T00:00:00"/>
    <x v="4"/>
    <x v="14"/>
    <n v="2"/>
    <n v="431.87"/>
    <n v="0"/>
    <n v="863.74"/>
    <n v="274.24"/>
    <x v="1"/>
    <x v="1"/>
    <x v="0"/>
    <x v="4"/>
  </r>
  <r>
    <x v="8490"/>
    <d v="2025-09-18T00:00:00"/>
    <x v="3"/>
    <x v="16"/>
    <n v="3"/>
    <n v="7154.99"/>
    <n v="0.1"/>
    <n v="19318.47"/>
    <n v="3740.84"/>
    <x v="3"/>
    <x v="1"/>
    <x v="0"/>
    <x v="7"/>
  </r>
  <r>
    <x v="8491"/>
    <d v="2024-03-04T00:00:00"/>
    <x v="3"/>
    <x v="18"/>
    <n v="1"/>
    <n v="7175.96"/>
    <n v="0"/>
    <n v="7175.96"/>
    <n v="1768.84"/>
    <x v="3"/>
    <x v="0"/>
    <x v="0"/>
    <x v="5"/>
  </r>
  <r>
    <x v="8492"/>
    <d v="2024-12-08T00:00:00"/>
    <x v="2"/>
    <x v="9"/>
    <n v="3"/>
    <n v="18083.169999999998"/>
    <n v="0.15"/>
    <n v="46112.08"/>
    <n v="14997.42"/>
    <x v="1"/>
    <x v="1"/>
    <x v="0"/>
    <x v="5"/>
  </r>
  <r>
    <x v="8493"/>
    <d v="2026-07-27T00:00:00"/>
    <x v="2"/>
    <x v="6"/>
    <n v="1"/>
    <n v="30533.88"/>
    <n v="0.15"/>
    <n v="25953.8"/>
    <n v="3905.32"/>
    <x v="2"/>
    <x v="1"/>
    <x v="0"/>
    <x v="6"/>
  </r>
  <r>
    <x v="8494"/>
    <d v="2026-05-24T00:00:00"/>
    <x v="2"/>
    <x v="3"/>
    <n v="4"/>
    <n v="33914.31"/>
    <n v="0.1"/>
    <n v="122091.52"/>
    <n v="19045.849999999999"/>
    <x v="1"/>
    <x v="1"/>
    <x v="0"/>
    <x v="8"/>
  </r>
  <r>
    <x v="8495"/>
    <d v="2026-07-07T00:00:00"/>
    <x v="2"/>
    <x v="6"/>
    <n v="2"/>
    <n v="22601.51"/>
    <n v="0.05"/>
    <n v="42942.87"/>
    <n v="8878.5400000000009"/>
    <x v="2"/>
    <x v="0"/>
    <x v="1"/>
    <x v="6"/>
  </r>
  <r>
    <x v="8496"/>
    <d v="2024-12-17T00:00:00"/>
    <x v="2"/>
    <x v="10"/>
    <n v="3"/>
    <n v="12793.48"/>
    <n v="0.05"/>
    <n v="36461.42"/>
    <n v="8177.99"/>
    <x v="0"/>
    <x v="1"/>
    <x v="0"/>
    <x v="0"/>
  </r>
  <r>
    <x v="8497"/>
    <d v="2024-06-06T00:00:00"/>
    <x v="2"/>
    <x v="3"/>
    <n v="4"/>
    <n v="24516.11"/>
    <n v="0"/>
    <n v="98064.44"/>
    <n v="0"/>
    <x v="2"/>
    <x v="1"/>
    <x v="3"/>
    <x v="8"/>
  </r>
  <r>
    <x v="8498"/>
    <d v="2025-08-11T00:00:00"/>
    <x v="3"/>
    <x v="18"/>
    <n v="3"/>
    <n v="3408.94"/>
    <n v="0.05"/>
    <n v="9715.48"/>
    <n v="2393.9899999999998"/>
    <x v="1"/>
    <x v="1"/>
    <x v="0"/>
    <x v="0"/>
  </r>
  <r>
    <x v="8499"/>
    <d v="2025-05-05T00:00:00"/>
    <x v="0"/>
    <x v="13"/>
    <n v="1"/>
    <n v="2501.8000000000002"/>
    <n v="0.05"/>
    <n v="2376.71"/>
    <n v="0"/>
    <x v="2"/>
    <x v="1"/>
    <x v="2"/>
    <x v="9"/>
  </r>
  <r>
    <x v="8500"/>
    <d v="2025-10-19T00:00:00"/>
    <x v="1"/>
    <x v="15"/>
    <n v="3"/>
    <n v="998.91"/>
    <n v="0.1"/>
    <n v="2697.06"/>
    <n v="872.37"/>
    <x v="1"/>
    <x v="0"/>
    <x v="0"/>
    <x v="4"/>
  </r>
  <r>
    <x v="8501"/>
    <d v="2026-05-04T00:00:00"/>
    <x v="2"/>
    <x v="11"/>
    <n v="4"/>
    <n v="9931.01"/>
    <n v="0.15"/>
    <n v="33765.43"/>
    <n v="4532.55"/>
    <x v="1"/>
    <x v="1"/>
    <x v="0"/>
    <x v="5"/>
  </r>
  <r>
    <x v="8502"/>
    <d v="2025-04-07T00:00:00"/>
    <x v="0"/>
    <x v="1"/>
    <n v="4"/>
    <n v="664.06"/>
    <n v="0.1"/>
    <n v="2390.62"/>
    <n v="618.72"/>
    <x v="1"/>
    <x v="1"/>
    <x v="0"/>
    <x v="5"/>
  </r>
  <r>
    <x v="8503"/>
    <d v="2024-08-12T00:00:00"/>
    <x v="2"/>
    <x v="11"/>
    <n v="2"/>
    <n v="15168.83"/>
    <n v="0.1"/>
    <n v="27303.89"/>
    <n v="4626.9799999999996"/>
    <x v="1"/>
    <x v="2"/>
    <x v="0"/>
    <x v="4"/>
  </r>
  <r>
    <x v="8504"/>
    <d v="2026-07-05T00:00:00"/>
    <x v="0"/>
    <x v="0"/>
    <n v="3"/>
    <n v="467.74"/>
    <n v="0.2"/>
    <n v="1122.58"/>
    <n v="306.17"/>
    <x v="1"/>
    <x v="1"/>
    <x v="0"/>
    <x v="5"/>
  </r>
  <r>
    <x v="8505"/>
    <d v="2024-11-08T00:00:00"/>
    <x v="2"/>
    <x v="3"/>
    <n v="1"/>
    <n v="27776.79"/>
    <n v="0"/>
    <n v="27776.79"/>
    <n v="6965.4"/>
    <x v="0"/>
    <x v="1"/>
    <x v="0"/>
    <x v="4"/>
  </r>
  <r>
    <x v="8506"/>
    <d v="2025-09-06T00:00:00"/>
    <x v="4"/>
    <x v="14"/>
    <n v="3"/>
    <n v="429.65"/>
    <n v="0.1"/>
    <n v="1160.05"/>
    <n v="198.9"/>
    <x v="2"/>
    <x v="1"/>
    <x v="0"/>
    <x v="8"/>
  </r>
  <r>
    <x v="8507"/>
    <d v="2026-07-07T00:00:00"/>
    <x v="1"/>
    <x v="2"/>
    <n v="2"/>
    <n v="1194.6300000000001"/>
    <n v="0"/>
    <n v="2389.2600000000002"/>
    <n v="803.82"/>
    <x v="4"/>
    <x v="0"/>
    <x v="0"/>
    <x v="0"/>
  </r>
  <r>
    <x v="8508"/>
    <d v="2026-05-08T00:00:00"/>
    <x v="0"/>
    <x v="1"/>
    <n v="1"/>
    <n v="2087.2399999999998"/>
    <n v="0.1"/>
    <n v="1878.52"/>
    <n v="429.94"/>
    <x v="4"/>
    <x v="1"/>
    <x v="0"/>
    <x v="5"/>
  </r>
  <r>
    <x v="8509"/>
    <d v="2026-03-23T00:00:00"/>
    <x v="2"/>
    <x v="11"/>
    <n v="1"/>
    <n v="17665.28"/>
    <n v="0.15"/>
    <n v="15015.49"/>
    <n v="3155.55"/>
    <x v="1"/>
    <x v="1"/>
    <x v="0"/>
    <x v="7"/>
  </r>
  <r>
    <x v="8510"/>
    <d v="2026-07-28T00:00:00"/>
    <x v="3"/>
    <x v="5"/>
    <n v="2"/>
    <n v="833.53"/>
    <n v="0.15"/>
    <n v="1417"/>
    <n v="428.02"/>
    <x v="3"/>
    <x v="1"/>
    <x v="1"/>
    <x v="9"/>
  </r>
  <r>
    <x v="8511"/>
    <d v="2025-04-10T00:00:00"/>
    <x v="1"/>
    <x v="2"/>
    <n v="1"/>
    <n v="1307.3399999999999"/>
    <n v="0.1"/>
    <n v="1176.6099999999999"/>
    <n v="221.74"/>
    <x v="1"/>
    <x v="0"/>
    <x v="0"/>
    <x v="0"/>
  </r>
  <r>
    <x v="8512"/>
    <d v="2024-03-28T00:00:00"/>
    <x v="2"/>
    <x v="10"/>
    <n v="4"/>
    <n v="9909.4599999999991"/>
    <n v="0"/>
    <n v="39637.839999999997"/>
    <n v="10152.1"/>
    <x v="1"/>
    <x v="1"/>
    <x v="0"/>
    <x v="5"/>
  </r>
  <r>
    <x v="8513"/>
    <d v="2026-06-01T00:00:00"/>
    <x v="3"/>
    <x v="5"/>
    <n v="4"/>
    <n v="1473.87"/>
    <n v="0"/>
    <n v="5895.48"/>
    <n v="984.81"/>
    <x v="1"/>
    <x v="2"/>
    <x v="0"/>
    <x v="8"/>
  </r>
  <r>
    <x v="8514"/>
    <d v="2024-10-29T00:00:00"/>
    <x v="1"/>
    <x v="4"/>
    <n v="1"/>
    <n v="343.02"/>
    <n v="0.15"/>
    <n v="291.57"/>
    <n v="0"/>
    <x v="1"/>
    <x v="1"/>
    <x v="2"/>
    <x v="7"/>
  </r>
  <r>
    <x v="8515"/>
    <d v="2025-11-10T00:00:00"/>
    <x v="1"/>
    <x v="15"/>
    <n v="3"/>
    <n v="294.39"/>
    <n v="0.15"/>
    <n v="750.69"/>
    <n v="176.12"/>
    <x v="2"/>
    <x v="2"/>
    <x v="0"/>
    <x v="4"/>
  </r>
  <r>
    <x v="8516"/>
    <d v="2025-03-10T00:00:00"/>
    <x v="1"/>
    <x v="19"/>
    <n v="1"/>
    <n v="1387.45"/>
    <n v="0"/>
    <n v="1387.45"/>
    <n v="218.44"/>
    <x v="2"/>
    <x v="1"/>
    <x v="0"/>
    <x v="7"/>
  </r>
  <r>
    <x v="8517"/>
    <d v="2025-11-12T00:00:00"/>
    <x v="1"/>
    <x v="20"/>
    <n v="3"/>
    <n v="410.57"/>
    <n v="0"/>
    <n v="1231.71"/>
    <n v="249.99"/>
    <x v="1"/>
    <x v="2"/>
    <x v="0"/>
    <x v="5"/>
  </r>
  <r>
    <x v="8518"/>
    <d v="2024-05-14T00:00:00"/>
    <x v="4"/>
    <x v="14"/>
    <n v="2"/>
    <n v="546.09"/>
    <n v="0.15"/>
    <n v="928.35"/>
    <n v="213.08"/>
    <x v="2"/>
    <x v="2"/>
    <x v="0"/>
    <x v="4"/>
  </r>
  <r>
    <x v="8519"/>
    <d v="2024-02-19T00:00:00"/>
    <x v="0"/>
    <x v="1"/>
    <n v="4"/>
    <n v="1359.77"/>
    <n v="0.25"/>
    <n v="4079.31"/>
    <n v="495.08"/>
    <x v="2"/>
    <x v="1"/>
    <x v="0"/>
    <x v="6"/>
  </r>
  <r>
    <x v="8520"/>
    <d v="2025-03-07T00:00:00"/>
    <x v="3"/>
    <x v="5"/>
    <n v="4"/>
    <n v="5540.47"/>
    <n v="0.1"/>
    <n v="19945.689999999999"/>
    <n v="3991.39"/>
    <x v="2"/>
    <x v="1"/>
    <x v="0"/>
    <x v="6"/>
  </r>
  <r>
    <x v="8521"/>
    <d v="2024-12-05T00:00:00"/>
    <x v="1"/>
    <x v="2"/>
    <n v="2"/>
    <n v="1021.74"/>
    <n v="0"/>
    <n v="2043.48"/>
    <n v="454.13"/>
    <x v="3"/>
    <x v="1"/>
    <x v="0"/>
    <x v="5"/>
  </r>
  <r>
    <x v="8522"/>
    <d v="2024-12-12T00:00:00"/>
    <x v="3"/>
    <x v="18"/>
    <n v="2"/>
    <n v="1145.1199999999999"/>
    <n v="0.05"/>
    <n v="2175.73"/>
    <n v="0"/>
    <x v="2"/>
    <x v="1"/>
    <x v="2"/>
    <x v="6"/>
  </r>
  <r>
    <x v="8523"/>
    <d v="2025-10-07T00:00:00"/>
    <x v="4"/>
    <x v="17"/>
    <n v="4"/>
    <n v="364.35"/>
    <n v="0.15"/>
    <n v="1238.79"/>
    <n v="388.07"/>
    <x v="1"/>
    <x v="1"/>
    <x v="0"/>
    <x v="9"/>
  </r>
  <r>
    <x v="8524"/>
    <d v="2024-12-12T00:00:00"/>
    <x v="2"/>
    <x v="11"/>
    <n v="2"/>
    <n v="30273.82"/>
    <n v="0.1"/>
    <n v="54492.88"/>
    <n v="10631.11"/>
    <x v="1"/>
    <x v="1"/>
    <x v="0"/>
    <x v="2"/>
  </r>
  <r>
    <x v="8525"/>
    <d v="2025-10-10T00:00:00"/>
    <x v="0"/>
    <x v="13"/>
    <n v="1"/>
    <n v="2490.13"/>
    <n v="0"/>
    <n v="2490.13"/>
    <n v="827"/>
    <x v="1"/>
    <x v="0"/>
    <x v="0"/>
    <x v="6"/>
  </r>
  <r>
    <x v="8526"/>
    <d v="2024-09-01T00:00:00"/>
    <x v="2"/>
    <x v="11"/>
    <n v="1"/>
    <n v="34624.58"/>
    <n v="0.05"/>
    <n v="32893.35"/>
    <n v="6491.85"/>
    <x v="2"/>
    <x v="1"/>
    <x v="0"/>
    <x v="5"/>
  </r>
  <r>
    <x v="8527"/>
    <d v="2024-04-18T00:00:00"/>
    <x v="2"/>
    <x v="6"/>
    <n v="3"/>
    <n v="5405.7"/>
    <n v="0.15"/>
    <n v="13784.53"/>
    <n v="3443.66"/>
    <x v="2"/>
    <x v="1"/>
    <x v="0"/>
    <x v="7"/>
  </r>
  <r>
    <x v="8528"/>
    <d v="2026-04-04T00:00:00"/>
    <x v="2"/>
    <x v="3"/>
    <n v="3"/>
    <n v="12979.59"/>
    <n v="0.05"/>
    <n v="36991.83"/>
    <n v="5103.05"/>
    <x v="2"/>
    <x v="0"/>
    <x v="0"/>
    <x v="8"/>
  </r>
  <r>
    <x v="8529"/>
    <d v="2026-03-09T00:00:00"/>
    <x v="3"/>
    <x v="16"/>
    <n v="3"/>
    <n v="2654.17"/>
    <n v="0.05"/>
    <n v="7564.38"/>
    <n v="1607.36"/>
    <x v="1"/>
    <x v="1"/>
    <x v="0"/>
    <x v="9"/>
  </r>
  <r>
    <x v="8530"/>
    <d v="2025-06-16T00:00:00"/>
    <x v="2"/>
    <x v="10"/>
    <n v="1"/>
    <n v="30900.52"/>
    <n v="0.2"/>
    <n v="24720.42"/>
    <n v="7387.86"/>
    <x v="4"/>
    <x v="0"/>
    <x v="0"/>
    <x v="2"/>
  </r>
  <r>
    <x v="8531"/>
    <d v="2024-03-30T00:00:00"/>
    <x v="3"/>
    <x v="18"/>
    <n v="4"/>
    <n v="6404.39"/>
    <n v="0.25"/>
    <n v="19213.169999999998"/>
    <n v="3618"/>
    <x v="2"/>
    <x v="1"/>
    <x v="0"/>
    <x v="2"/>
  </r>
  <r>
    <x v="8532"/>
    <d v="2024-10-22T00:00:00"/>
    <x v="3"/>
    <x v="18"/>
    <n v="3"/>
    <n v="6016.54"/>
    <n v="0.15"/>
    <n v="15342.18"/>
    <n v="1880.52"/>
    <x v="1"/>
    <x v="0"/>
    <x v="0"/>
    <x v="9"/>
  </r>
  <r>
    <x v="8533"/>
    <d v="2024-04-21T00:00:00"/>
    <x v="2"/>
    <x v="11"/>
    <n v="1"/>
    <n v="5684.92"/>
    <n v="0"/>
    <n v="5684.92"/>
    <n v="1896.27"/>
    <x v="1"/>
    <x v="0"/>
    <x v="0"/>
    <x v="4"/>
  </r>
  <r>
    <x v="8534"/>
    <d v="2026-03-23T00:00:00"/>
    <x v="2"/>
    <x v="10"/>
    <n v="4"/>
    <n v="27318.71"/>
    <n v="0"/>
    <n v="109274.84"/>
    <n v="13285.05"/>
    <x v="2"/>
    <x v="1"/>
    <x v="0"/>
    <x v="7"/>
  </r>
  <r>
    <x v="8535"/>
    <d v="2025-08-11T00:00:00"/>
    <x v="3"/>
    <x v="24"/>
    <n v="2"/>
    <n v="2650.54"/>
    <n v="0.05"/>
    <n v="5036.03"/>
    <n v="912.86"/>
    <x v="0"/>
    <x v="1"/>
    <x v="0"/>
    <x v="1"/>
  </r>
  <r>
    <x v="8536"/>
    <d v="2024-06-25T00:00:00"/>
    <x v="1"/>
    <x v="2"/>
    <n v="1"/>
    <n v="1058.8699999999999"/>
    <n v="0"/>
    <n v="1058.8699999999999"/>
    <n v="0"/>
    <x v="1"/>
    <x v="1"/>
    <x v="3"/>
    <x v="7"/>
  </r>
  <r>
    <x v="8537"/>
    <d v="2024-12-08T00:00:00"/>
    <x v="1"/>
    <x v="15"/>
    <n v="2"/>
    <n v="1204.3599999999999"/>
    <n v="0"/>
    <n v="2408.7199999999998"/>
    <n v="365.27"/>
    <x v="1"/>
    <x v="0"/>
    <x v="0"/>
    <x v="9"/>
  </r>
  <r>
    <x v="8538"/>
    <d v="2025-10-21T00:00:00"/>
    <x v="1"/>
    <x v="19"/>
    <n v="3"/>
    <n v="568.34"/>
    <n v="0"/>
    <n v="1705.02"/>
    <n v="541.64"/>
    <x v="4"/>
    <x v="1"/>
    <x v="0"/>
    <x v="1"/>
  </r>
  <r>
    <x v="8539"/>
    <d v="2024-04-10T00:00:00"/>
    <x v="4"/>
    <x v="14"/>
    <n v="4"/>
    <n v="901.88"/>
    <n v="0.1"/>
    <n v="3246.77"/>
    <n v="1103.52"/>
    <x v="1"/>
    <x v="2"/>
    <x v="0"/>
    <x v="5"/>
  </r>
  <r>
    <x v="8540"/>
    <d v="2026-01-27T00:00:00"/>
    <x v="3"/>
    <x v="24"/>
    <n v="1"/>
    <n v="1692.32"/>
    <n v="0.1"/>
    <n v="1523.09"/>
    <n v="401.05"/>
    <x v="3"/>
    <x v="0"/>
    <x v="0"/>
    <x v="1"/>
  </r>
  <r>
    <x v="8541"/>
    <d v="2025-09-20T00:00:00"/>
    <x v="4"/>
    <x v="12"/>
    <n v="3"/>
    <n v="261.61"/>
    <n v="0.05"/>
    <n v="745.59"/>
    <n v="146.47999999999999"/>
    <x v="1"/>
    <x v="1"/>
    <x v="0"/>
    <x v="5"/>
  </r>
  <r>
    <x v="8542"/>
    <d v="2025-08-26T00:00:00"/>
    <x v="1"/>
    <x v="20"/>
    <n v="3"/>
    <n v="1066.1199999999999"/>
    <n v="0"/>
    <n v="3198.36"/>
    <n v="0"/>
    <x v="1"/>
    <x v="2"/>
    <x v="2"/>
    <x v="6"/>
  </r>
  <r>
    <x v="8543"/>
    <d v="2025-02-04T00:00:00"/>
    <x v="1"/>
    <x v="15"/>
    <n v="4"/>
    <n v="406.49"/>
    <n v="0.1"/>
    <n v="1463.36"/>
    <n v="222.27"/>
    <x v="1"/>
    <x v="1"/>
    <x v="0"/>
    <x v="0"/>
  </r>
  <r>
    <x v="8544"/>
    <d v="2024-01-28T00:00:00"/>
    <x v="2"/>
    <x v="10"/>
    <n v="2"/>
    <n v="9180.6200000000008"/>
    <n v="0"/>
    <n v="18361.240000000002"/>
    <n v="0"/>
    <x v="1"/>
    <x v="1"/>
    <x v="2"/>
    <x v="5"/>
  </r>
  <r>
    <x v="8545"/>
    <d v="2026-07-25T00:00:00"/>
    <x v="4"/>
    <x v="17"/>
    <n v="3"/>
    <n v="526.79999999999995"/>
    <n v="0"/>
    <n v="1580.4"/>
    <n v="478.21"/>
    <x v="2"/>
    <x v="1"/>
    <x v="0"/>
    <x v="6"/>
  </r>
  <r>
    <x v="8546"/>
    <d v="2026-08-19T00:00:00"/>
    <x v="0"/>
    <x v="0"/>
    <n v="4"/>
    <n v="2906.78"/>
    <n v="0.05"/>
    <n v="11045.76"/>
    <n v="0"/>
    <x v="1"/>
    <x v="1"/>
    <x v="2"/>
    <x v="4"/>
  </r>
  <r>
    <x v="8547"/>
    <d v="2025-06-20T00:00:00"/>
    <x v="1"/>
    <x v="19"/>
    <n v="4"/>
    <n v="225.01"/>
    <n v="0.1"/>
    <n v="810.04"/>
    <n v="221.77"/>
    <x v="2"/>
    <x v="1"/>
    <x v="0"/>
    <x v="0"/>
  </r>
  <r>
    <x v="8548"/>
    <d v="2024-02-27T00:00:00"/>
    <x v="2"/>
    <x v="9"/>
    <n v="1"/>
    <n v="31308.18"/>
    <n v="0.15"/>
    <n v="26611.95"/>
    <n v="6820.55"/>
    <x v="2"/>
    <x v="1"/>
    <x v="0"/>
    <x v="9"/>
  </r>
  <r>
    <x v="8549"/>
    <d v="2025-05-12T00:00:00"/>
    <x v="0"/>
    <x v="1"/>
    <n v="3"/>
    <n v="726.88"/>
    <n v="0.1"/>
    <n v="1962.58"/>
    <n v="299.25"/>
    <x v="1"/>
    <x v="1"/>
    <x v="0"/>
    <x v="0"/>
  </r>
  <r>
    <x v="8550"/>
    <d v="2024-10-23T00:00:00"/>
    <x v="2"/>
    <x v="11"/>
    <n v="2"/>
    <n v="10851.19"/>
    <n v="0.05"/>
    <n v="20617.259999999998"/>
    <n v="0"/>
    <x v="1"/>
    <x v="0"/>
    <x v="2"/>
    <x v="7"/>
  </r>
  <r>
    <x v="8551"/>
    <d v="2024-05-13T00:00:00"/>
    <x v="2"/>
    <x v="11"/>
    <n v="2"/>
    <n v="23966.32"/>
    <n v="0.1"/>
    <n v="43139.38"/>
    <n v="6518.43"/>
    <x v="1"/>
    <x v="1"/>
    <x v="0"/>
    <x v="9"/>
  </r>
  <r>
    <x v="8552"/>
    <d v="2024-11-26T00:00:00"/>
    <x v="2"/>
    <x v="10"/>
    <n v="3"/>
    <n v="24830.1"/>
    <n v="0"/>
    <n v="74490.3"/>
    <n v="18173.87"/>
    <x v="4"/>
    <x v="0"/>
    <x v="0"/>
    <x v="9"/>
  </r>
  <r>
    <x v="8553"/>
    <d v="2024-09-05T00:00:00"/>
    <x v="1"/>
    <x v="19"/>
    <n v="2"/>
    <n v="1434.02"/>
    <n v="0.05"/>
    <n v="2724.64"/>
    <n v="448.33"/>
    <x v="1"/>
    <x v="2"/>
    <x v="0"/>
    <x v="7"/>
  </r>
  <r>
    <x v="8554"/>
    <d v="2025-07-03T00:00:00"/>
    <x v="2"/>
    <x v="9"/>
    <n v="4"/>
    <n v="29205.38"/>
    <n v="0.1"/>
    <n v="105139.37"/>
    <n v="36401.68"/>
    <x v="1"/>
    <x v="0"/>
    <x v="0"/>
    <x v="9"/>
  </r>
  <r>
    <x v="8555"/>
    <d v="2026-06-20T00:00:00"/>
    <x v="0"/>
    <x v="8"/>
    <n v="4"/>
    <n v="2308.4"/>
    <n v="0.15"/>
    <n v="7848.56"/>
    <n v="1440"/>
    <x v="0"/>
    <x v="1"/>
    <x v="0"/>
    <x v="9"/>
  </r>
  <r>
    <x v="8556"/>
    <d v="2026-07-29T00:00:00"/>
    <x v="2"/>
    <x v="9"/>
    <n v="3"/>
    <n v="24294.09"/>
    <n v="0"/>
    <n v="72882.27"/>
    <n v="20863.099999999999"/>
    <x v="2"/>
    <x v="1"/>
    <x v="0"/>
    <x v="5"/>
  </r>
  <r>
    <x v="8557"/>
    <d v="2024-03-15T00:00:00"/>
    <x v="3"/>
    <x v="18"/>
    <n v="2"/>
    <n v="4045.88"/>
    <n v="0"/>
    <n v="8091.76"/>
    <n v="1578.77"/>
    <x v="1"/>
    <x v="1"/>
    <x v="1"/>
    <x v="9"/>
  </r>
  <r>
    <x v="8558"/>
    <d v="2025-10-15T00:00:00"/>
    <x v="2"/>
    <x v="10"/>
    <n v="4"/>
    <n v="18267.009999999998"/>
    <n v="0"/>
    <n v="73068.039999999994"/>
    <n v="14776.83"/>
    <x v="2"/>
    <x v="0"/>
    <x v="0"/>
    <x v="5"/>
  </r>
  <r>
    <x v="8559"/>
    <d v="2026-04-13T00:00:00"/>
    <x v="2"/>
    <x v="9"/>
    <n v="3"/>
    <n v="21760.73"/>
    <n v="0.1"/>
    <n v="58753.97"/>
    <n v="11255.57"/>
    <x v="3"/>
    <x v="0"/>
    <x v="0"/>
    <x v="4"/>
  </r>
  <r>
    <x v="8560"/>
    <d v="2024-06-16T00:00:00"/>
    <x v="0"/>
    <x v="0"/>
    <n v="4"/>
    <n v="2983.14"/>
    <n v="0.1"/>
    <n v="10739.3"/>
    <n v="1556.35"/>
    <x v="2"/>
    <x v="0"/>
    <x v="0"/>
    <x v="7"/>
  </r>
  <r>
    <x v="8561"/>
    <d v="2026-02-09T00:00:00"/>
    <x v="3"/>
    <x v="18"/>
    <n v="3"/>
    <n v="2788.63"/>
    <n v="0"/>
    <n v="8365.89"/>
    <n v="2788.66"/>
    <x v="0"/>
    <x v="0"/>
    <x v="0"/>
    <x v="4"/>
  </r>
  <r>
    <x v="8562"/>
    <d v="2025-05-17T00:00:00"/>
    <x v="2"/>
    <x v="9"/>
    <n v="1"/>
    <n v="7460.32"/>
    <n v="0.1"/>
    <n v="6714.29"/>
    <n v="2008.5"/>
    <x v="1"/>
    <x v="0"/>
    <x v="0"/>
    <x v="9"/>
  </r>
  <r>
    <x v="8563"/>
    <d v="2026-06-03T00:00:00"/>
    <x v="2"/>
    <x v="9"/>
    <n v="1"/>
    <n v="15184.14"/>
    <n v="0.15"/>
    <n v="12906.52"/>
    <n v="2252.2800000000002"/>
    <x v="1"/>
    <x v="2"/>
    <x v="0"/>
    <x v="2"/>
  </r>
  <r>
    <x v="8564"/>
    <d v="2024-12-20T00:00:00"/>
    <x v="2"/>
    <x v="6"/>
    <n v="3"/>
    <n v="31164.16"/>
    <n v="0"/>
    <n v="93492.479999999996"/>
    <n v="17830.63"/>
    <x v="2"/>
    <x v="0"/>
    <x v="0"/>
    <x v="7"/>
  </r>
  <r>
    <x v="8565"/>
    <d v="2024-08-12T00:00:00"/>
    <x v="4"/>
    <x v="12"/>
    <n v="1"/>
    <n v="1034.5999999999999"/>
    <n v="0.05"/>
    <n v="982.87"/>
    <n v="217.66"/>
    <x v="1"/>
    <x v="0"/>
    <x v="0"/>
    <x v="2"/>
  </r>
  <r>
    <x v="8566"/>
    <d v="2025-10-25T00:00:00"/>
    <x v="0"/>
    <x v="13"/>
    <n v="1"/>
    <n v="2859.33"/>
    <n v="0.15"/>
    <n v="2430.4299999999998"/>
    <n v="724.67"/>
    <x v="0"/>
    <x v="1"/>
    <x v="0"/>
    <x v="2"/>
  </r>
  <r>
    <x v="8567"/>
    <d v="2025-06-14T00:00:00"/>
    <x v="3"/>
    <x v="23"/>
    <n v="2"/>
    <n v="3181.88"/>
    <n v="0.1"/>
    <n v="5727.38"/>
    <n v="1841.76"/>
    <x v="1"/>
    <x v="1"/>
    <x v="0"/>
    <x v="4"/>
  </r>
  <r>
    <x v="8568"/>
    <d v="2024-05-25T00:00:00"/>
    <x v="2"/>
    <x v="11"/>
    <n v="1"/>
    <n v="4424.45"/>
    <n v="0.05"/>
    <n v="4203.2299999999996"/>
    <n v="1246.71"/>
    <x v="1"/>
    <x v="1"/>
    <x v="0"/>
    <x v="5"/>
  </r>
  <r>
    <x v="8569"/>
    <d v="2026-08-17T00:00:00"/>
    <x v="0"/>
    <x v="1"/>
    <n v="2"/>
    <n v="1953.94"/>
    <n v="0.15"/>
    <n v="3321.7"/>
    <n v="1124.44"/>
    <x v="1"/>
    <x v="1"/>
    <x v="0"/>
    <x v="8"/>
  </r>
  <r>
    <x v="8570"/>
    <d v="2024-08-28T00:00:00"/>
    <x v="2"/>
    <x v="9"/>
    <n v="1"/>
    <n v="11534.71"/>
    <n v="0.2"/>
    <n v="9227.77"/>
    <n v="2722.79"/>
    <x v="1"/>
    <x v="0"/>
    <x v="0"/>
    <x v="2"/>
  </r>
  <r>
    <x v="8571"/>
    <d v="2026-06-02T00:00:00"/>
    <x v="2"/>
    <x v="6"/>
    <n v="1"/>
    <n v="19545.09"/>
    <n v="0.05"/>
    <n v="18567.84"/>
    <n v="3184.55"/>
    <x v="1"/>
    <x v="1"/>
    <x v="0"/>
    <x v="1"/>
  </r>
  <r>
    <x v="8572"/>
    <d v="2026-06-11T00:00:00"/>
    <x v="0"/>
    <x v="0"/>
    <n v="4"/>
    <n v="753.44"/>
    <n v="0.1"/>
    <n v="2712.38"/>
    <n v="561.64"/>
    <x v="1"/>
    <x v="1"/>
    <x v="0"/>
    <x v="5"/>
  </r>
  <r>
    <x v="8573"/>
    <d v="2024-12-09T00:00:00"/>
    <x v="0"/>
    <x v="21"/>
    <n v="3"/>
    <n v="523.47"/>
    <n v="0"/>
    <n v="1570.41"/>
    <n v="456.62"/>
    <x v="1"/>
    <x v="1"/>
    <x v="1"/>
    <x v="6"/>
  </r>
  <r>
    <x v="8574"/>
    <d v="2026-01-18T00:00:00"/>
    <x v="2"/>
    <x v="3"/>
    <n v="1"/>
    <n v="18542.900000000001"/>
    <n v="0"/>
    <n v="18542.900000000001"/>
    <n v="0"/>
    <x v="1"/>
    <x v="2"/>
    <x v="3"/>
    <x v="0"/>
  </r>
  <r>
    <x v="8575"/>
    <d v="2024-02-04T00:00:00"/>
    <x v="3"/>
    <x v="5"/>
    <n v="3"/>
    <n v="5501.6"/>
    <n v="0.1"/>
    <n v="14854.32"/>
    <n v="2567.5100000000002"/>
    <x v="1"/>
    <x v="1"/>
    <x v="0"/>
    <x v="6"/>
  </r>
  <r>
    <x v="8576"/>
    <d v="2025-12-02T00:00:00"/>
    <x v="4"/>
    <x v="7"/>
    <n v="3"/>
    <n v="224.03"/>
    <n v="0.05"/>
    <n v="638.49"/>
    <n v="0"/>
    <x v="3"/>
    <x v="1"/>
    <x v="2"/>
    <x v="4"/>
  </r>
  <r>
    <x v="8577"/>
    <d v="2024-01-01T00:00:00"/>
    <x v="0"/>
    <x v="8"/>
    <n v="4"/>
    <n v="2368.5"/>
    <n v="0.15"/>
    <n v="8052.9"/>
    <n v="2197.81"/>
    <x v="1"/>
    <x v="1"/>
    <x v="0"/>
    <x v="8"/>
  </r>
  <r>
    <x v="8578"/>
    <d v="2024-06-01T00:00:00"/>
    <x v="3"/>
    <x v="18"/>
    <n v="3"/>
    <n v="2027.97"/>
    <n v="0.15"/>
    <n v="5171.32"/>
    <n v="832.53"/>
    <x v="1"/>
    <x v="1"/>
    <x v="1"/>
    <x v="9"/>
  </r>
  <r>
    <x v="8579"/>
    <d v="2025-03-04T00:00:00"/>
    <x v="4"/>
    <x v="22"/>
    <n v="3"/>
    <n v="374.32"/>
    <n v="0"/>
    <n v="1122.96"/>
    <n v="158.58000000000001"/>
    <x v="1"/>
    <x v="0"/>
    <x v="0"/>
    <x v="1"/>
  </r>
  <r>
    <x v="8580"/>
    <d v="2026-08-02T00:00:00"/>
    <x v="1"/>
    <x v="4"/>
    <n v="1"/>
    <n v="1353.69"/>
    <n v="0.1"/>
    <n v="1218.32"/>
    <n v="415.86"/>
    <x v="2"/>
    <x v="0"/>
    <x v="0"/>
    <x v="3"/>
  </r>
  <r>
    <x v="8581"/>
    <d v="2025-05-22T00:00:00"/>
    <x v="0"/>
    <x v="13"/>
    <n v="4"/>
    <n v="1995.83"/>
    <n v="0.15"/>
    <n v="6785.82"/>
    <n v="1592.72"/>
    <x v="3"/>
    <x v="1"/>
    <x v="0"/>
    <x v="6"/>
  </r>
  <r>
    <x v="8582"/>
    <d v="2024-05-05T00:00:00"/>
    <x v="3"/>
    <x v="24"/>
    <n v="3"/>
    <n v="3296.37"/>
    <n v="0"/>
    <n v="9889.11"/>
    <n v="2144.06"/>
    <x v="2"/>
    <x v="1"/>
    <x v="0"/>
    <x v="4"/>
  </r>
  <r>
    <x v="8583"/>
    <d v="2025-05-05T00:00:00"/>
    <x v="2"/>
    <x v="10"/>
    <n v="1"/>
    <n v="3836.94"/>
    <n v="0.05"/>
    <n v="3645.09"/>
    <n v="1105.1099999999999"/>
    <x v="0"/>
    <x v="0"/>
    <x v="0"/>
    <x v="2"/>
  </r>
  <r>
    <x v="8584"/>
    <d v="2025-04-26T00:00:00"/>
    <x v="0"/>
    <x v="13"/>
    <n v="4"/>
    <n v="2623.47"/>
    <n v="0"/>
    <n v="10493.88"/>
    <n v="2874.48"/>
    <x v="1"/>
    <x v="1"/>
    <x v="0"/>
    <x v="0"/>
  </r>
  <r>
    <x v="8585"/>
    <d v="2024-12-10T00:00:00"/>
    <x v="2"/>
    <x v="6"/>
    <n v="1"/>
    <n v="27036.7"/>
    <n v="0"/>
    <n v="27036.7"/>
    <n v="6714.77"/>
    <x v="0"/>
    <x v="1"/>
    <x v="0"/>
    <x v="0"/>
  </r>
  <r>
    <x v="8586"/>
    <d v="2026-06-30T00:00:00"/>
    <x v="2"/>
    <x v="6"/>
    <n v="4"/>
    <n v="10600.16"/>
    <n v="0.1"/>
    <n v="38160.58"/>
    <n v="6588.11"/>
    <x v="0"/>
    <x v="2"/>
    <x v="0"/>
    <x v="6"/>
  </r>
  <r>
    <x v="8587"/>
    <d v="2026-01-07T00:00:00"/>
    <x v="0"/>
    <x v="1"/>
    <n v="4"/>
    <n v="1045.05"/>
    <n v="0.05"/>
    <n v="3971.19"/>
    <n v="983.73"/>
    <x v="1"/>
    <x v="2"/>
    <x v="0"/>
    <x v="4"/>
  </r>
  <r>
    <x v="8588"/>
    <d v="2024-08-08T00:00:00"/>
    <x v="2"/>
    <x v="6"/>
    <n v="2"/>
    <n v="7630.41"/>
    <n v="0"/>
    <n v="15260.82"/>
    <n v="3727.82"/>
    <x v="3"/>
    <x v="0"/>
    <x v="0"/>
    <x v="2"/>
  </r>
  <r>
    <x v="8589"/>
    <d v="2026-07-03T00:00:00"/>
    <x v="3"/>
    <x v="5"/>
    <n v="2"/>
    <n v="658.88"/>
    <n v="0"/>
    <n v="1317.76"/>
    <n v="188.88"/>
    <x v="2"/>
    <x v="1"/>
    <x v="0"/>
    <x v="6"/>
  </r>
  <r>
    <x v="8590"/>
    <d v="2026-07-07T00:00:00"/>
    <x v="0"/>
    <x v="8"/>
    <n v="2"/>
    <n v="2522.96"/>
    <n v="0"/>
    <n v="5045.92"/>
    <n v="1187.26"/>
    <x v="1"/>
    <x v="1"/>
    <x v="1"/>
    <x v="0"/>
  </r>
  <r>
    <x v="8591"/>
    <d v="2025-12-23T00:00:00"/>
    <x v="0"/>
    <x v="1"/>
    <n v="3"/>
    <n v="421.66"/>
    <n v="0.15"/>
    <n v="1075.23"/>
    <n v="0"/>
    <x v="0"/>
    <x v="1"/>
    <x v="3"/>
    <x v="9"/>
  </r>
  <r>
    <x v="8592"/>
    <d v="2024-01-25T00:00:00"/>
    <x v="2"/>
    <x v="10"/>
    <n v="1"/>
    <n v="9166.08"/>
    <n v="0"/>
    <n v="9166.08"/>
    <n v="2640.95"/>
    <x v="1"/>
    <x v="1"/>
    <x v="0"/>
    <x v="6"/>
  </r>
  <r>
    <x v="8593"/>
    <d v="2025-06-11T00:00:00"/>
    <x v="2"/>
    <x v="3"/>
    <n v="4"/>
    <n v="14451.84"/>
    <n v="0.05"/>
    <n v="54916.99"/>
    <n v="13605.16"/>
    <x v="1"/>
    <x v="0"/>
    <x v="0"/>
    <x v="0"/>
  </r>
  <r>
    <x v="8594"/>
    <d v="2024-06-30T00:00:00"/>
    <x v="3"/>
    <x v="23"/>
    <n v="1"/>
    <n v="4370.82"/>
    <n v="0"/>
    <n v="4370.82"/>
    <n v="0"/>
    <x v="0"/>
    <x v="1"/>
    <x v="2"/>
    <x v="6"/>
  </r>
  <r>
    <x v="8595"/>
    <d v="2025-05-13T00:00:00"/>
    <x v="4"/>
    <x v="12"/>
    <n v="3"/>
    <n v="380.87"/>
    <n v="0.1"/>
    <n v="1028.3499999999999"/>
    <n v="257.47000000000003"/>
    <x v="3"/>
    <x v="1"/>
    <x v="0"/>
    <x v="8"/>
  </r>
  <r>
    <x v="8596"/>
    <d v="2026-04-20T00:00:00"/>
    <x v="2"/>
    <x v="3"/>
    <n v="2"/>
    <n v="23045.62"/>
    <n v="0.1"/>
    <n v="41482.120000000003"/>
    <n v="7560.33"/>
    <x v="0"/>
    <x v="1"/>
    <x v="0"/>
    <x v="2"/>
  </r>
  <r>
    <x v="8597"/>
    <d v="2025-10-02T00:00:00"/>
    <x v="2"/>
    <x v="11"/>
    <n v="2"/>
    <n v="2254.41"/>
    <n v="0.25"/>
    <n v="3381.62"/>
    <n v="1086.9000000000001"/>
    <x v="0"/>
    <x v="1"/>
    <x v="0"/>
    <x v="4"/>
  </r>
  <r>
    <x v="8598"/>
    <d v="2024-02-11T00:00:00"/>
    <x v="1"/>
    <x v="2"/>
    <n v="1"/>
    <n v="780.37"/>
    <n v="0.15"/>
    <n v="663.31"/>
    <n v="173.84"/>
    <x v="1"/>
    <x v="1"/>
    <x v="0"/>
    <x v="2"/>
  </r>
  <r>
    <x v="8599"/>
    <d v="2026-07-03T00:00:00"/>
    <x v="2"/>
    <x v="9"/>
    <n v="1"/>
    <n v="25507.77"/>
    <n v="0.2"/>
    <n v="20406.22"/>
    <n v="5653.45"/>
    <x v="1"/>
    <x v="2"/>
    <x v="0"/>
    <x v="4"/>
  </r>
  <r>
    <x v="8600"/>
    <d v="2025-04-25T00:00:00"/>
    <x v="1"/>
    <x v="19"/>
    <n v="4"/>
    <n v="397.09"/>
    <n v="0.1"/>
    <n v="1429.52"/>
    <n v="336.81"/>
    <x v="1"/>
    <x v="2"/>
    <x v="0"/>
    <x v="6"/>
  </r>
  <r>
    <x v="8601"/>
    <d v="2026-07-18T00:00:00"/>
    <x v="0"/>
    <x v="13"/>
    <n v="1"/>
    <n v="2536.38"/>
    <n v="0.15"/>
    <n v="2155.92"/>
    <n v="331.38"/>
    <x v="3"/>
    <x v="1"/>
    <x v="0"/>
    <x v="4"/>
  </r>
  <r>
    <x v="8602"/>
    <d v="2026-04-27T00:00:00"/>
    <x v="0"/>
    <x v="13"/>
    <n v="4"/>
    <n v="2531.9499999999998"/>
    <n v="0.2"/>
    <n v="8102.24"/>
    <n v="1270.4100000000001"/>
    <x v="1"/>
    <x v="1"/>
    <x v="0"/>
    <x v="5"/>
  </r>
  <r>
    <x v="8603"/>
    <d v="2026-01-17T00:00:00"/>
    <x v="0"/>
    <x v="21"/>
    <n v="4"/>
    <n v="1099.23"/>
    <n v="0"/>
    <n v="4396.92"/>
    <n v="0"/>
    <x v="1"/>
    <x v="0"/>
    <x v="3"/>
    <x v="5"/>
  </r>
  <r>
    <x v="8604"/>
    <d v="2026-05-21T00:00:00"/>
    <x v="2"/>
    <x v="9"/>
    <n v="2"/>
    <n v="3347.98"/>
    <n v="0.2"/>
    <n v="5356.77"/>
    <n v="1716.08"/>
    <x v="0"/>
    <x v="2"/>
    <x v="0"/>
    <x v="4"/>
  </r>
  <r>
    <x v="8605"/>
    <d v="2025-03-14T00:00:00"/>
    <x v="0"/>
    <x v="0"/>
    <n v="1"/>
    <n v="447.08"/>
    <n v="0"/>
    <n v="447.08"/>
    <n v="66.11"/>
    <x v="0"/>
    <x v="2"/>
    <x v="0"/>
    <x v="8"/>
  </r>
  <r>
    <x v="8606"/>
    <d v="2025-02-05T00:00:00"/>
    <x v="1"/>
    <x v="2"/>
    <n v="2"/>
    <n v="443.23"/>
    <n v="0.15"/>
    <n v="753.49"/>
    <n v="177.55"/>
    <x v="1"/>
    <x v="1"/>
    <x v="0"/>
    <x v="7"/>
  </r>
  <r>
    <x v="8607"/>
    <d v="2025-06-29T00:00:00"/>
    <x v="3"/>
    <x v="5"/>
    <n v="4"/>
    <n v="1123.01"/>
    <n v="0.15"/>
    <n v="3818.23"/>
    <n v="493.07"/>
    <x v="1"/>
    <x v="1"/>
    <x v="0"/>
    <x v="4"/>
  </r>
  <r>
    <x v="8608"/>
    <d v="2024-12-10T00:00:00"/>
    <x v="3"/>
    <x v="18"/>
    <n v="2"/>
    <n v="5945.9"/>
    <n v="0"/>
    <n v="11891.8"/>
    <n v="3811.53"/>
    <x v="1"/>
    <x v="0"/>
    <x v="0"/>
    <x v="6"/>
  </r>
  <r>
    <x v="8609"/>
    <d v="2026-06-11T00:00:00"/>
    <x v="1"/>
    <x v="15"/>
    <n v="2"/>
    <n v="1032.42"/>
    <n v="0.25"/>
    <n v="1548.63"/>
    <n v="278.97000000000003"/>
    <x v="0"/>
    <x v="1"/>
    <x v="0"/>
    <x v="8"/>
  </r>
  <r>
    <x v="8610"/>
    <d v="2024-02-14T00:00:00"/>
    <x v="2"/>
    <x v="11"/>
    <n v="4"/>
    <n v="27621.25"/>
    <n v="0.2"/>
    <n v="88388"/>
    <n v="0"/>
    <x v="3"/>
    <x v="1"/>
    <x v="3"/>
    <x v="9"/>
  </r>
  <r>
    <x v="8611"/>
    <d v="2025-10-07T00:00:00"/>
    <x v="3"/>
    <x v="24"/>
    <n v="3"/>
    <n v="3176.2"/>
    <n v="0.1"/>
    <n v="8575.74"/>
    <n v="1352.86"/>
    <x v="2"/>
    <x v="1"/>
    <x v="0"/>
    <x v="4"/>
  </r>
  <r>
    <x v="8612"/>
    <d v="2024-01-21T00:00:00"/>
    <x v="0"/>
    <x v="21"/>
    <n v="3"/>
    <n v="1180.73"/>
    <n v="0"/>
    <n v="3542.19"/>
    <n v="680.65"/>
    <x v="2"/>
    <x v="1"/>
    <x v="0"/>
    <x v="9"/>
  </r>
  <r>
    <x v="8613"/>
    <d v="2025-09-25T00:00:00"/>
    <x v="1"/>
    <x v="19"/>
    <n v="1"/>
    <n v="1420.84"/>
    <n v="0.1"/>
    <n v="1278.76"/>
    <n v="269.02"/>
    <x v="1"/>
    <x v="1"/>
    <x v="0"/>
    <x v="6"/>
  </r>
  <r>
    <x v="8614"/>
    <d v="2024-03-10T00:00:00"/>
    <x v="0"/>
    <x v="13"/>
    <n v="2"/>
    <n v="1491.87"/>
    <n v="0.05"/>
    <n v="2834.55"/>
    <n v="444.36"/>
    <x v="1"/>
    <x v="1"/>
    <x v="1"/>
    <x v="6"/>
  </r>
  <r>
    <x v="8615"/>
    <d v="2026-05-13T00:00:00"/>
    <x v="3"/>
    <x v="24"/>
    <n v="1"/>
    <n v="3246.6"/>
    <n v="0.2"/>
    <n v="2597.2800000000002"/>
    <n v="480.02"/>
    <x v="0"/>
    <x v="1"/>
    <x v="0"/>
    <x v="7"/>
  </r>
  <r>
    <x v="8616"/>
    <d v="2026-05-22T00:00:00"/>
    <x v="1"/>
    <x v="4"/>
    <n v="2"/>
    <n v="1413.79"/>
    <n v="0.05"/>
    <n v="2686.2"/>
    <n v="745.29"/>
    <x v="2"/>
    <x v="0"/>
    <x v="0"/>
    <x v="6"/>
  </r>
  <r>
    <x v="8617"/>
    <d v="2024-02-17T00:00:00"/>
    <x v="0"/>
    <x v="1"/>
    <n v="1"/>
    <n v="2814.01"/>
    <n v="0.1"/>
    <n v="2532.61"/>
    <n v="809.09"/>
    <x v="2"/>
    <x v="2"/>
    <x v="0"/>
    <x v="4"/>
  </r>
  <r>
    <x v="8618"/>
    <d v="2025-05-05T00:00:00"/>
    <x v="2"/>
    <x v="10"/>
    <n v="1"/>
    <n v="6326.34"/>
    <n v="0.1"/>
    <n v="5693.71"/>
    <n v="1531.86"/>
    <x v="0"/>
    <x v="1"/>
    <x v="0"/>
    <x v="9"/>
  </r>
  <r>
    <x v="8619"/>
    <d v="2025-07-04T00:00:00"/>
    <x v="0"/>
    <x v="1"/>
    <n v="4"/>
    <n v="2992.41"/>
    <n v="0"/>
    <n v="11969.64"/>
    <n v="4086.83"/>
    <x v="2"/>
    <x v="0"/>
    <x v="0"/>
    <x v="6"/>
  </r>
  <r>
    <x v="8620"/>
    <d v="2024-10-13T00:00:00"/>
    <x v="0"/>
    <x v="1"/>
    <n v="3"/>
    <n v="578.02"/>
    <n v="0.1"/>
    <n v="1560.65"/>
    <n v="0"/>
    <x v="1"/>
    <x v="1"/>
    <x v="3"/>
    <x v="5"/>
  </r>
  <r>
    <x v="8621"/>
    <d v="2024-01-10T00:00:00"/>
    <x v="3"/>
    <x v="16"/>
    <n v="3"/>
    <n v="703.16"/>
    <n v="0.05"/>
    <n v="2004.01"/>
    <n v="407.12"/>
    <x v="4"/>
    <x v="2"/>
    <x v="0"/>
    <x v="6"/>
  </r>
  <r>
    <x v="8622"/>
    <d v="2025-06-25T00:00:00"/>
    <x v="4"/>
    <x v="22"/>
    <n v="3"/>
    <n v="622.85"/>
    <n v="0.05"/>
    <n v="1775.12"/>
    <n v="347.36"/>
    <x v="1"/>
    <x v="0"/>
    <x v="0"/>
    <x v="4"/>
  </r>
  <r>
    <x v="8623"/>
    <d v="2026-01-25T00:00:00"/>
    <x v="0"/>
    <x v="1"/>
    <n v="4"/>
    <n v="2333.87"/>
    <n v="0.2"/>
    <n v="7468.38"/>
    <n v="1806.92"/>
    <x v="1"/>
    <x v="1"/>
    <x v="0"/>
    <x v="7"/>
  </r>
  <r>
    <x v="8624"/>
    <d v="2024-09-30T00:00:00"/>
    <x v="0"/>
    <x v="0"/>
    <n v="3"/>
    <n v="1470.61"/>
    <n v="0"/>
    <n v="4411.83"/>
    <n v="1252.9000000000001"/>
    <x v="2"/>
    <x v="1"/>
    <x v="1"/>
    <x v="8"/>
  </r>
  <r>
    <x v="8625"/>
    <d v="2026-08-13T00:00:00"/>
    <x v="3"/>
    <x v="18"/>
    <n v="4"/>
    <n v="5340.09"/>
    <n v="0.05"/>
    <n v="20292.34"/>
    <n v="3423.75"/>
    <x v="1"/>
    <x v="1"/>
    <x v="0"/>
    <x v="5"/>
  </r>
  <r>
    <x v="8626"/>
    <d v="2025-08-22T00:00:00"/>
    <x v="2"/>
    <x v="3"/>
    <n v="2"/>
    <n v="23593.14"/>
    <n v="0"/>
    <n v="47186.28"/>
    <n v="14608.71"/>
    <x v="1"/>
    <x v="1"/>
    <x v="0"/>
    <x v="2"/>
  </r>
  <r>
    <x v="8627"/>
    <d v="2026-01-25T00:00:00"/>
    <x v="2"/>
    <x v="10"/>
    <n v="4"/>
    <n v="31641.98"/>
    <n v="0"/>
    <n v="126567.92"/>
    <n v="25050.48"/>
    <x v="2"/>
    <x v="2"/>
    <x v="0"/>
    <x v="6"/>
  </r>
  <r>
    <x v="8628"/>
    <d v="2025-01-15T00:00:00"/>
    <x v="4"/>
    <x v="22"/>
    <n v="1"/>
    <n v="1000.61"/>
    <n v="0.1"/>
    <n v="900.55"/>
    <n v="203.94"/>
    <x v="1"/>
    <x v="2"/>
    <x v="0"/>
    <x v="7"/>
  </r>
  <r>
    <x v="8629"/>
    <d v="2024-11-24T00:00:00"/>
    <x v="3"/>
    <x v="24"/>
    <n v="1"/>
    <n v="4967.99"/>
    <n v="0"/>
    <n v="4967.99"/>
    <n v="1551.43"/>
    <x v="1"/>
    <x v="1"/>
    <x v="0"/>
    <x v="5"/>
  </r>
  <r>
    <x v="8630"/>
    <d v="2025-04-23T00:00:00"/>
    <x v="2"/>
    <x v="9"/>
    <n v="2"/>
    <n v="9512.01"/>
    <n v="0"/>
    <n v="19024.02"/>
    <n v="0"/>
    <x v="2"/>
    <x v="0"/>
    <x v="2"/>
    <x v="6"/>
  </r>
  <r>
    <x v="8631"/>
    <d v="2024-01-15T00:00:00"/>
    <x v="2"/>
    <x v="9"/>
    <n v="2"/>
    <n v="7088.85"/>
    <n v="0.2"/>
    <n v="11342.16"/>
    <n v="3109.49"/>
    <x v="0"/>
    <x v="0"/>
    <x v="0"/>
    <x v="7"/>
  </r>
  <r>
    <x v="8632"/>
    <d v="2025-05-30T00:00:00"/>
    <x v="3"/>
    <x v="16"/>
    <n v="1"/>
    <n v="1096.1500000000001"/>
    <n v="0.1"/>
    <n v="986.54"/>
    <n v="223.58"/>
    <x v="0"/>
    <x v="0"/>
    <x v="0"/>
    <x v="5"/>
  </r>
  <r>
    <x v="8633"/>
    <d v="2024-07-09T00:00:00"/>
    <x v="1"/>
    <x v="20"/>
    <n v="3"/>
    <n v="340.93"/>
    <n v="0"/>
    <n v="1022.79"/>
    <n v="187.06"/>
    <x v="2"/>
    <x v="2"/>
    <x v="1"/>
    <x v="5"/>
  </r>
  <r>
    <x v="8634"/>
    <d v="2024-06-16T00:00:00"/>
    <x v="1"/>
    <x v="19"/>
    <n v="3"/>
    <n v="1298.17"/>
    <n v="0.25"/>
    <n v="2920.88"/>
    <n v="651.39"/>
    <x v="0"/>
    <x v="1"/>
    <x v="1"/>
    <x v="6"/>
  </r>
  <r>
    <x v="8635"/>
    <d v="2025-06-04T00:00:00"/>
    <x v="2"/>
    <x v="11"/>
    <n v="3"/>
    <n v="14044.02"/>
    <n v="0.2"/>
    <n v="33705.65"/>
    <n v="9930.41"/>
    <x v="1"/>
    <x v="1"/>
    <x v="0"/>
    <x v="5"/>
  </r>
  <r>
    <x v="8636"/>
    <d v="2025-09-12T00:00:00"/>
    <x v="4"/>
    <x v="7"/>
    <n v="2"/>
    <n v="1001.74"/>
    <n v="0"/>
    <n v="2003.48"/>
    <n v="548.26"/>
    <x v="0"/>
    <x v="1"/>
    <x v="1"/>
    <x v="4"/>
  </r>
  <r>
    <x v="8637"/>
    <d v="2024-05-16T00:00:00"/>
    <x v="3"/>
    <x v="18"/>
    <n v="1"/>
    <n v="2230.9"/>
    <n v="0.2"/>
    <n v="1784.72"/>
    <n v="523.97"/>
    <x v="1"/>
    <x v="1"/>
    <x v="0"/>
    <x v="9"/>
  </r>
  <r>
    <x v="8638"/>
    <d v="2024-06-02T00:00:00"/>
    <x v="3"/>
    <x v="18"/>
    <n v="4"/>
    <n v="1059.68"/>
    <n v="0.1"/>
    <n v="3814.85"/>
    <n v="732.97"/>
    <x v="0"/>
    <x v="1"/>
    <x v="0"/>
    <x v="8"/>
  </r>
  <r>
    <x v="8639"/>
    <d v="2025-01-22T00:00:00"/>
    <x v="3"/>
    <x v="18"/>
    <n v="2"/>
    <n v="7999.68"/>
    <n v="0.2"/>
    <n v="12799.49"/>
    <n v="3804.42"/>
    <x v="1"/>
    <x v="1"/>
    <x v="0"/>
    <x v="7"/>
  </r>
  <r>
    <x v="8640"/>
    <d v="2024-07-27T00:00:00"/>
    <x v="2"/>
    <x v="9"/>
    <n v="1"/>
    <n v="2404.0700000000002"/>
    <n v="0.25"/>
    <n v="1803.05"/>
    <n v="384.2"/>
    <x v="0"/>
    <x v="1"/>
    <x v="1"/>
    <x v="9"/>
  </r>
  <r>
    <x v="8641"/>
    <d v="2024-09-28T00:00:00"/>
    <x v="4"/>
    <x v="14"/>
    <n v="3"/>
    <n v="150.27000000000001"/>
    <n v="0.1"/>
    <n v="405.73"/>
    <n v="98.79"/>
    <x v="3"/>
    <x v="1"/>
    <x v="0"/>
    <x v="4"/>
  </r>
  <r>
    <x v="8642"/>
    <d v="2024-05-22T00:00:00"/>
    <x v="2"/>
    <x v="11"/>
    <n v="3"/>
    <n v="4224.72"/>
    <n v="0"/>
    <n v="12674.16"/>
    <n v="4082.09"/>
    <x v="0"/>
    <x v="0"/>
    <x v="0"/>
    <x v="3"/>
  </r>
  <r>
    <x v="8643"/>
    <d v="2025-09-02T00:00:00"/>
    <x v="2"/>
    <x v="6"/>
    <n v="3"/>
    <n v="27304.33"/>
    <n v="0.2"/>
    <n v="65530.39"/>
    <n v="18680.72"/>
    <x v="1"/>
    <x v="2"/>
    <x v="0"/>
    <x v="4"/>
  </r>
  <r>
    <x v="8644"/>
    <d v="2026-06-07T00:00:00"/>
    <x v="1"/>
    <x v="4"/>
    <n v="1"/>
    <n v="1491.33"/>
    <n v="0.1"/>
    <n v="1342.2"/>
    <n v="381.92"/>
    <x v="4"/>
    <x v="1"/>
    <x v="0"/>
    <x v="7"/>
  </r>
  <r>
    <x v="8645"/>
    <d v="2026-03-30T00:00:00"/>
    <x v="3"/>
    <x v="5"/>
    <n v="3"/>
    <n v="1636.17"/>
    <n v="0.05"/>
    <n v="4663.08"/>
    <n v="0"/>
    <x v="2"/>
    <x v="1"/>
    <x v="2"/>
    <x v="3"/>
  </r>
  <r>
    <x v="8646"/>
    <d v="2024-03-09T00:00:00"/>
    <x v="1"/>
    <x v="20"/>
    <n v="1"/>
    <n v="606.52"/>
    <n v="0.05"/>
    <n v="576.19000000000005"/>
    <n v="145.97999999999999"/>
    <x v="1"/>
    <x v="0"/>
    <x v="0"/>
    <x v="6"/>
  </r>
  <r>
    <x v="8647"/>
    <d v="2024-09-03T00:00:00"/>
    <x v="0"/>
    <x v="0"/>
    <n v="2"/>
    <n v="1884.37"/>
    <n v="0.05"/>
    <n v="3580.3"/>
    <n v="1051"/>
    <x v="2"/>
    <x v="1"/>
    <x v="0"/>
    <x v="5"/>
  </r>
  <r>
    <x v="8648"/>
    <d v="2024-09-17T00:00:00"/>
    <x v="0"/>
    <x v="21"/>
    <n v="4"/>
    <n v="569.9"/>
    <n v="0.2"/>
    <n v="1823.68"/>
    <n v="220.55"/>
    <x v="1"/>
    <x v="1"/>
    <x v="0"/>
    <x v="6"/>
  </r>
  <r>
    <x v="8649"/>
    <d v="2026-02-26T00:00:00"/>
    <x v="4"/>
    <x v="12"/>
    <n v="3"/>
    <n v="325.67"/>
    <n v="0.15"/>
    <n v="830.46"/>
    <n v="178.6"/>
    <x v="1"/>
    <x v="1"/>
    <x v="0"/>
    <x v="4"/>
  </r>
  <r>
    <x v="8650"/>
    <d v="2024-03-19T00:00:00"/>
    <x v="2"/>
    <x v="10"/>
    <n v="2"/>
    <n v="25412.36"/>
    <n v="0"/>
    <n v="50824.72"/>
    <n v="0"/>
    <x v="1"/>
    <x v="0"/>
    <x v="2"/>
    <x v="0"/>
  </r>
  <r>
    <x v="8651"/>
    <d v="2025-10-19T00:00:00"/>
    <x v="1"/>
    <x v="19"/>
    <n v="2"/>
    <n v="274.23"/>
    <n v="0"/>
    <n v="548.46"/>
    <n v="98.05"/>
    <x v="1"/>
    <x v="1"/>
    <x v="0"/>
    <x v="1"/>
  </r>
  <r>
    <x v="8652"/>
    <d v="2025-09-14T00:00:00"/>
    <x v="2"/>
    <x v="9"/>
    <n v="1"/>
    <n v="5309.33"/>
    <n v="0"/>
    <n v="5309.33"/>
    <n v="1649.5"/>
    <x v="1"/>
    <x v="1"/>
    <x v="0"/>
    <x v="9"/>
  </r>
  <r>
    <x v="8653"/>
    <d v="2026-02-08T00:00:00"/>
    <x v="1"/>
    <x v="15"/>
    <n v="2"/>
    <n v="1354.69"/>
    <n v="0.1"/>
    <n v="2438.44"/>
    <n v="559.95000000000005"/>
    <x v="3"/>
    <x v="1"/>
    <x v="0"/>
    <x v="5"/>
  </r>
  <r>
    <x v="8654"/>
    <d v="2025-08-27T00:00:00"/>
    <x v="2"/>
    <x v="6"/>
    <n v="1"/>
    <n v="8623.4699999999993"/>
    <n v="0.15"/>
    <n v="7329.95"/>
    <n v="963.69"/>
    <x v="1"/>
    <x v="2"/>
    <x v="0"/>
    <x v="3"/>
  </r>
  <r>
    <x v="8655"/>
    <d v="2025-06-08T00:00:00"/>
    <x v="3"/>
    <x v="5"/>
    <n v="1"/>
    <n v="1308.5"/>
    <n v="0.1"/>
    <n v="1177.6500000000001"/>
    <n v="405.67"/>
    <x v="1"/>
    <x v="0"/>
    <x v="0"/>
    <x v="0"/>
  </r>
  <r>
    <x v="8656"/>
    <d v="2026-02-10T00:00:00"/>
    <x v="1"/>
    <x v="20"/>
    <n v="2"/>
    <n v="354.21"/>
    <n v="0.1"/>
    <n v="637.58000000000004"/>
    <n v="98.01"/>
    <x v="1"/>
    <x v="1"/>
    <x v="0"/>
    <x v="0"/>
  </r>
  <r>
    <x v="8657"/>
    <d v="2026-07-26T00:00:00"/>
    <x v="0"/>
    <x v="1"/>
    <n v="1"/>
    <n v="698.44"/>
    <n v="0"/>
    <n v="698.44"/>
    <n v="153.46"/>
    <x v="4"/>
    <x v="1"/>
    <x v="0"/>
    <x v="7"/>
  </r>
  <r>
    <x v="8658"/>
    <d v="2025-09-12T00:00:00"/>
    <x v="3"/>
    <x v="24"/>
    <n v="1"/>
    <n v="1763.98"/>
    <n v="0.05"/>
    <n v="1675.78"/>
    <n v="444.61"/>
    <x v="0"/>
    <x v="1"/>
    <x v="0"/>
    <x v="6"/>
  </r>
  <r>
    <x v="8659"/>
    <d v="2024-11-25T00:00:00"/>
    <x v="1"/>
    <x v="4"/>
    <n v="1"/>
    <n v="295.5"/>
    <n v="0"/>
    <n v="295.5"/>
    <n v="73.81"/>
    <x v="2"/>
    <x v="1"/>
    <x v="0"/>
    <x v="4"/>
  </r>
  <r>
    <x v="8660"/>
    <d v="2024-07-07T00:00:00"/>
    <x v="3"/>
    <x v="18"/>
    <n v="2"/>
    <n v="6428.91"/>
    <n v="0"/>
    <n v="12857.82"/>
    <n v="2830.12"/>
    <x v="1"/>
    <x v="1"/>
    <x v="0"/>
    <x v="7"/>
  </r>
  <r>
    <x v="8661"/>
    <d v="2024-04-04T00:00:00"/>
    <x v="4"/>
    <x v="12"/>
    <n v="4"/>
    <n v="935.89"/>
    <n v="0.05"/>
    <n v="3556.38"/>
    <n v="675.88"/>
    <x v="1"/>
    <x v="1"/>
    <x v="0"/>
    <x v="2"/>
  </r>
  <r>
    <x v="8662"/>
    <d v="2025-09-08T00:00:00"/>
    <x v="0"/>
    <x v="21"/>
    <n v="1"/>
    <n v="381.88"/>
    <n v="0"/>
    <n v="381.88"/>
    <n v="95.8"/>
    <x v="2"/>
    <x v="1"/>
    <x v="0"/>
    <x v="4"/>
  </r>
  <r>
    <x v="8663"/>
    <d v="2024-01-08T00:00:00"/>
    <x v="2"/>
    <x v="6"/>
    <n v="3"/>
    <n v="22591.22"/>
    <n v="0.25"/>
    <n v="50830.239999999998"/>
    <n v="16101.67"/>
    <x v="3"/>
    <x v="1"/>
    <x v="0"/>
    <x v="9"/>
  </r>
  <r>
    <x v="8664"/>
    <d v="2024-03-07T00:00:00"/>
    <x v="2"/>
    <x v="6"/>
    <n v="2"/>
    <n v="9602.67"/>
    <n v="0.2"/>
    <n v="15364.27"/>
    <n v="2691.72"/>
    <x v="1"/>
    <x v="1"/>
    <x v="1"/>
    <x v="5"/>
  </r>
  <r>
    <x v="8665"/>
    <d v="2025-05-10T00:00:00"/>
    <x v="2"/>
    <x v="10"/>
    <n v="2"/>
    <n v="27588.44"/>
    <n v="0.15"/>
    <n v="46900.35"/>
    <n v="6307.65"/>
    <x v="2"/>
    <x v="1"/>
    <x v="0"/>
    <x v="5"/>
  </r>
  <r>
    <x v="8666"/>
    <d v="2024-07-09T00:00:00"/>
    <x v="2"/>
    <x v="6"/>
    <n v="1"/>
    <n v="7730.69"/>
    <n v="0.1"/>
    <n v="6957.62"/>
    <n v="1407.35"/>
    <x v="2"/>
    <x v="1"/>
    <x v="0"/>
    <x v="7"/>
  </r>
  <r>
    <x v="8667"/>
    <d v="2024-12-31T00:00:00"/>
    <x v="3"/>
    <x v="24"/>
    <n v="2"/>
    <n v="621.30999999999995"/>
    <n v="0.15"/>
    <n v="1056.23"/>
    <n v="308.31"/>
    <x v="4"/>
    <x v="1"/>
    <x v="0"/>
    <x v="1"/>
  </r>
  <r>
    <x v="8668"/>
    <d v="2026-02-06T00:00:00"/>
    <x v="2"/>
    <x v="9"/>
    <n v="3"/>
    <n v="999.73"/>
    <n v="0.25"/>
    <n v="2249.39"/>
    <n v="782.81"/>
    <x v="1"/>
    <x v="0"/>
    <x v="0"/>
    <x v="2"/>
  </r>
  <r>
    <x v="8669"/>
    <d v="2025-06-04T00:00:00"/>
    <x v="2"/>
    <x v="3"/>
    <n v="4"/>
    <n v="20286.150000000001"/>
    <n v="0"/>
    <n v="81144.600000000006"/>
    <n v="21885.68"/>
    <x v="3"/>
    <x v="1"/>
    <x v="0"/>
    <x v="5"/>
  </r>
  <r>
    <x v="8670"/>
    <d v="2024-04-26T00:00:00"/>
    <x v="2"/>
    <x v="9"/>
    <n v="2"/>
    <n v="3823.19"/>
    <n v="0.05"/>
    <n v="7264.06"/>
    <n v="1722.63"/>
    <x v="1"/>
    <x v="0"/>
    <x v="0"/>
    <x v="5"/>
  </r>
  <r>
    <x v="8671"/>
    <d v="2024-09-23T00:00:00"/>
    <x v="1"/>
    <x v="20"/>
    <n v="2"/>
    <n v="531.5"/>
    <n v="0.15"/>
    <n v="903.55"/>
    <n v="124.38"/>
    <x v="0"/>
    <x v="1"/>
    <x v="0"/>
    <x v="5"/>
  </r>
  <r>
    <x v="8672"/>
    <d v="2025-09-02T00:00:00"/>
    <x v="3"/>
    <x v="24"/>
    <n v="2"/>
    <n v="5330.23"/>
    <n v="0.1"/>
    <n v="9594.41"/>
    <n v="1904.3"/>
    <x v="1"/>
    <x v="1"/>
    <x v="0"/>
    <x v="2"/>
  </r>
  <r>
    <x v="8673"/>
    <d v="2025-04-29T00:00:00"/>
    <x v="0"/>
    <x v="1"/>
    <n v="1"/>
    <n v="1208.78"/>
    <n v="0.15"/>
    <n v="1027.46"/>
    <n v="136.68"/>
    <x v="2"/>
    <x v="0"/>
    <x v="0"/>
    <x v="6"/>
  </r>
  <r>
    <x v="8674"/>
    <d v="2025-05-23T00:00:00"/>
    <x v="1"/>
    <x v="15"/>
    <n v="3"/>
    <n v="1457.5"/>
    <n v="0.05"/>
    <n v="4153.88"/>
    <n v="899.96"/>
    <x v="1"/>
    <x v="2"/>
    <x v="0"/>
    <x v="6"/>
  </r>
  <r>
    <x v="8675"/>
    <d v="2024-10-24T00:00:00"/>
    <x v="2"/>
    <x v="3"/>
    <n v="4"/>
    <n v="21091.81"/>
    <n v="0.05"/>
    <n v="80148.88"/>
    <n v="0"/>
    <x v="1"/>
    <x v="1"/>
    <x v="2"/>
    <x v="1"/>
  </r>
  <r>
    <x v="8676"/>
    <d v="2026-06-27T00:00:00"/>
    <x v="4"/>
    <x v="12"/>
    <n v="3"/>
    <n v="854.93"/>
    <n v="0.1"/>
    <n v="2308.31"/>
    <n v="422.82"/>
    <x v="2"/>
    <x v="1"/>
    <x v="0"/>
    <x v="8"/>
  </r>
  <r>
    <x v="8677"/>
    <d v="2024-06-12T00:00:00"/>
    <x v="3"/>
    <x v="18"/>
    <n v="3"/>
    <n v="2078.91"/>
    <n v="0"/>
    <n v="6236.73"/>
    <n v="848.63"/>
    <x v="2"/>
    <x v="1"/>
    <x v="0"/>
    <x v="1"/>
  </r>
  <r>
    <x v="8678"/>
    <d v="2025-01-10T00:00:00"/>
    <x v="2"/>
    <x v="9"/>
    <n v="2"/>
    <n v="28539.87"/>
    <n v="0"/>
    <n v="57079.74"/>
    <n v="12456.21"/>
    <x v="1"/>
    <x v="1"/>
    <x v="0"/>
    <x v="4"/>
  </r>
  <r>
    <x v="8679"/>
    <d v="2025-10-14T00:00:00"/>
    <x v="3"/>
    <x v="23"/>
    <n v="4"/>
    <n v="7155.51"/>
    <n v="0"/>
    <n v="28622.04"/>
    <n v="9826.7000000000007"/>
    <x v="0"/>
    <x v="1"/>
    <x v="0"/>
    <x v="0"/>
  </r>
  <r>
    <x v="8680"/>
    <d v="2024-09-24T00:00:00"/>
    <x v="1"/>
    <x v="15"/>
    <n v="3"/>
    <n v="1318.53"/>
    <n v="0"/>
    <n v="3955.59"/>
    <n v="0"/>
    <x v="0"/>
    <x v="1"/>
    <x v="2"/>
    <x v="5"/>
  </r>
  <r>
    <x v="8681"/>
    <d v="2025-07-02T00:00:00"/>
    <x v="0"/>
    <x v="21"/>
    <n v="4"/>
    <n v="889.74"/>
    <n v="0"/>
    <n v="3558.96"/>
    <n v="684.17"/>
    <x v="1"/>
    <x v="1"/>
    <x v="0"/>
    <x v="8"/>
  </r>
  <r>
    <x v="8682"/>
    <d v="2024-03-14T00:00:00"/>
    <x v="1"/>
    <x v="19"/>
    <n v="1"/>
    <n v="1387.81"/>
    <n v="0.15"/>
    <n v="1179.6400000000001"/>
    <n v="181.78"/>
    <x v="0"/>
    <x v="1"/>
    <x v="0"/>
    <x v="6"/>
  </r>
  <r>
    <x v="8683"/>
    <d v="2025-05-22T00:00:00"/>
    <x v="2"/>
    <x v="9"/>
    <n v="2"/>
    <n v="10437.74"/>
    <n v="0.1"/>
    <n v="18787.93"/>
    <n v="4656.92"/>
    <x v="1"/>
    <x v="1"/>
    <x v="0"/>
    <x v="5"/>
  </r>
  <r>
    <x v="8684"/>
    <d v="2024-03-13T00:00:00"/>
    <x v="2"/>
    <x v="9"/>
    <n v="1"/>
    <n v="21545.51"/>
    <n v="0.1"/>
    <n v="19390.96"/>
    <n v="4717.53"/>
    <x v="2"/>
    <x v="1"/>
    <x v="0"/>
    <x v="5"/>
  </r>
  <r>
    <x v="8685"/>
    <d v="2024-11-03T00:00:00"/>
    <x v="2"/>
    <x v="10"/>
    <n v="4"/>
    <n v="12514.7"/>
    <n v="0"/>
    <n v="50058.8"/>
    <n v="10453.75"/>
    <x v="2"/>
    <x v="1"/>
    <x v="0"/>
    <x v="1"/>
  </r>
  <r>
    <x v="8686"/>
    <d v="2024-07-17T00:00:00"/>
    <x v="2"/>
    <x v="3"/>
    <n v="2"/>
    <n v="23917.37"/>
    <n v="0"/>
    <n v="47834.74"/>
    <n v="15576.3"/>
    <x v="2"/>
    <x v="1"/>
    <x v="0"/>
    <x v="2"/>
  </r>
  <r>
    <x v="8687"/>
    <d v="2024-05-09T00:00:00"/>
    <x v="2"/>
    <x v="6"/>
    <n v="1"/>
    <n v="19432.16"/>
    <n v="0"/>
    <n v="19432.16"/>
    <n v="2752.64"/>
    <x v="2"/>
    <x v="1"/>
    <x v="0"/>
    <x v="2"/>
  </r>
  <r>
    <x v="8688"/>
    <d v="2026-01-27T00:00:00"/>
    <x v="4"/>
    <x v="14"/>
    <n v="2"/>
    <n v="717.74"/>
    <n v="0.25"/>
    <n v="1076.6099999999999"/>
    <n v="357.3"/>
    <x v="0"/>
    <x v="1"/>
    <x v="0"/>
    <x v="5"/>
  </r>
  <r>
    <x v="8689"/>
    <d v="2026-04-03T00:00:00"/>
    <x v="2"/>
    <x v="6"/>
    <n v="1"/>
    <n v="21932.47"/>
    <n v="0"/>
    <n v="21932.47"/>
    <n v="4708.66"/>
    <x v="1"/>
    <x v="1"/>
    <x v="0"/>
    <x v="0"/>
  </r>
  <r>
    <x v="8690"/>
    <d v="2025-07-25T00:00:00"/>
    <x v="0"/>
    <x v="1"/>
    <n v="3"/>
    <n v="1777.52"/>
    <n v="0"/>
    <n v="5332.56"/>
    <n v="806.61"/>
    <x v="1"/>
    <x v="2"/>
    <x v="0"/>
    <x v="5"/>
  </r>
  <r>
    <x v="8691"/>
    <d v="2026-03-01T00:00:00"/>
    <x v="0"/>
    <x v="1"/>
    <n v="2"/>
    <n v="2374.12"/>
    <n v="0.1"/>
    <n v="4273.42"/>
    <n v="1066.72"/>
    <x v="1"/>
    <x v="1"/>
    <x v="0"/>
    <x v="4"/>
  </r>
  <r>
    <x v="8692"/>
    <d v="2025-09-06T00:00:00"/>
    <x v="1"/>
    <x v="2"/>
    <n v="4"/>
    <n v="1443.62"/>
    <n v="0.05"/>
    <n v="5485.76"/>
    <n v="1516.07"/>
    <x v="1"/>
    <x v="2"/>
    <x v="0"/>
    <x v="7"/>
  </r>
  <r>
    <x v="8693"/>
    <d v="2026-03-18T00:00:00"/>
    <x v="4"/>
    <x v="7"/>
    <n v="2"/>
    <n v="306.29000000000002"/>
    <n v="0.2"/>
    <n v="490.06"/>
    <n v="90.3"/>
    <x v="4"/>
    <x v="1"/>
    <x v="0"/>
    <x v="6"/>
  </r>
  <r>
    <x v="8694"/>
    <d v="2026-04-11T00:00:00"/>
    <x v="1"/>
    <x v="20"/>
    <n v="4"/>
    <n v="710.3"/>
    <n v="0.15"/>
    <n v="2415.02"/>
    <n v="754.73"/>
    <x v="1"/>
    <x v="1"/>
    <x v="0"/>
    <x v="5"/>
  </r>
  <r>
    <x v="8695"/>
    <d v="2025-05-01T00:00:00"/>
    <x v="4"/>
    <x v="17"/>
    <n v="1"/>
    <n v="447.44"/>
    <n v="0.2"/>
    <n v="357.95"/>
    <n v="43.88"/>
    <x v="2"/>
    <x v="0"/>
    <x v="0"/>
    <x v="3"/>
  </r>
  <r>
    <x v="8696"/>
    <d v="2026-05-02T00:00:00"/>
    <x v="1"/>
    <x v="4"/>
    <n v="1"/>
    <n v="359.91"/>
    <n v="0.15"/>
    <n v="305.92"/>
    <n v="61.25"/>
    <x v="4"/>
    <x v="1"/>
    <x v="0"/>
    <x v="5"/>
  </r>
  <r>
    <x v="8697"/>
    <d v="2024-05-30T00:00:00"/>
    <x v="4"/>
    <x v="12"/>
    <n v="4"/>
    <n v="331.6"/>
    <n v="0"/>
    <n v="1326.4"/>
    <n v="426.98"/>
    <x v="2"/>
    <x v="1"/>
    <x v="0"/>
    <x v="0"/>
  </r>
  <r>
    <x v="8698"/>
    <d v="2025-10-30T00:00:00"/>
    <x v="3"/>
    <x v="16"/>
    <n v="1"/>
    <n v="7790.95"/>
    <n v="0"/>
    <n v="7790.95"/>
    <n v="2149.21"/>
    <x v="1"/>
    <x v="1"/>
    <x v="0"/>
    <x v="2"/>
  </r>
  <r>
    <x v="8699"/>
    <d v="2024-07-24T00:00:00"/>
    <x v="2"/>
    <x v="9"/>
    <n v="2"/>
    <n v="9618.5499999999993"/>
    <n v="0"/>
    <n v="19237.099999999999"/>
    <n v="3298.6"/>
    <x v="0"/>
    <x v="1"/>
    <x v="0"/>
    <x v="4"/>
  </r>
  <r>
    <x v="8700"/>
    <d v="2024-06-27T00:00:00"/>
    <x v="0"/>
    <x v="13"/>
    <n v="1"/>
    <n v="1278.58"/>
    <n v="0.15"/>
    <n v="1086.79"/>
    <n v="243.96"/>
    <x v="2"/>
    <x v="1"/>
    <x v="0"/>
    <x v="6"/>
  </r>
  <r>
    <x v="8701"/>
    <d v="2024-07-15T00:00:00"/>
    <x v="3"/>
    <x v="23"/>
    <n v="4"/>
    <n v="4078.14"/>
    <n v="0.1"/>
    <n v="14681.3"/>
    <n v="2666.81"/>
    <x v="4"/>
    <x v="1"/>
    <x v="0"/>
    <x v="5"/>
  </r>
  <r>
    <x v="8702"/>
    <d v="2026-01-04T00:00:00"/>
    <x v="0"/>
    <x v="0"/>
    <n v="4"/>
    <n v="513.73"/>
    <n v="0.25"/>
    <n v="1541.19"/>
    <n v="0"/>
    <x v="0"/>
    <x v="1"/>
    <x v="3"/>
    <x v="6"/>
  </r>
  <r>
    <x v="8703"/>
    <d v="2024-03-29T00:00:00"/>
    <x v="2"/>
    <x v="11"/>
    <n v="3"/>
    <n v="33996.89"/>
    <n v="0.1"/>
    <n v="91791.6"/>
    <n v="28695.64"/>
    <x v="4"/>
    <x v="2"/>
    <x v="0"/>
    <x v="6"/>
  </r>
  <r>
    <x v="8704"/>
    <d v="2026-03-09T00:00:00"/>
    <x v="3"/>
    <x v="23"/>
    <n v="4"/>
    <n v="6862.43"/>
    <n v="0"/>
    <n v="27449.72"/>
    <n v="3613.09"/>
    <x v="3"/>
    <x v="0"/>
    <x v="1"/>
    <x v="5"/>
  </r>
  <r>
    <x v="8705"/>
    <d v="2025-03-09T00:00:00"/>
    <x v="4"/>
    <x v="14"/>
    <n v="1"/>
    <n v="908.04"/>
    <n v="0"/>
    <n v="908.04"/>
    <n v="160.28"/>
    <x v="1"/>
    <x v="1"/>
    <x v="0"/>
    <x v="4"/>
  </r>
  <r>
    <x v="8706"/>
    <d v="2026-02-26T00:00:00"/>
    <x v="2"/>
    <x v="9"/>
    <n v="4"/>
    <n v="1324.7"/>
    <n v="0.05"/>
    <n v="5033.8599999999997"/>
    <n v="640.37"/>
    <x v="0"/>
    <x v="1"/>
    <x v="0"/>
    <x v="1"/>
  </r>
  <r>
    <x v="8707"/>
    <d v="2026-01-17T00:00:00"/>
    <x v="1"/>
    <x v="4"/>
    <n v="1"/>
    <n v="339.2"/>
    <n v="0"/>
    <n v="339.2"/>
    <n v="118.05"/>
    <x v="1"/>
    <x v="1"/>
    <x v="0"/>
    <x v="8"/>
  </r>
  <r>
    <x v="8708"/>
    <d v="2024-07-01T00:00:00"/>
    <x v="3"/>
    <x v="18"/>
    <n v="1"/>
    <n v="2873.73"/>
    <n v="0.1"/>
    <n v="2586.36"/>
    <n v="405.15"/>
    <x v="1"/>
    <x v="1"/>
    <x v="1"/>
    <x v="5"/>
  </r>
  <r>
    <x v="8709"/>
    <d v="2024-07-27T00:00:00"/>
    <x v="4"/>
    <x v="7"/>
    <n v="3"/>
    <n v="568.62"/>
    <n v="0"/>
    <n v="1705.86"/>
    <n v="0"/>
    <x v="2"/>
    <x v="1"/>
    <x v="2"/>
    <x v="7"/>
  </r>
  <r>
    <x v="8710"/>
    <d v="2025-05-07T00:00:00"/>
    <x v="4"/>
    <x v="17"/>
    <n v="1"/>
    <n v="199.83"/>
    <n v="0.15"/>
    <n v="169.86"/>
    <n v="53.72"/>
    <x v="1"/>
    <x v="1"/>
    <x v="0"/>
    <x v="6"/>
  </r>
  <r>
    <x v="8711"/>
    <d v="2024-05-09T00:00:00"/>
    <x v="1"/>
    <x v="19"/>
    <n v="4"/>
    <n v="743.81"/>
    <n v="0.1"/>
    <n v="2677.72"/>
    <n v="636.37"/>
    <x v="0"/>
    <x v="1"/>
    <x v="0"/>
    <x v="3"/>
  </r>
  <r>
    <x v="8712"/>
    <d v="2025-10-26T00:00:00"/>
    <x v="0"/>
    <x v="1"/>
    <n v="4"/>
    <n v="2627.71"/>
    <n v="0.15"/>
    <n v="8934.2099999999991"/>
    <n v="3012.6"/>
    <x v="1"/>
    <x v="1"/>
    <x v="0"/>
    <x v="1"/>
  </r>
  <r>
    <x v="8713"/>
    <d v="2024-01-13T00:00:00"/>
    <x v="2"/>
    <x v="9"/>
    <n v="4"/>
    <n v="20174.54"/>
    <n v="0.25"/>
    <n v="60523.62"/>
    <n v="0"/>
    <x v="0"/>
    <x v="2"/>
    <x v="3"/>
    <x v="0"/>
  </r>
  <r>
    <x v="8714"/>
    <d v="2025-09-25T00:00:00"/>
    <x v="0"/>
    <x v="21"/>
    <n v="1"/>
    <n v="2852.95"/>
    <n v="0.1"/>
    <n v="2567.65"/>
    <n v="734.49"/>
    <x v="2"/>
    <x v="1"/>
    <x v="0"/>
    <x v="5"/>
  </r>
  <r>
    <x v="8715"/>
    <d v="2026-05-20T00:00:00"/>
    <x v="1"/>
    <x v="4"/>
    <n v="4"/>
    <n v="534.48"/>
    <n v="0.15"/>
    <n v="1817.23"/>
    <n v="475.99"/>
    <x v="3"/>
    <x v="2"/>
    <x v="0"/>
    <x v="5"/>
  </r>
  <r>
    <x v="8716"/>
    <d v="2026-01-01T00:00:00"/>
    <x v="1"/>
    <x v="15"/>
    <n v="2"/>
    <n v="427.9"/>
    <n v="0"/>
    <n v="855.8"/>
    <n v="247.84"/>
    <x v="1"/>
    <x v="1"/>
    <x v="0"/>
    <x v="0"/>
  </r>
  <r>
    <x v="8717"/>
    <d v="2024-04-15T00:00:00"/>
    <x v="1"/>
    <x v="20"/>
    <n v="2"/>
    <n v="1409.84"/>
    <n v="0.2"/>
    <n v="2255.7399999999998"/>
    <n v="409.95"/>
    <x v="2"/>
    <x v="0"/>
    <x v="0"/>
    <x v="8"/>
  </r>
  <r>
    <x v="8718"/>
    <d v="2025-01-09T00:00:00"/>
    <x v="2"/>
    <x v="6"/>
    <n v="4"/>
    <n v="33848.36"/>
    <n v="0"/>
    <n v="135393.44"/>
    <n v="0"/>
    <x v="3"/>
    <x v="0"/>
    <x v="2"/>
    <x v="4"/>
  </r>
  <r>
    <x v="8719"/>
    <d v="2025-08-04T00:00:00"/>
    <x v="3"/>
    <x v="5"/>
    <n v="1"/>
    <n v="5656.13"/>
    <n v="0.05"/>
    <n v="5373.32"/>
    <n v="1390.32"/>
    <x v="1"/>
    <x v="1"/>
    <x v="0"/>
    <x v="5"/>
  </r>
  <r>
    <x v="8720"/>
    <d v="2025-12-07T00:00:00"/>
    <x v="0"/>
    <x v="21"/>
    <n v="4"/>
    <n v="1216.55"/>
    <n v="0.25"/>
    <n v="3649.65"/>
    <n v="1160.24"/>
    <x v="0"/>
    <x v="1"/>
    <x v="0"/>
    <x v="6"/>
  </r>
  <r>
    <x v="8721"/>
    <d v="2025-11-28T00:00:00"/>
    <x v="2"/>
    <x v="6"/>
    <n v="2"/>
    <n v="2281.41"/>
    <n v="0"/>
    <n v="4562.82"/>
    <n v="787.58"/>
    <x v="1"/>
    <x v="1"/>
    <x v="0"/>
    <x v="9"/>
  </r>
  <r>
    <x v="8722"/>
    <d v="2024-04-08T00:00:00"/>
    <x v="2"/>
    <x v="11"/>
    <n v="1"/>
    <n v="11745.52"/>
    <n v="0"/>
    <n v="11745.52"/>
    <n v="3994.91"/>
    <x v="0"/>
    <x v="2"/>
    <x v="0"/>
    <x v="7"/>
  </r>
  <r>
    <x v="8723"/>
    <d v="2025-08-16T00:00:00"/>
    <x v="2"/>
    <x v="10"/>
    <n v="4"/>
    <n v="14419.44"/>
    <n v="0"/>
    <n v="57677.760000000002"/>
    <n v="12857.9"/>
    <x v="2"/>
    <x v="1"/>
    <x v="0"/>
    <x v="4"/>
  </r>
  <r>
    <x v="8724"/>
    <d v="2025-08-09T00:00:00"/>
    <x v="1"/>
    <x v="15"/>
    <n v="1"/>
    <n v="305.89"/>
    <n v="0"/>
    <n v="305.89"/>
    <n v="46.2"/>
    <x v="2"/>
    <x v="1"/>
    <x v="0"/>
    <x v="5"/>
  </r>
  <r>
    <x v="8725"/>
    <d v="2026-06-04T00:00:00"/>
    <x v="2"/>
    <x v="9"/>
    <n v="4"/>
    <n v="19580.28"/>
    <n v="0.1"/>
    <n v="70489.009999999995"/>
    <n v="0"/>
    <x v="1"/>
    <x v="1"/>
    <x v="2"/>
    <x v="4"/>
  </r>
  <r>
    <x v="8726"/>
    <d v="2026-05-01T00:00:00"/>
    <x v="2"/>
    <x v="9"/>
    <n v="3"/>
    <n v="20748.91"/>
    <n v="0"/>
    <n v="62246.73"/>
    <n v="20752.349999999999"/>
    <x v="0"/>
    <x v="1"/>
    <x v="0"/>
    <x v="6"/>
  </r>
  <r>
    <x v="8727"/>
    <d v="2024-07-10T00:00:00"/>
    <x v="4"/>
    <x v="14"/>
    <n v="1"/>
    <n v="1047.54"/>
    <n v="0"/>
    <n v="1047.54"/>
    <n v="323.97000000000003"/>
    <x v="1"/>
    <x v="1"/>
    <x v="0"/>
    <x v="0"/>
  </r>
  <r>
    <x v="8728"/>
    <d v="2024-11-20T00:00:00"/>
    <x v="0"/>
    <x v="13"/>
    <n v="2"/>
    <n v="1393.39"/>
    <n v="0.2"/>
    <n v="2229.42"/>
    <n v="490.61"/>
    <x v="1"/>
    <x v="1"/>
    <x v="0"/>
    <x v="7"/>
  </r>
  <r>
    <x v="8729"/>
    <d v="2025-12-26T00:00:00"/>
    <x v="2"/>
    <x v="3"/>
    <n v="2"/>
    <n v="21981.85"/>
    <n v="0"/>
    <n v="43963.7"/>
    <n v="14814.44"/>
    <x v="1"/>
    <x v="0"/>
    <x v="0"/>
    <x v="7"/>
  </r>
  <r>
    <x v="8730"/>
    <d v="2026-04-06T00:00:00"/>
    <x v="2"/>
    <x v="10"/>
    <n v="2"/>
    <n v="4618.46"/>
    <n v="0"/>
    <n v="9236.92"/>
    <n v="1814.16"/>
    <x v="3"/>
    <x v="1"/>
    <x v="0"/>
    <x v="4"/>
  </r>
  <r>
    <x v="8731"/>
    <d v="2026-08-13T00:00:00"/>
    <x v="2"/>
    <x v="3"/>
    <n v="2"/>
    <n v="3827.53"/>
    <n v="0"/>
    <n v="7655.06"/>
    <n v="1074.54"/>
    <x v="1"/>
    <x v="0"/>
    <x v="0"/>
    <x v="4"/>
  </r>
  <r>
    <x v="8732"/>
    <d v="2025-04-11T00:00:00"/>
    <x v="2"/>
    <x v="6"/>
    <n v="4"/>
    <n v="27392.1"/>
    <n v="0"/>
    <n v="109568.4"/>
    <n v="21808.78"/>
    <x v="1"/>
    <x v="1"/>
    <x v="0"/>
    <x v="8"/>
  </r>
  <r>
    <x v="8733"/>
    <d v="2026-06-12T00:00:00"/>
    <x v="2"/>
    <x v="6"/>
    <n v="4"/>
    <n v="23041.43"/>
    <n v="0"/>
    <n v="92165.72"/>
    <n v="18812.2"/>
    <x v="1"/>
    <x v="1"/>
    <x v="0"/>
    <x v="0"/>
  </r>
  <r>
    <x v="8734"/>
    <d v="2025-01-01T00:00:00"/>
    <x v="3"/>
    <x v="5"/>
    <n v="1"/>
    <n v="4019.4"/>
    <n v="0.15"/>
    <n v="3416.49"/>
    <n v="1039.47"/>
    <x v="1"/>
    <x v="1"/>
    <x v="1"/>
    <x v="3"/>
  </r>
  <r>
    <x v="8735"/>
    <d v="2024-11-13T00:00:00"/>
    <x v="2"/>
    <x v="9"/>
    <n v="3"/>
    <n v="9464.91"/>
    <n v="0"/>
    <n v="28394.73"/>
    <n v="8077.54"/>
    <x v="1"/>
    <x v="0"/>
    <x v="0"/>
    <x v="9"/>
  </r>
  <r>
    <x v="8736"/>
    <d v="2024-05-23T00:00:00"/>
    <x v="0"/>
    <x v="8"/>
    <n v="3"/>
    <n v="1635.97"/>
    <n v="0"/>
    <n v="4907.91"/>
    <n v="1290.1099999999999"/>
    <x v="4"/>
    <x v="1"/>
    <x v="0"/>
    <x v="8"/>
  </r>
  <r>
    <x v="8737"/>
    <d v="2025-01-18T00:00:00"/>
    <x v="1"/>
    <x v="20"/>
    <n v="1"/>
    <n v="338.55"/>
    <n v="0.1"/>
    <n v="304.7"/>
    <n v="0"/>
    <x v="1"/>
    <x v="1"/>
    <x v="3"/>
    <x v="8"/>
  </r>
  <r>
    <x v="8738"/>
    <d v="2024-08-03T00:00:00"/>
    <x v="0"/>
    <x v="13"/>
    <n v="2"/>
    <n v="1764.77"/>
    <n v="0"/>
    <n v="3529.54"/>
    <n v="1072.93"/>
    <x v="3"/>
    <x v="1"/>
    <x v="0"/>
    <x v="6"/>
  </r>
  <r>
    <x v="8739"/>
    <d v="2024-12-26T00:00:00"/>
    <x v="4"/>
    <x v="22"/>
    <n v="3"/>
    <n v="891.17"/>
    <n v="0.05"/>
    <n v="2539.83"/>
    <n v="323.47000000000003"/>
    <x v="1"/>
    <x v="1"/>
    <x v="0"/>
    <x v="3"/>
  </r>
  <r>
    <x v="8740"/>
    <d v="2024-11-19T00:00:00"/>
    <x v="0"/>
    <x v="21"/>
    <n v="3"/>
    <n v="1536.4"/>
    <n v="0"/>
    <n v="4609.2"/>
    <n v="785.51"/>
    <x v="1"/>
    <x v="0"/>
    <x v="1"/>
    <x v="1"/>
  </r>
  <r>
    <x v="8741"/>
    <d v="2024-01-15T00:00:00"/>
    <x v="0"/>
    <x v="8"/>
    <n v="1"/>
    <n v="1396.85"/>
    <n v="0.05"/>
    <n v="1327.01"/>
    <n v="326.79000000000002"/>
    <x v="0"/>
    <x v="1"/>
    <x v="1"/>
    <x v="5"/>
  </r>
  <r>
    <x v="8742"/>
    <d v="2024-08-04T00:00:00"/>
    <x v="1"/>
    <x v="15"/>
    <n v="2"/>
    <n v="1342.74"/>
    <n v="0.05"/>
    <n v="2551.21"/>
    <n v="585.41999999999996"/>
    <x v="1"/>
    <x v="0"/>
    <x v="0"/>
    <x v="6"/>
  </r>
  <r>
    <x v="8743"/>
    <d v="2025-05-06T00:00:00"/>
    <x v="2"/>
    <x v="6"/>
    <n v="4"/>
    <n v="25995.73"/>
    <n v="0.1"/>
    <n v="93584.63"/>
    <n v="0"/>
    <x v="1"/>
    <x v="1"/>
    <x v="3"/>
    <x v="6"/>
  </r>
  <r>
    <x v="8744"/>
    <d v="2026-08-08T00:00:00"/>
    <x v="2"/>
    <x v="3"/>
    <n v="4"/>
    <n v="20512.05"/>
    <n v="0.05"/>
    <n v="77945.789999999994"/>
    <n v="23570.880000000001"/>
    <x v="1"/>
    <x v="1"/>
    <x v="0"/>
    <x v="4"/>
  </r>
  <r>
    <x v="8745"/>
    <d v="2025-06-30T00:00:00"/>
    <x v="3"/>
    <x v="24"/>
    <n v="3"/>
    <n v="2827.72"/>
    <n v="0.1"/>
    <n v="7634.84"/>
    <n v="2435.1"/>
    <x v="1"/>
    <x v="1"/>
    <x v="1"/>
    <x v="6"/>
  </r>
  <r>
    <x v="8746"/>
    <d v="2024-07-01T00:00:00"/>
    <x v="0"/>
    <x v="21"/>
    <n v="4"/>
    <n v="2005.29"/>
    <n v="0.2"/>
    <n v="6416.93"/>
    <n v="0"/>
    <x v="1"/>
    <x v="1"/>
    <x v="3"/>
    <x v="6"/>
  </r>
  <r>
    <x v="8747"/>
    <d v="2024-09-26T00:00:00"/>
    <x v="1"/>
    <x v="20"/>
    <n v="1"/>
    <n v="936.62"/>
    <n v="0.15"/>
    <n v="796.13"/>
    <n v="196.86"/>
    <x v="1"/>
    <x v="2"/>
    <x v="0"/>
    <x v="2"/>
  </r>
  <r>
    <x v="8748"/>
    <d v="2026-08-02T00:00:00"/>
    <x v="4"/>
    <x v="7"/>
    <n v="3"/>
    <n v="610.89"/>
    <n v="0.2"/>
    <n v="1466.14"/>
    <n v="371.7"/>
    <x v="1"/>
    <x v="1"/>
    <x v="0"/>
    <x v="1"/>
  </r>
  <r>
    <x v="8749"/>
    <d v="2025-04-11T00:00:00"/>
    <x v="0"/>
    <x v="13"/>
    <n v="3"/>
    <n v="2723.82"/>
    <n v="0"/>
    <n v="8171.46"/>
    <n v="2034.29"/>
    <x v="3"/>
    <x v="1"/>
    <x v="0"/>
    <x v="7"/>
  </r>
  <r>
    <x v="8750"/>
    <d v="2026-05-19T00:00:00"/>
    <x v="3"/>
    <x v="23"/>
    <n v="2"/>
    <n v="4474.8500000000004"/>
    <n v="0.25"/>
    <n v="6712.28"/>
    <n v="2189.12"/>
    <x v="2"/>
    <x v="1"/>
    <x v="0"/>
    <x v="4"/>
  </r>
  <r>
    <x v="8751"/>
    <d v="2025-09-03T00:00:00"/>
    <x v="0"/>
    <x v="13"/>
    <n v="4"/>
    <n v="1943.11"/>
    <n v="0.05"/>
    <n v="7383.82"/>
    <n v="2197.83"/>
    <x v="1"/>
    <x v="1"/>
    <x v="1"/>
    <x v="7"/>
  </r>
  <r>
    <x v="8752"/>
    <d v="2025-06-02T00:00:00"/>
    <x v="4"/>
    <x v="7"/>
    <n v="2"/>
    <n v="1039.1199999999999"/>
    <n v="0"/>
    <n v="2078.2399999999998"/>
    <n v="487.12"/>
    <x v="0"/>
    <x v="1"/>
    <x v="0"/>
    <x v="5"/>
  </r>
  <r>
    <x v="8753"/>
    <d v="2025-06-25T00:00:00"/>
    <x v="1"/>
    <x v="2"/>
    <n v="3"/>
    <n v="1331.51"/>
    <n v="0.05"/>
    <n v="3794.8"/>
    <n v="1052.52"/>
    <x v="1"/>
    <x v="0"/>
    <x v="0"/>
    <x v="6"/>
  </r>
  <r>
    <x v="8754"/>
    <d v="2025-04-11T00:00:00"/>
    <x v="4"/>
    <x v="17"/>
    <n v="4"/>
    <n v="721.06"/>
    <n v="0.15"/>
    <n v="2451.6"/>
    <n v="466.1"/>
    <x v="2"/>
    <x v="0"/>
    <x v="0"/>
    <x v="7"/>
  </r>
  <r>
    <x v="8755"/>
    <d v="2024-10-31T00:00:00"/>
    <x v="2"/>
    <x v="3"/>
    <n v="2"/>
    <n v="14348.25"/>
    <n v="0.25"/>
    <n v="21522.38"/>
    <n v="3405.66"/>
    <x v="3"/>
    <x v="2"/>
    <x v="0"/>
    <x v="3"/>
  </r>
  <r>
    <x v="8756"/>
    <d v="2024-05-23T00:00:00"/>
    <x v="1"/>
    <x v="19"/>
    <n v="4"/>
    <n v="740.23"/>
    <n v="0.1"/>
    <n v="2664.83"/>
    <n v="348.76"/>
    <x v="0"/>
    <x v="2"/>
    <x v="0"/>
    <x v="6"/>
  </r>
  <r>
    <x v="8757"/>
    <d v="2024-04-20T00:00:00"/>
    <x v="2"/>
    <x v="3"/>
    <n v="3"/>
    <n v="10660.09"/>
    <n v="0"/>
    <n v="31980.27"/>
    <n v="0"/>
    <x v="1"/>
    <x v="1"/>
    <x v="2"/>
    <x v="5"/>
  </r>
  <r>
    <x v="8758"/>
    <d v="2024-08-19T00:00:00"/>
    <x v="2"/>
    <x v="9"/>
    <n v="3"/>
    <n v="34974.99"/>
    <n v="0"/>
    <n v="104924.97"/>
    <n v="21578.32"/>
    <x v="2"/>
    <x v="1"/>
    <x v="0"/>
    <x v="5"/>
  </r>
  <r>
    <x v="8759"/>
    <d v="2025-11-21T00:00:00"/>
    <x v="4"/>
    <x v="12"/>
    <n v="3"/>
    <n v="230.36"/>
    <n v="0.05"/>
    <n v="656.53"/>
    <n v="193.34"/>
    <x v="0"/>
    <x v="0"/>
    <x v="0"/>
    <x v="6"/>
  </r>
  <r>
    <x v="8760"/>
    <d v="2025-08-06T00:00:00"/>
    <x v="2"/>
    <x v="9"/>
    <n v="1"/>
    <n v="20229.5"/>
    <n v="0.05"/>
    <n v="19218.02"/>
    <n v="4531.16"/>
    <x v="1"/>
    <x v="2"/>
    <x v="0"/>
    <x v="5"/>
  </r>
  <r>
    <x v="8761"/>
    <d v="2025-12-22T00:00:00"/>
    <x v="4"/>
    <x v="17"/>
    <n v="2"/>
    <n v="613.88"/>
    <n v="0"/>
    <n v="1227.76"/>
    <n v="195.65"/>
    <x v="1"/>
    <x v="1"/>
    <x v="0"/>
    <x v="4"/>
  </r>
  <r>
    <x v="8762"/>
    <d v="2026-01-01T00:00:00"/>
    <x v="2"/>
    <x v="6"/>
    <n v="2"/>
    <n v="9533.07"/>
    <n v="0.2"/>
    <n v="15252.91"/>
    <n v="0"/>
    <x v="1"/>
    <x v="2"/>
    <x v="2"/>
    <x v="9"/>
  </r>
  <r>
    <x v="8763"/>
    <d v="2025-08-14T00:00:00"/>
    <x v="1"/>
    <x v="15"/>
    <n v="3"/>
    <n v="763.89"/>
    <n v="0"/>
    <n v="2291.67"/>
    <n v="316.91000000000003"/>
    <x v="4"/>
    <x v="1"/>
    <x v="0"/>
    <x v="0"/>
  </r>
  <r>
    <x v="8764"/>
    <d v="2025-05-14T00:00:00"/>
    <x v="2"/>
    <x v="11"/>
    <n v="2"/>
    <n v="21975.66"/>
    <n v="0.1"/>
    <n v="39556.19"/>
    <n v="4908.96"/>
    <x v="0"/>
    <x v="1"/>
    <x v="0"/>
    <x v="8"/>
  </r>
  <r>
    <x v="8765"/>
    <d v="2025-08-17T00:00:00"/>
    <x v="0"/>
    <x v="0"/>
    <n v="3"/>
    <n v="1915.06"/>
    <n v="0.05"/>
    <n v="5457.92"/>
    <n v="748.63"/>
    <x v="3"/>
    <x v="1"/>
    <x v="1"/>
    <x v="6"/>
  </r>
  <r>
    <x v="8766"/>
    <d v="2025-07-07T00:00:00"/>
    <x v="2"/>
    <x v="6"/>
    <n v="2"/>
    <n v="13934.45"/>
    <n v="0.2"/>
    <n v="22295.119999999999"/>
    <n v="6540.93"/>
    <x v="1"/>
    <x v="0"/>
    <x v="0"/>
    <x v="2"/>
  </r>
  <r>
    <x v="8767"/>
    <d v="2024-09-29T00:00:00"/>
    <x v="3"/>
    <x v="23"/>
    <n v="4"/>
    <n v="4728.3"/>
    <n v="0.1"/>
    <n v="17021.88"/>
    <n v="5070.8"/>
    <x v="2"/>
    <x v="0"/>
    <x v="0"/>
    <x v="3"/>
  </r>
  <r>
    <x v="8768"/>
    <d v="2025-12-03T00:00:00"/>
    <x v="0"/>
    <x v="0"/>
    <n v="2"/>
    <n v="2004.18"/>
    <n v="0.05"/>
    <n v="3807.94"/>
    <n v="767.87"/>
    <x v="1"/>
    <x v="2"/>
    <x v="1"/>
    <x v="6"/>
  </r>
  <r>
    <x v="8769"/>
    <d v="2024-06-21T00:00:00"/>
    <x v="3"/>
    <x v="18"/>
    <n v="3"/>
    <n v="6761.24"/>
    <n v="0.1"/>
    <n v="18255.349999999999"/>
    <n v="2329.1799999999998"/>
    <x v="0"/>
    <x v="0"/>
    <x v="0"/>
    <x v="8"/>
  </r>
  <r>
    <x v="8770"/>
    <d v="2026-08-30T00:00:00"/>
    <x v="2"/>
    <x v="9"/>
    <n v="2"/>
    <n v="6466.05"/>
    <n v="0.05"/>
    <n v="12285.5"/>
    <n v="1838.24"/>
    <x v="1"/>
    <x v="1"/>
    <x v="0"/>
    <x v="4"/>
  </r>
  <r>
    <x v="8771"/>
    <d v="2024-01-07T00:00:00"/>
    <x v="2"/>
    <x v="6"/>
    <n v="4"/>
    <n v="9846.07"/>
    <n v="0"/>
    <n v="39384.28"/>
    <n v="9322.75"/>
    <x v="2"/>
    <x v="1"/>
    <x v="1"/>
    <x v="5"/>
  </r>
  <r>
    <x v="8772"/>
    <d v="2024-06-03T00:00:00"/>
    <x v="2"/>
    <x v="6"/>
    <n v="4"/>
    <n v="5755.53"/>
    <n v="0.05"/>
    <n v="21871.01"/>
    <n v="7539.24"/>
    <x v="2"/>
    <x v="1"/>
    <x v="0"/>
    <x v="3"/>
  </r>
  <r>
    <x v="8773"/>
    <d v="2025-06-05T00:00:00"/>
    <x v="0"/>
    <x v="13"/>
    <n v="4"/>
    <n v="1074.96"/>
    <n v="0.2"/>
    <n v="3439.87"/>
    <n v="509.64"/>
    <x v="1"/>
    <x v="1"/>
    <x v="0"/>
    <x v="4"/>
  </r>
  <r>
    <x v="8774"/>
    <d v="2025-06-29T00:00:00"/>
    <x v="1"/>
    <x v="20"/>
    <n v="3"/>
    <n v="1122.8599999999999"/>
    <n v="0.2"/>
    <n v="2694.86"/>
    <n v="419.03"/>
    <x v="1"/>
    <x v="2"/>
    <x v="0"/>
    <x v="5"/>
  </r>
  <r>
    <x v="8775"/>
    <d v="2025-07-01T00:00:00"/>
    <x v="1"/>
    <x v="20"/>
    <n v="1"/>
    <n v="397.4"/>
    <n v="0.1"/>
    <n v="357.66"/>
    <n v="76.22"/>
    <x v="1"/>
    <x v="1"/>
    <x v="0"/>
    <x v="7"/>
  </r>
  <r>
    <x v="8776"/>
    <d v="2026-07-09T00:00:00"/>
    <x v="2"/>
    <x v="6"/>
    <n v="3"/>
    <n v="4026.07"/>
    <n v="0.1"/>
    <n v="10870.39"/>
    <n v="2843.49"/>
    <x v="1"/>
    <x v="2"/>
    <x v="0"/>
    <x v="0"/>
  </r>
  <r>
    <x v="8777"/>
    <d v="2025-06-01T00:00:00"/>
    <x v="3"/>
    <x v="5"/>
    <n v="4"/>
    <n v="5253.18"/>
    <n v="0.1"/>
    <n v="18911.45"/>
    <n v="3974.11"/>
    <x v="1"/>
    <x v="0"/>
    <x v="0"/>
    <x v="5"/>
  </r>
  <r>
    <x v="8778"/>
    <d v="2026-07-08T00:00:00"/>
    <x v="1"/>
    <x v="19"/>
    <n v="2"/>
    <n v="1139.3399999999999"/>
    <n v="0.15"/>
    <n v="1936.88"/>
    <n v="511.34"/>
    <x v="1"/>
    <x v="2"/>
    <x v="0"/>
    <x v="6"/>
  </r>
  <r>
    <x v="8779"/>
    <d v="2026-07-02T00:00:00"/>
    <x v="2"/>
    <x v="6"/>
    <n v="4"/>
    <n v="21974.240000000002"/>
    <n v="0"/>
    <n v="87896.960000000006"/>
    <n v="11866.22"/>
    <x v="2"/>
    <x v="0"/>
    <x v="0"/>
    <x v="6"/>
  </r>
  <r>
    <x v="8780"/>
    <d v="2024-08-02T00:00:00"/>
    <x v="0"/>
    <x v="13"/>
    <n v="1"/>
    <n v="484.65"/>
    <n v="0.05"/>
    <n v="460.42"/>
    <n v="74.2"/>
    <x v="1"/>
    <x v="1"/>
    <x v="0"/>
    <x v="7"/>
  </r>
  <r>
    <x v="8781"/>
    <d v="2024-05-13T00:00:00"/>
    <x v="0"/>
    <x v="21"/>
    <n v="1"/>
    <n v="2863.61"/>
    <n v="0"/>
    <n v="2863.61"/>
    <n v="390.28"/>
    <x v="1"/>
    <x v="1"/>
    <x v="0"/>
    <x v="6"/>
  </r>
  <r>
    <x v="8782"/>
    <d v="2024-10-11T00:00:00"/>
    <x v="2"/>
    <x v="11"/>
    <n v="4"/>
    <n v="1095.3499999999999"/>
    <n v="0"/>
    <n v="4381.3999999999996"/>
    <n v="1407.59"/>
    <x v="3"/>
    <x v="1"/>
    <x v="0"/>
    <x v="5"/>
  </r>
  <r>
    <x v="8783"/>
    <d v="2024-05-05T00:00:00"/>
    <x v="2"/>
    <x v="11"/>
    <n v="3"/>
    <n v="23093.29"/>
    <n v="0.15"/>
    <n v="58887.89"/>
    <n v="17884.419999999998"/>
    <x v="1"/>
    <x v="1"/>
    <x v="0"/>
    <x v="0"/>
  </r>
  <r>
    <x v="8784"/>
    <d v="2026-07-09T00:00:00"/>
    <x v="2"/>
    <x v="6"/>
    <n v="1"/>
    <n v="22371.200000000001"/>
    <n v="0"/>
    <n v="22371.200000000001"/>
    <n v="4057.12"/>
    <x v="1"/>
    <x v="1"/>
    <x v="0"/>
    <x v="8"/>
  </r>
  <r>
    <x v="8785"/>
    <d v="2025-03-14T00:00:00"/>
    <x v="3"/>
    <x v="24"/>
    <n v="4"/>
    <n v="2637.36"/>
    <n v="0.05"/>
    <n v="10021.969999999999"/>
    <n v="2940.83"/>
    <x v="1"/>
    <x v="1"/>
    <x v="0"/>
    <x v="5"/>
  </r>
  <r>
    <x v="8786"/>
    <d v="2026-04-28T00:00:00"/>
    <x v="2"/>
    <x v="3"/>
    <n v="3"/>
    <n v="13768.93"/>
    <n v="0.2"/>
    <n v="33045.43"/>
    <n v="10128.200000000001"/>
    <x v="2"/>
    <x v="1"/>
    <x v="0"/>
    <x v="8"/>
  </r>
  <r>
    <x v="8787"/>
    <d v="2025-11-16T00:00:00"/>
    <x v="2"/>
    <x v="9"/>
    <n v="2"/>
    <n v="28072.59"/>
    <n v="0.15"/>
    <n v="47723.4"/>
    <n v="15068.58"/>
    <x v="2"/>
    <x v="1"/>
    <x v="1"/>
    <x v="0"/>
  </r>
  <r>
    <x v="8788"/>
    <d v="2024-05-31T00:00:00"/>
    <x v="0"/>
    <x v="13"/>
    <n v="3"/>
    <n v="2014.6"/>
    <n v="0.1"/>
    <n v="5439.42"/>
    <n v="1194.47"/>
    <x v="3"/>
    <x v="0"/>
    <x v="0"/>
    <x v="5"/>
  </r>
  <r>
    <x v="8789"/>
    <d v="2024-11-26T00:00:00"/>
    <x v="2"/>
    <x v="9"/>
    <n v="1"/>
    <n v="8666.42"/>
    <n v="0.05"/>
    <n v="8233.1"/>
    <n v="2822.75"/>
    <x v="1"/>
    <x v="0"/>
    <x v="1"/>
    <x v="0"/>
  </r>
  <r>
    <x v="8790"/>
    <d v="2025-06-21T00:00:00"/>
    <x v="2"/>
    <x v="9"/>
    <n v="3"/>
    <n v="11405.25"/>
    <n v="0.1"/>
    <n v="30794.18"/>
    <n v="10014.959999999999"/>
    <x v="0"/>
    <x v="1"/>
    <x v="0"/>
    <x v="4"/>
  </r>
  <r>
    <x v="8791"/>
    <d v="2025-01-17T00:00:00"/>
    <x v="4"/>
    <x v="7"/>
    <n v="3"/>
    <n v="296.42"/>
    <n v="0"/>
    <n v="889.26"/>
    <n v="251.86"/>
    <x v="1"/>
    <x v="1"/>
    <x v="0"/>
    <x v="8"/>
  </r>
  <r>
    <x v="8792"/>
    <d v="2024-04-24T00:00:00"/>
    <x v="2"/>
    <x v="3"/>
    <n v="2"/>
    <n v="8120.76"/>
    <n v="0.15"/>
    <n v="13805.29"/>
    <n v="1757.96"/>
    <x v="1"/>
    <x v="1"/>
    <x v="0"/>
    <x v="8"/>
  </r>
  <r>
    <x v="8793"/>
    <d v="2026-06-12T00:00:00"/>
    <x v="3"/>
    <x v="18"/>
    <n v="4"/>
    <n v="3820.52"/>
    <n v="0"/>
    <n v="15282.08"/>
    <n v="4424.9399999999996"/>
    <x v="3"/>
    <x v="1"/>
    <x v="0"/>
    <x v="7"/>
  </r>
  <r>
    <x v="8794"/>
    <d v="2025-04-26T00:00:00"/>
    <x v="0"/>
    <x v="21"/>
    <n v="3"/>
    <n v="2577.41"/>
    <n v="0.05"/>
    <n v="7345.62"/>
    <n v="1943.05"/>
    <x v="1"/>
    <x v="2"/>
    <x v="0"/>
    <x v="4"/>
  </r>
  <r>
    <x v="8795"/>
    <d v="2024-10-10T00:00:00"/>
    <x v="3"/>
    <x v="24"/>
    <n v="2"/>
    <n v="1441.28"/>
    <n v="0"/>
    <n v="2882.56"/>
    <n v="972.78"/>
    <x v="1"/>
    <x v="1"/>
    <x v="0"/>
    <x v="4"/>
  </r>
  <r>
    <x v="8796"/>
    <d v="2026-06-17T00:00:00"/>
    <x v="3"/>
    <x v="18"/>
    <n v="1"/>
    <n v="7448.81"/>
    <n v="0.15"/>
    <n v="6331.49"/>
    <n v="1421.17"/>
    <x v="3"/>
    <x v="1"/>
    <x v="0"/>
    <x v="7"/>
  </r>
  <r>
    <x v="8797"/>
    <d v="2024-03-15T00:00:00"/>
    <x v="2"/>
    <x v="3"/>
    <n v="4"/>
    <n v="28052.91"/>
    <n v="0.2"/>
    <n v="89769.31"/>
    <n v="22922.94"/>
    <x v="3"/>
    <x v="1"/>
    <x v="0"/>
    <x v="5"/>
  </r>
  <r>
    <x v="8798"/>
    <d v="2024-06-14T00:00:00"/>
    <x v="1"/>
    <x v="20"/>
    <n v="1"/>
    <n v="974.91"/>
    <n v="0.05"/>
    <n v="926.16"/>
    <n v="232.29"/>
    <x v="1"/>
    <x v="1"/>
    <x v="0"/>
    <x v="6"/>
  </r>
  <r>
    <x v="8799"/>
    <d v="2024-07-07T00:00:00"/>
    <x v="0"/>
    <x v="8"/>
    <n v="4"/>
    <n v="626.09"/>
    <n v="0"/>
    <n v="2504.36"/>
    <n v="314.39"/>
    <x v="1"/>
    <x v="1"/>
    <x v="0"/>
    <x v="0"/>
  </r>
  <r>
    <x v="8800"/>
    <d v="2024-03-18T00:00:00"/>
    <x v="1"/>
    <x v="20"/>
    <n v="3"/>
    <n v="722.94"/>
    <n v="0.2"/>
    <n v="1735.06"/>
    <n v="293.48"/>
    <x v="1"/>
    <x v="0"/>
    <x v="1"/>
    <x v="5"/>
  </r>
  <r>
    <x v="8801"/>
    <d v="2026-08-04T00:00:00"/>
    <x v="0"/>
    <x v="13"/>
    <n v="3"/>
    <n v="818.19"/>
    <n v="0.05"/>
    <n v="2331.84"/>
    <n v="0"/>
    <x v="2"/>
    <x v="1"/>
    <x v="2"/>
    <x v="0"/>
  </r>
  <r>
    <x v="8802"/>
    <d v="2025-08-24T00:00:00"/>
    <x v="4"/>
    <x v="14"/>
    <n v="4"/>
    <n v="400.59"/>
    <n v="0"/>
    <n v="1602.36"/>
    <n v="323.07"/>
    <x v="3"/>
    <x v="1"/>
    <x v="0"/>
    <x v="6"/>
  </r>
  <r>
    <x v="8803"/>
    <d v="2025-11-18T00:00:00"/>
    <x v="1"/>
    <x v="2"/>
    <n v="1"/>
    <n v="1339.03"/>
    <n v="0"/>
    <n v="1339.03"/>
    <n v="245.59"/>
    <x v="3"/>
    <x v="1"/>
    <x v="1"/>
    <x v="7"/>
  </r>
  <r>
    <x v="8804"/>
    <d v="2024-01-21T00:00:00"/>
    <x v="4"/>
    <x v="14"/>
    <n v="1"/>
    <n v="553.84"/>
    <n v="0"/>
    <n v="553.84"/>
    <n v="107.64"/>
    <x v="3"/>
    <x v="1"/>
    <x v="0"/>
    <x v="4"/>
  </r>
  <r>
    <x v="8805"/>
    <d v="2025-07-19T00:00:00"/>
    <x v="0"/>
    <x v="8"/>
    <n v="1"/>
    <n v="2112.14"/>
    <n v="0"/>
    <n v="2112.14"/>
    <n v="289.48"/>
    <x v="0"/>
    <x v="1"/>
    <x v="0"/>
    <x v="6"/>
  </r>
  <r>
    <x v="8806"/>
    <d v="2024-07-02T00:00:00"/>
    <x v="0"/>
    <x v="8"/>
    <n v="3"/>
    <n v="967.21"/>
    <n v="0"/>
    <n v="2901.63"/>
    <n v="450.25"/>
    <x v="3"/>
    <x v="0"/>
    <x v="0"/>
    <x v="7"/>
  </r>
  <r>
    <x v="8807"/>
    <d v="2026-05-20T00:00:00"/>
    <x v="1"/>
    <x v="15"/>
    <n v="4"/>
    <n v="998.12"/>
    <n v="0.2"/>
    <n v="3193.98"/>
    <n v="755.36"/>
    <x v="0"/>
    <x v="0"/>
    <x v="0"/>
    <x v="3"/>
  </r>
  <r>
    <x v="8808"/>
    <d v="2024-08-09T00:00:00"/>
    <x v="1"/>
    <x v="20"/>
    <n v="4"/>
    <n v="534.49"/>
    <n v="0"/>
    <n v="2137.96"/>
    <n v="506.95"/>
    <x v="0"/>
    <x v="2"/>
    <x v="0"/>
    <x v="8"/>
  </r>
  <r>
    <x v="8809"/>
    <d v="2026-04-06T00:00:00"/>
    <x v="4"/>
    <x v="14"/>
    <n v="1"/>
    <n v="268.82"/>
    <n v="0.05"/>
    <n v="255.38"/>
    <n v="36.340000000000003"/>
    <x v="1"/>
    <x v="1"/>
    <x v="0"/>
    <x v="8"/>
  </r>
  <r>
    <x v="8810"/>
    <d v="2024-11-23T00:00:00"/>
    <x v="0"/>
    <x v="0"/>
    <n v="3"/>
    <n v="2536.4299999999998"/>
    <n v="0.15"/>
    <n v="6467.9"/>
    <n v="0"/>
    <x v="1"/>
    <x v="1"/>
    <x v="3"/>
    <x v="3"/>
  </r>
  <r>
    <x v="8811"/>
    <d v="2024-06-27T00:00:00"/>
    <x v="1"/>
    <x v="4"/>
    <n v="4"/>
    <n v="547.57000000000005"/>
    <n v="0.1"/>
    <n v="1971.25"/>
    <n v="680.05"/>
    <x v="1"/>
    <x v="1"/>
    <x v="0"/>
    <x v="5"/>
  </r>
  <r>
    <x v="8812"/>
    <d v="2026-02-26T00:00:00"/>
    <x v="2"/>
    <x v="9"/>
    <n v="4"/>
    <n v="23920.37"/>
    <n v="0.25"/>
    <n v="71761.11"/>
    <n v="15081.81"/>
    <x v="1"/>
    <x v="0"/>
    <x v="0"/>
    <x v="9"/>
  </r>
  <r>
    <x v="8813"/>
    <d v="2024-04-21T00:00:00"/>
    <x v="0"/>
    <x v="1"/>
    <n v="1"/>
    <n v="604.16"/>
    <n v="0.25"/>
    <n v="453.12"/>
    <n v="0"/>
    <x v="1"/>
    <x v="1"/>
    <x v="3"/>
    <x v="2"/>
  </r>
  <r>
    <x v="8814"/>
    <d v="2026-01-05T00:00:00"/>
    <x v="2"/>
    <x v="6"/>
    <n v="1"/>
    <n v="29699.59"/>
    <n v="0.1"/>
    <n v="26729.63"/>
    <n v="9327.66"/>
    <x v="3"/>
    <x v="1"/>
    <x v="0"/>
    <x v="5"/>
  </r>
  <r>
    <x v="8815"/>
    <d v="2025-12-26T00:00:00"/>
    <x v="0"/>
    <x v="0"/>
    <n v="4"/>
    <n v="1130.31"/>
    <n v="0.15"/>
    <n v="3843.05"/>
    <n v="926.42"/>
    <x v="4"/>
    <x v="1"/>
    <x v="0"/>
    <x v="6"/>
  </r>
  <r>
    <x v="8816"/>
    <d v="2024-02-28T00:00:00"/>
    <x v="4"/>
    <x v="7"/>
    <n v="3"/>
    <n v="173.83"/>
    <n v="0.05"/>
    <n v="495.42"/>
    <n v="87.13"/>
    <x v="1"/>
    <x v="1"/>
    <x v="0"/>
    <x v="7"/>
  </r>
  <r>
    <x v="8817"/>
    <d v="2024-11-22T00:00:00"/>
    <x v="2"/>
    <x v="3"/>
    <n v="2"/>
    <n v="29159.54"/>
    <n v="0.05"/>
    <n v="55403.13"/>
    <n v="0"/>
    <x v="2"/>
    <x v="2"/>
    <x v="3"/>
    <x v="5"/>
  </r>
  <r>
    <x v="8818"/>
    <d v="2026-06-23T00:00:00"/>
    <x v="3"/>
    <x v="5"/>
    <n v="4"/>
    <n v="4941.74"/>
    <n v="0"/>
    <n v="19766.96"/>
    <n v="0"/>
    <x v="4"/>
    <x v="1"/>
    <x v="3"/>
    <x v="6"/>
  </r>
  <r>
    <x v="8819"/>
    <d v="2025-09-12T00:00:00"/>
    <x v="3"/>
    <x v="16"/>
    <n v="4"/>
    <n v="5414.6"/>
    <n v="0.1"/>
    <n v="19492.560000000001"/>
    <n v="3171.3"/>
    <x v="1"/>
    <x v="1"/>
    <x v="0"/>
    <x v="9"/>
  </r>
  <r>
    <x v="8820"/>
    <d v="2026-06-15T00:00:00"/>
    <x v="2"/>
    <x v="3"/>
    <n v="3"/>
    <n v="30847.83"/>
    <n v="0"/>
    <n v="92543.49"/>
    <n v="27221.08"/>
    <x v="0"/>
    <x v="1"/>
    <x v="0"/>
    <x v="5"/>
  </r>
  <r>
    <x v="8821"/>
    <d v="2025-10-30T00:00:00"/>
    <x v="0"/>
    <x v="21"/>
    <n v="4"/>
    <n v="587.46"/>
    <n v="0"/>
    <n v="2349.84"/>
    <n v="774.38"/>
    <x v="1"/>
    <x v="1"/>
    <x v="0"/>
    <x v="2"/>
  </r>
  <r>
    <x v="8822"/>
    <d v="2024-07-09T00:00:00"/>
    <x v="3"/>
    <x v="5"/>
    <n v="2"/>
    <n v="6245.03"/>
    <n v="0"/>
    <n v="12490.06"/>
    <n v="0"/>
    <x v="1"/>
    <x v="1"/>
    <x v="2"/>
    <x v="2"/>
  </r>
  <r>
    <x v="8823"/>
    <d v="2024-07-18T00:00:00"/>
    <x v="2"/>
    <x v="11"/>
    <n v="3"/>
    <n v="11580.56"/>
    <n v="0.15"/>
    <n v="29530.43"/>
    <n v="4021.94"/>
    <x v="3"/>
    <x v="1"/>
    <x v="0"/>
    <x v="5"/>
  </r>
  <r>
    <x v="8824"/>
    <d v="2024-11-07T00:00:00"/>
    <x v="1"/>
    <x v="4"/>
    <n v="2"/>
    <n v="1004.48"/>
    <n v="0"/>
    <n v="2008.96"/>
    <n v="529.78"/>
    <x v="1"/>
    <x v="1"/>
    <x v="0"/>
    <x v="1"/>
  </r>
  <r>
    <x v="8825"/>
    <d v="2025-12-08T00:00:00"/>
    <x v="4"/>
    <x v="14"/>
    <n v="2"/>
    <n v="395.12"/>
    <n v="0.15"/>
    <n v="671.7"/>
    <n v="198.74"/>
    <x v="1"/>
    <x v="1"/>
    <x v="0"/>
    <x v="0"/>
  </r>
  <r>
    <x v="8826"/>
    <d v="2024-02-04T00:00:00"/>
    <x v="2"/>
    <x v="9"/>
    <n v="4"/>
    <n v="5457.04"/>
    <n v="0.2"/>
    <n v="17462.53"/>
    <n v="4209.6499999999996"/>
    <x v="2"/>
    <x v="0"/>
    <x v="1"/>
    <x v="1"/>
  </r>
  <r>
    <x v="8827"/>
    <d v="2025-01-13T00:00:00"/>
    <x v="2"/>
    <x v="10"/>
    <n v="2"/>
    <n v="2595.81"/>
    <n v="0.05"/>
    <n v="4932.04"/>
    <n v="1036.74"/>
    <x v="3"/>
    <x v="1"/>
    <x v="0"/>
    <x v="1"/>
  </r>
  <r>
    <x v="8828"/>
    <d v="2025-01-21T00:00:00"/>
    <x v="0"/>
    <x v="1"/>
    <n v="4"/>
    <n v="917.9"/>
    <n v="0.15"/>
    <n v="3120.86"/>
    <n v="861"/>
    <x v="2"/>
    <x v="1"/>
    <x v="0"/>
    <x v="4"/>
  </r>
  <r>
    <x v="8829"/>
    <d v="2026-01-27T00:00:00"/>
    <x v="3"/>
    <x v="24"/>
    <n v="4"/>
    <n v="2504.0100000000002"/>
    <n v="0.05"/>
    <n v="9515.24"/>
    <n v="0"/>
    <x v="3"/>
    <x v="1"/>
    <x v="3"/>
    <x v="7"/>
  </r>
  <r>
    <x v="8830"/>
    <d v="2024-08-24T00:00:00"/>
    <x v="2"/>
    <x v="10"/>
    <n v="3"/>
    <n v="26933.02"/>
    <n v="0.15"/>
    <n v="68679.199999999997"/>
    <n v="20589.060000000001"/>
    <x v="1"/>
    <x v="1"/>
    <x v="0"/>
    <x v="7"/>
  </r>
  <r>
    <x v="8831"/>
    <d v="2025-09-07T00:00:00"/>
    <x v="2"/>
    <x v="11"/>
    <n v="3"/>
    <n v="29027.05"/>
    <n v="0.05"/>
    <n v="82727.09"/>
    <n v="10044.870000000001"/>
    <x v="1"/>
    <x v="1"/>
    <x v="0"/>
    <x v="0"/>
  </r>
  <r>
    <x v="8832"/>
    <d v="2025-06-02T00:00:00"/>
    <x v="0"/>
    <x v="0"/>
    <n v="3"/>
    <n v="2203.69"/>
    <n v="0.2"/>
    <n v="5288.86"/>
    <n v="1374.75"/>
    <x v="1"/>
    <x v="1"/>
    <x v="0"/>
    <x v="8"/>
  </r>
  <r>
    <x v="8833"/>
    <d v="2024-10-09T00:00:00"/>
    <x v="4"/>
    <x v="12"/>
    <n v="4"/>
    <n v="327.17"/>
    <n v="0.25"/>
    <n v="981.51"/>
    <n v="308.69"/>
    <x v="4"/>
    <x v="1"/>
    <x v="0"/>
    <x v="3"/>
  </r>
  <r>
    <x v="8834"/>
    <d v="2024-01-01T00:00:00"/>
    <x v="0"/>
    <x v="13"/>
    <n v="2"/>
    <n v="1045.79"/>
    <n v="0.05"/>
    <n v="1987"/>
    <n v="549.87"/>
    <x v="1"/>
    <x v="1"/>
    <x v="0"/>
    <x v="7"/>
  </r>
  <r>
    <x v="8835"/>
    <d v="2025-12-31T00:00:00"/>
    <x v="0"/>
    <x v="21"/>
    <n v="2"/>
    <n v="1476.91"/>
    <n v="0"/>
    <n v="2953.82"/>
    <n v="740.28"/>
    <x v="3"/>
    <x v="0"/>
    <x v="0"/>
    <x v="6"/>
  </r>
  <r>
    <x v="8836"/>
    <d v="2025-04-08T00:00:00"/>
    <x v="4"/>
    <x v="22"/>
    <n v="3"/>
    <n v="207.47"/>
    <n v="0.1"/>
    <n v="560.16999999999996"/>
    <n v="95.99"/>
    <x v="1"/>
    <x v="1"/>
    <x v="0"/>
    <x v="3"/>
  </r>
  <r>
    <x v="8837"/>
    <d v="2024-08-17T00:00:00"/>
    <x v="3"/>
    <x v="24"/>
    <n v="3"/>
    <n v="4651.79"/>
    <n v="0.1"/>
    <n v="12559.83"/>
    <n v="3098.67"/>
    <x v="1"/>
    <x v="0"/>
    <x v="0"/>
    <x v="8"/>
  </r>
  <r>
    <x v="8838"/>
    <d v="2026-08-24T00:00:00"/>
    <x v="3"/>
    <x v="5"/>
    <n v="4"/>
    <n v="3615.64"/>
    <n v="0.25"/>
    <n v="10846.92"/>
    <n v="3334.96"/>
    <x v="1"/>
    <x v="1"/>
    <x v="0"/>
    <x v="6"/>
  </r>
  <r>
    <x v="8839"/>
    <d v="2024-06-20T00:00:00"/>
    <x v="3"/>
    <x v="5"/>
    <n v="1"/>
    <n v="2374.87"/>
    <n v="0.15"/>
    <n v="2018.64"/>
    <n v="640.65"/>
    <x v="1"/>
    <x v="1"/>
    <x v="0"/>
    <x v="6"/>
  </r>
  <r>
    <x v="8840"/>
    <d v="2024-03-27T00:00:00"/>
    <x v="4"/>
    <x v="22"/>
    <n v="1"/>
    <n v="836.38"/>
    <n v="0.15"/>
    <n v="710.92"/>
    <n v="189.62"/>
    <x v="4"/>
    <x v="1"/>
    <x v="0"/>
    <x v="0"/>
  </r>
  <r>
    <x v="8841"/>
    <d v="2025-07-06T00:00:00"/>
    <x v="3"/>
    <x v="24"/>
    <n v="4"/>
    <n v="6429.75"/>
    <n v="0.15"/>
    <n v="21861.15"/>
    <n v="7572.73"/>
    <x v="0"/>
    <x v="2"/>
    <x v="0"/>
    <x v="9"/>
  </r>
  <r>
    <x v="8842"/>
    <d v="2024-05-02T00:00:00"/>
    <x v="1"/>
    <x v="19"/>
    <n v="1"/>
    <n v="1193.6400000000001"/>
    <n v="0.05"/>
    <n v="1133.96"/>
    <n v="167.03"/>
    <x v="1"/>
    <x v="1"/>
    <x v="0"/>
    <x v="5"/>
  </r>
  <r>
    <x v="8843"/>
    <d v="2026-04-22T00:00:00"/>
    <x v="3"/>
    <x v="23"/>
    <n v="1"/>
    <n v="5371.12"/>
    <n v="0.2"/>
    <n v="4296.8999999999996"/>
    <n v="1191.17"/>
    <x v="2"/>
    <x v="0"/>
    <x v="0"/>
    <x v="6"/>
  </r>
  <r>
    <x v="8844"/>
    <d v="2024-10-24T00:00:00"/>
    <x v="3"/>
    <x v="23"/>
    <n v="1"/>
    <n v="4515.22"/>
    <n v="0.05"/>
    <n v="4289.46"/>
    <n v="0"/>
    <x v="2"/>
    <x v="1"/>
    <x v="3"/>
    <x v="5"/>
  </r>
  <r>
    <x v="8845"/>
    <d v="2026-06-03T00:00:00"/>
    <x v="2"/>
    <x v="6"/>
    <n v="3"/>
    <n v="1352.89"/>
    <n v="0.05"/>
    <n v="3855.74"/>
    <n v="1220.31"/>
    <x v="2"/>
    <x v="1"/>
    <x v="0"/>
    <x v="4"/>
  </r>
  <r>
    <x v="8846"/>
    <d v="2026-07-17T00:00:00"/>
    <x v="0"/>
    <x v="13"/>
    <n v="2"/>
    <n v="719.79"/>
    <n v="0"/>
    <n v="1439.58"/>
    <n v="430.21"/>
    <x v="3"/>
    <x v="0"/>
    <x v="0"/>
    <x v="1"/>
  </r>
  <r>
    <x v="8847"/>
    <d v="2025-11-20T00:00:00"/>
    <x v="1"/>
    <x v="20"/>
    <n v="2"/>
    <n v="1205.6199999999999"/>
    <n v="0.05"/>
    <n v="2290.6799999999998"/>
    <n v="704.12"/>
    <x v="1"/>
    <x v="1"/>
    <x v="0"/>
    <x v="8"/>
  </r>
  <r>
    <x v="8848"/>
    <d v="2025-07-28T00:00:00"/>
    <x v="2"/>
    <x v="11"/>
    <n v="3"/>
    <n v="25459.43"/>
    <n v="0"/>
    <n v="76378.289999999994"/>
    <n v="15514.39"/>
    <x v="1"/>
    <x v="1"/>
    <x v="0"/>
    <x v="1"/>
  </r>
  <r>
    <x v="8849"/>
    <d v="2025-04-28T00:00:00"/>
    <x v="3"/>
    <x v="18"/>
    <n v="3"/>
    <n v="4311.21"/>
    <n v="0.1"/>
    <n v="11640.27"/>
    <n v="0"/>
    <x v="2"/>
    <x v="1"/>
    <x v="2"/>
    <x v="7"/>
  </r>
  <r>
    <x v="8850"/>
    <d v="2024-06-13T00:00:00"/>
    <x v="2"/>
    <x v="6"/>
    <n v="3"/>
    <n v="26720.3"/>
    <n v="0.1"/>
    <n v="72144.81"/>
    <n v="12183.43"/>
    <x v="0"/>
    <x v="1"/>
    <x v="0"/>
    <x v="3"/>
  </r>
  <r>
    <x v="8851"/>
    <d v="2025-11-29T00:00:00"/>
    <x v="1"/>
    <x v="2"/>
    <n v="1"/>
    <n v="1183.9000000000001"/>
    <n v="0.05"/>
    <n v="1124.7"/>
    <n v="369.88"/>
    <x v="0"/>
    <x v="1"/>
    <x v="0"/>
    <x v="8"/>
  </r>
  <r>
    <x v="8852"/>
    <d v="2025-01-17T00:00:00"/>
    <x v="2"/>
    <x v="10"/>
    <n v="4"/>
    <n v="19801.43"/>
    <n v="0.25"/>
    <n v="59404.29"/>
    <n v="14264.02"/>
    <x v="1"/>
    <x v="1"/>
    <x v="0"/>
    <x v="0"/>
  </r>
  <r>
    <x v="8853"/>
    <d v="2024-07-27T00:00:00"/>
    <x v="1"/>
    <x v="15"/>
    <n v="4"/>
    <n v="1048.56"/>
    <n v="0.1"/>
    <n v="3774.82"/>
    <n v="0"/>
    <x v="1"/>
    <x v="1"/>
    <x v="3"/>
    <x v="9"/>
  </r>
  <r>
    <x v="8854"/>
    <d v="2026-01-08T00:00:00"/>
    <x v="3"/>
    <x v="16"/>
    <n v="1"/>
    <n v="7867.77"/>
    <n v="0"/>
    <n v="7867.77"/>
    <n v="1087.5999999999999"/>
    <x v="0"/>
    <x v="1"/>
    <x v="0"/>
    <x v="6"/>
  </r>
  <r>
    <x v="8855"/>
    <d v="2025-03-07T00:00:00"/>
    <x v="2"/>
    <x v="6"/>
    <n v="1"/>
    <n v="26727.93"/>
    <n v="0.05"/>
    <n v="25391.53"/>
    <n v="5481.6"/>
    <x v="1"/>
    <x v="2"/>
    <x v="0"/>
    <x v="4"/>
  </r>
  <r>
    <x v="8856"/>
    <d v="2025-01-23T00:00:00"/>
    <x v="0"/>
    <x v="21"/>
    <n v="3"/>
    <n v="432.21"/>
    <n v="0.1"/>
    <n v="1166.97"/>
    <n v="176.61"/>
    <x v="2"/>
    <x v="2"/>
    <x v="0"/>
    <x v="5"/>
  </r>
  <r>
    <x v="8857"/>
    <d v="2025-07-13T00:00:00"/>
    <x v="2"/>
    <x v="6"/>
    <n v="3"/>
    <n v="12037.37"/>
    <n v="0.1"/>
    <n v="32500.9"/>
    <n v="6552.65"/>
    <x v="1"/>
    <x v="2"/>
    <x v="1"/>
    <x v="0"/>
  </r>
  <r>
    <x v="8858"/>
    <d v="2024-08-11T00:00:00"/>
    <x v="0"/>
    <x v="0"/>
    <n v="2"/>
    <n v="2515.64"/>
    <n v="0"/>
    <n v="5031.28"/>
    <n v="760.16"/>
    <x v="0"/>
    <x v="1"/>
    <x v="0"/>
    <x v="2"/>
  </r>
  <r>
    <x v="8859"/>
    <d v="2024-01-03T00:00:00"/>
    <x v="0"/>
    <x v="1"/>
    <n v="3"/>
    <n v="1251.3900000000001"/>
    <n v="0"/>
    <n v="3754.17"/>
    <n v="918.52"/>
    <x v="4"/>
    <x v="2"/>
    <x v="0"/>
    <x v="6"/>
  </r>
  <r>
    <x v="8860"/>
    <d v="2025-01-06T00:00:00"/>
    <x v="2"/>
    <x v="9"/>
    <n v="1"/>
    <n v="26347.63"/>
    <n v="0"/>
    <n v="26347.63"/>
    <n v="3555.89"/>
    <x v="4"/>
    <x v="1"/>
    <x v="0"/>
    <x v="5"/>
  </r>
  <r>
    <x v="8861"/>
    <d v="2025-11-17T00:00:00"/>
    <x v="4"/>
    <x v="7"/>
    <n v="2"/>
    <n v="259.47000000000003"/>
    <n v="0.25"/>
    <n v="389.21"/>
    <n v="0"/>
    <x v="2"/>
    <x v="1"/>
    <x v="2"/>
    <x v="1"/>
  </r>
  <r>
    <x v="8862"/>
    <d v="2025-03-21T00:00:00"/>
    <x v="2"/>
    <x v="10"/>
    <n v="3"/>
    <n v="8967.7199999999993"/>
    <n v="0.05"/>
    <n v="25558"/>
    <n v="7866.53"/>
    <x v="1"/>
    <x v="1"/>
    <x v="0"/>
    <x v="0"/>
  </r>
  <r>
    <x v="8863"/>
    <d v="2025-09-02T00:00:00"/>
    <x v="3"/>
    <x v="16"/>
    <n v="2"/>
    <n v="1645.26"/>
    <n v="0.05"/>
    <n v="3125.99"/>
    <n v="435.23"/>
    <x v="1"/>
    <x v="1"/>
    <x v="0"/>
    <x v="9"/>
  </r>
  <r>
    <x v="8864"/>
    <d v="2024-04-25T00:00:00"/>
    <x v="0"/>
    <x v="8"/>
    <n v="2"/>
    <n v="2556.48"/>
    <n v="0.15"/>
    <n v="4346.0200000000004"/>
    <n v="1490.2"/>
    <x v="1"/>
    <x v="1"/>
    <x v="0"/>
    <x v="9"/>
  </r>
  <r>
    <x v="8865"/>
    <d v="2024-09-26T00:00:00"/>
    <x v="3"/>
    <x v="23"/>
    <n v="3"/>
    <n v="3372.36"/>
    <n v="0"/>
    <n v="10117.08"/>
    <n v="2558.7800000000002"/>
    <x v="2"/>
    <x v="1"/>
    <x v="0"/>
    <x v="7"/>
  </r>
  <r>
    <x v="8866"/>
    <d v="2025-03-22T00:00:00"/>
    <x v="0"/>
    <x v="8"/>
    <n v="4"/>
    <n v="1935.56"/>
    <n v="0.1"/>
    <n v="6968.02"/>
    <n v="1307.5"/>
    <x v="1"/>
    <x v="1"/>
    <x v="0"/>
    <x v="0"/>
  </r>
  <r>
    <x v="8867"/>
    <d v="2025-01-02T00:00:00"/>
    <x v="3"/>
    <x v="18"/>
    <n v="1"/>
    <n v="6603.4"/>
    <n v="0.1"/>
    <n v="5943.06"/>
    <n v="1085.07"/>
    <x v="1"/>
    <x v="1"/>
    <x v="0"/>
    <x v="9"/>
  </r>
  <r>
    <x v="8868"/>
    <d v="2024-09-09T00:00:00"/>
    <x v="3"/>
    <x v="18"/>
    <n v="1"/>
    <n v="4165.05"/>
    <n v="0"/>
    <n v="4165.05"/>
    <n v="1136.7"/>
    <x v="1"/>
    <x v="0"/>
    <x v="0"/>
    <x v="5"/>
  </r>
  <r>
    <x v="8869"/>
    <d v="2024-11-12T00:00:00"/>
    <x v="3"/>
    <x v="24"/>
    <n v="2"/>
    <n v="4757.3100000000004"/>
    <n v="0"/>
    <n v="9514.6200000000008"/>
    <n v="3030.16"/>
    <x v="0"/>
    <x v="1"/>
    <x v="0"/>
    <x v="2"/>
  </r>
  <r>
    <x v="8870"/>
    <d v="2025-02-18T00:00:00"/>
    <x v="2"/>
    <x v="11"/>
    <n v="4"/>
    <n v="16017.15"/>
    <n v="0.05"/>
    <n v="60865.17"/>
    <n v="14602.03"/>
    <x v="0"/>
    <x v="1"/>
    <x v="0"/>
    <x v="7"/>
  </r>
  <r>
    <x v="8871"/>
    <d v="2024-04-04T00:00:00"/>
    <x v="3"/>
    <x v="18"/>
    <n v="4"/>
    <n v="1945.66"/>
    <n v="0.15"/>
    <n v="6615.24"/>
    <n v="1957.78"/>
    <x v="1"/>
    <x v="0"/>
    <x v="0"/>
    <x v="6"/>
  </r>
  <r>
    <x v="8872"/>
    <d v="2026-02-23T00:00:00"/>
    <x v="2"/>
    <x v="10"/>
    <n v="3"/>
    <n v="23341.279999999999"/>
    <n v="0.15"/>
    <n v="59520.26"/>
    <n v="19952.39"/>
    <x v="3"/>
    <x v="1"/>
    <x v="0"/>
    <x v="5"/>
  </r>
  <r>
    <x v="8873"/>
    <d v="2026-06-10T00:00:00"/>
    <x v="2"/>
    <x v="10"/>
    <n v="3"/>
    <n v="22968.5"/>
    <n v="0.2"/>
    <n v="55124.4"/>
    <n v="14289.56"/>
    <x v="1"/>
    <x v="1"/>
    <x v="0"/>
    <x v="4"/>
  </r>
  <r>
    <x v="8874"/>
    <d v="2024-01-24T00:00:00"/>
    <x v="0"/>
    <x v="0"/>
    <n v="1"/>
    <n v="1590.31"/>
    <n v="0.2"/>
    <n v="1272.25"/>
    <n v="276.01"/>
    <x v="1"/>
    <x v="1"/>
    <x v="0"/>
    <x v="2"/>
  </r>
  <r>
    <x v="8875"/>
    <d v="2025-09-19T00:00:00"/>
    <x v="0"/>
    <x v="13"/>
    <n v="3"/>
    <n v="1260.31"/>
    <n v="0.1"/>
    <n v="3402.84"/>
    <n v="495.37"/>
    <x v="4"/>
    <x v="1"/>
    <x v="0"/>
    <x v="9"/>
  </r>
  <r>
    <x v="8876"/>
    <d v="2025-10-24T00:00:00"/>
    <x v="0"/>
    <x v="21"/>
    <n v="3"/>
    <n v="1600.61"/>
    <n v="0.1"/>
    <n v="4321.6499999999996"/>
    <n v="1205.48"/>
    <x v="1"/>
    <x v="1"/>
    <x v="0"/>
    <x v="3"/>
  </r>
  <r>
    <x v="8877"/>
    <d v="2026-04-29T00:00:00"/>
    <x v="3"/>
    <x v="18"/>
    <n v="2"/>
    <n v="6886.63"/>
    <n v="0.2"/>
    <n v="11018.61"/>
    <n v="3481.44"/>
    <x v="1"/>
    <x v="0"/>
    <x v="1"/>
    <x v="5"/>
  </r>
  <r>
    <x v="8878"/>
    <d v="2024-02-19T00:00:00"/>
    <x v="0"/>
    <x v="1"/>
    <n v="4"/>
    <n v="1567.21"/>
    <n v="0.15"/>
    <n v="5328.51"/>
    <n v="660.92"/>
    <x v="3"/>
    <x v="1"/>
    <x v="0"/>
    <x v="7"/>
  </r>
  <r>
    <x v="8879"/>
    <d v="2025-05-16T00:00:00"/>
    <x v="0"/>
    <x v="13"/>
    <n v="4"/>
    <n v="1691.31"/>
    <n v="0.05"/>
    <n v="6426.98"/>
    <n v="1727.25"/>
    <x v="1"/>
    <x v="1"/>
    <x v="0"/>
    <x v="1"/>
  </r>
  <r>
    <x v="8880"/>
    <d v="2025-12-18T00:00:00"/>
    <x v="2"/>
    <x v="6"/>
    <n v="3"/>
    <n v="32385.37"/>
    <n v="0.05"/>
    <n v="92298.3"/>
    <n v="12512.01"/>
    <x v="3"/>
    <x v="1"/>
    <x v="0"/>
    <x v="4"/>
  </r>
  <r>
    <x v="8881"/>
    <d v="2025-05-12T00:00:00"/>
    <x v="3"/>
    <x v="18"/>
    <n v="3"/>
    <n v="2333.15"/>
    <n v="0.05"/>
    <n v="6649.48"/>
    <n v="2239.66"/>
    <x v="1"/>
    <x v="0"/>
    <x v="0"/>
    <x v="4"/>
  </r>
  <r>
    <x v="8882"/>
    <d v="2024-11-30T00:00:00"/>
    <x v="3"/>
    <x v="16"/>
    <n v="3"/>
    <n v="5810.87"/>
    <n v="0.05"/>
    <n v="16560.98"/>
    <n v="3566.39"/>
    <x v="1"/>
    <x v="1"/>
    <x v="1"/>
    <x v="7"/>
  </r>
  <r>
    <x v="8883"/>
    <d v="2024-03-19T00:00:00"/>
    <x v="0"/>
    <x v="8"/>
    <n v="1"/>
    <n v="2862.67"/>
    <n v="0.05"/>
    <n v="2719.54"/>
    <n v="442.27"/>
    <x v="1"/>
    <x v="1"/>
    <x v="0"/>
    <x v="7"/>
  </r>
  <r>
    <x v="8884"/>
    <d v="2025-08-04T00:00:00"/>
    <x v="3"/>
    <x v="5"/>
    <n v="1"/>
    <n v="1202.01"/>
    <n v="0"/>
    <n v="1202.01"/>
    <n v="200.16"/>
    <x v="1"/>
    <x v="2"/>
    <x v="0"/>
    <x v="4"/>
  </r>
  <r>
    <x v="8885"/>
    <d v="2024-01-27T00:00:00"/>
    <x v="0"/>
    <x v="13"/>
    <n v="2"/>
    <n v="1019.27"/>
    <n v="0.1"/>
    <n v="1834.69"/>
    <n v="258.37"/>
    <x v="1"/>
    <x v="1"/>
    <x v="0"/>
    <x v="7"/>
  </r>
  <r>
    <x v="8886"/>
    <d v="2024-09-27T00:00:00"/>
    <x v="0"/>
    <x v="0"/>
    <n v="1"/>
    <n v="2186.69"/>
    <n v="0.2"/>
    <n v="1749.35"/>
    <n v="474.52"/>
    <x v="1"/>
    <x v="1"/>
    <x v="0"/>
    <x v="1"/>
  </r>
  <r>
    <x v="8887"/>
    <d v="2025-07-15T00:00:00"/>
    <x v="0"/>
    <x v="1"/>
    <n v="4"/>
    <n v="815.74"/>
    <n v="0.05"/>
    <n v="3099.81"/>
    <n v="998.39"/>
    <x v="0"/>
    <x v="1"/>
    <x v="0"/>
    <x v="8"/>
  </r>
  <r>
    <x v="8888"/>
    <d v="2026-03-14T00:00:00"/>
    <x v="3"/>
    <x v="16"/>
    <n v="1"/>
    <n v="4002.1"/>
    <n v="0"/>
    <n v="4002.1"/>
    <n v="830.93"/>
    <x v="0"/>
    <x v="1"/>
    <x v="0"/>
    <x v="2"/>
  </r>
  <r>
    <x v="8889"/>
    <d v="2024-09-03T00:00:00"/>
    <x v="3"/>
    <x v="18"/>
    <n v="4"/>
    <n v="2978.9"/>
    <n v="0.15"/>
    <n v="10128.26"/>
    <n v="2451.9699999999998"/>
    <x v="1"/>
    <x v="1"/>
    <x v="0"/>
    <x v="2"/>
  </r>
  <r>
    <x v="8890"/>
    <d v="2026-02-14T00:00:00"/>
    <x v="2"/>
    <x v="6"/>
    <n v="1"/>
    <n v="34081.01"/>
    <n v="0.15"/>
    <n v="28968.86"/>
    <n v="5201.2700000000004"/>
    <x v="1"/>
    <x v="0"/>
    <x v="0"/>
    <x v="6"/>
  </r>
  <r>
    <x v="8891"/>
    <d v="2025-08-13T00:00:00"/>
    <x v="2"/>
    <x v="3"/>
    <n v="1"/>
    <n v="8706.93"/>
    <n v="0.15"/>
    <n v="7400.89"/>
    <n v="0"/>
    <x v="1"/>
    <x v="1"/>
    <x v="2"/>
    <x v="2"/>
  </r>
  <r>
    <x v="8892"/>
    <d v="2025-01-21T00:00:00"/>
    <x v="2"/>
    <x v="10"/>
    <n v="2"/>
    <n v="5349.04"/>
    <n v="0.1"/>
    <n v="9628.27"/>
    <n v="2593.65"/>
    <x v="1"/>
    <x v="1"/>
    <x v="0"/>
    <x v="2"/>
  </r>
  <r>
    <x v="8893"/>
    <d v="2025-12-02T00:00:00"/>
    <x v="3"/>
    <x v="5"/>
    <n v="3"/>
    <n v="2697.75"/>
    <n v="0.15"/>
    <n v="6879.26"/>
    <n v="2404.94"/>
    <x v="1"/>
    <x v="1"/>
    <x v="0"/>
    <x v="6"/>
  </r>
  <r>
    <x v="8894"/>
    <d v="2025-07-12T00:00:00"/>
    <x v="1"/>
    <x v="2"/>
    <n v="3"/>
    <n v="908.87"/>
    <n v="0.15"/>
    <n v="2317.62"/>
    <n v="731.86"/>
    <x v="1"/>
    <x v="1"/>
    <x v="0"/>
    <x v="2"/>
  </r>
  <r>
    <x v="8895"/>
    <d v="2026-08-30T00:00:00"/>
    <x v="0"/>
    <x v="8"/>
    <n v="3"/>
    <n v="2953.55"/>
    <n v="0.2"/>
    <n v="7088.52"/>
    <n v="1080.1300000000001"/>
    <x v="2"/>
    <x v="1"/>
    <x v="0"/>
    <x v="3"/>
  </r>
  <r>
    <x v="8896"/>
    <d v="2024-12-26T00:00:00"/>
    <x v="2"/>
    <x v="9"/>
    <n v="2"/>
    <n v="11861.14"/>
    <n v="0.1"/>
    <n v="21350.05"/>
    <n v="6707"/>
    <x v="1"/>
    <x v="1"/>
    <x v="0"/>
    <x v="8"/>
  </r>
  <r>
    <x v="8897"/>
    <d v="2026-05-15T00:00:00"/>
    <x v="1"/>
    <x v="4"/>
    <n v="4"/>
    <n v="837.74"/>
    <n v="0.05"/>
    <n v="3183.41"/>
    <n v="421.45"/>
    <x v="3"/>
    <x v="1"/>
    <x v="0"/>
    <x v="4"/>
  </r>
  <r>
    <x v="8898"/>
    <d v="2025-05-02T00:00:00"/>
    <x v="1"/>
    <x v="19"/>
    <n v="1"/>
    <n v="1415.73"/>
    <n v="0"/>
    <n v="1415.73"/>
    <n v="218.52"/>
    <x v="1"/>
    <x v="1"/>
    <x v="0"/>
    <x v="2"/>
  </r>
  <r>
    <x v="8899"/>
    <d v="2024-12-17T00:00:00"/>
    <x v="1"/>
    <x v="4"/>
    <n v="2"/>
    <n v="605.45000000000005"/>
    <n v="0.15"/>
    <n v="1029.27"/>
    <n v="214.62"/>
    <x v="0"/>
    <x v="1"/>
    <x v="1"/>
    <x v="5"/>
  </r>
  <r>
    <x v="8900"/>
    <d v="2025-12-01T00:00:00"/>
    <x v="3"/>
    <x v="16"/>
    <n v="4"/>
    <n v="5185.01"/>
    <n v="0"/>
    <n v="20740.04"/>
    <n v="3393.5"/>
    <x v="1"/>
    <x v="1"/>
    <x v="0"/>
    <x v="7"/>
  </r>
  <r>
    <x v="8901"/>
    <d v="2026-07-16T00:00:00"/>
    <x v="1"/>
    <x v="20"/>
    <n v="2"/>
    <n v="1060.5999999999999"/>
    <n v="0.2"/>
    <n v="1696.96"/>
    <n v="314.94"/>
    <x v="2"/>
    <x v="1"/>
    <x v="0"/>
    <x v="9"/>
  </r>
  <r>
    <x v="8902"/>
    <d v="2024-09-12T00:00:00"/>
    <x v="2"/>
    <x v="9"/>
    <n v="2"/>
    <n v="13072.11"/>
    <n v="0.05"/>
    <n v="24837.01"/>
    <n v="7037.06"/>
    <x v="1"/>
    <x v="1"/>
    <x v="0"/>
    <x v="8"/>
  </r>
  <r>
    <x v="8903"/>
    <d v="2024-08-09T00:00:00"/>
    <x v="2"/>
    <x v="6"/>
    <n v="4"/>
    <n v="29764.07"/>
    <n v="0.2"/>
    <n v="95245.02"/>
    <n v="23716.33"/>
    <x v="1"/>
    <x v="2"/>
    <x v="0"/>
    <x v="3"/>
  </r>
  <r>
    <x v="8904"/>
    <d v="2026-06-02T00:00:00"/>
    <x v="2"/>
    <x v="3"/>
    <n v="3"/>
    <n v="25554.48"/>
    <n v="0.1"/>
    <n v="68997.100000000006"/>
    <n v="14611"/>
    <x v="2"/>
    <x v="1"/>
    <x v="0"/>
    <x v="6"/>
  </r>
  <r>
    <x v="8905"/>
    <d v="2026-01-22T00:00:00"/>
    <x v="3"/>
    <x v="23"/>
    <n v="1"/>
    <n v="1299.51"/>
    <n v="0.05"/>
    <n v="1234.53"/>
    <n v="331.57"/>
    <x v="1"/>
    <x v="1"/>
    <x v="0"/>
    <x v="7"/>
  </r>
  <r>
    <x v="8906"/>
    <d v="2026-02-19T00:00:00"/>
    <x v="2"/>
    <x v="9"/>
    <n v="3"/>
    <n v="33770.01"/>
    <n v="0.05"/>
    <n v="96244.53"/>
    <n v="11553.76"/>
    <x v="1"/>
    <x v="1"/>
    <x v="0"/>
    <x v="6"/>
  </r>
  <r>
    <x v="8907"/>
    <d v="2024-01-01T00:00:00"/>
    <x v="0"/>
    <x v="21"/>
    <n v="2"/>
    <n v="2770.33"/>
    <n v="0"/>
    <n v="5540.66"/>
    <n v="1785.02"/>
    <x v="0"/>
    <x v="0"/>
    <x v="0"/>
    <x v="8"/>
  </r>
  <r>
    <x v="8908"/>
    <d v="2025-06-29T00:00:00"/>
    <x v="0"/>
    <x v="13"/>
    <n v="4"/>
    <n v="1579.09"/>
    <n v="0"/>
    <n v="6316.36"/>
    <n v="1330.88"/>
    <x v="1"/>
    <x v="1"/>
    <x v="0"/>
    <x v="4"/>
  </r>
  <r>
    <x v="8909"/>
    <d v="2025-03-21T00:00:00"/>
    <x v="0"/>
    <x v="1"/>
    <n v="2"/>
    <n v="1849.78"/>
    <n v="0.1"/>
    <n v="3329.6"/>
    <n v="0"/>
    <x v="1"/>
    <x v="1"/>
    <x v="3"/>
    <x v="4"/>
  </r>
  <r>
    <x v="8910"/>
    <d v="2024-03-19T00:00:00"/>
    <x v="1"/>
    <x v="19"/>
    <n v="3"/>
    <n v="1284.02"/>
    <n v="0.2"/>
    <n v="3081.65"/>
    <n v="452.84"/>
    <x v="2"/>
    <x v="1"/>
    <x v="0"/>
    <x v="0"/>
  </r>
  <r>
    <x v="8911"/>
    <d v="2024-08-23T00:00:00"/>
    <x v="2"/>
    <x v="6"/>
    <n v="3"/>
    <n v="2624.47"/>
    <n v="0.1"/>
    <n v="7086.07"/>
    <n v="2084.5300000000002"/>
    <x v="4"/>
    <x v="1"/>
    <x v="0"/>
    <x v="3"/>
  </r>
  <r>
    <x v="8912"/>
    <d v="2024-11-29T00:00:00"/>
    <x v="0"/>
    <x v="0"/>
    <n v="3"/>
    <n v="2331.37"/>
    <n v="0.2"/>
    <n v="5595.29"/>
    <n v="1951.95"/>
    <x v="1"/>
    <x v="0"/>
    <x v="0"/>
    <x v="5"/>
  </r>
  <r>
    <x v="8913"/>
    <d v="2026-06-07T00:00:00"/>
    <x v="1"/>
    <x v="19"/>
    <n v="1"/>
    <n v="917.03"/>
    <n v="0.25"/>
    <n v="687.77"/>
    <n v="203.76"/>
    <x v="0"/>
    <x v="1"/>
    <x v="0"/>
    <x v="9"/>
  </r>
  <r>
    <x v="8914"/>
    <d v="2024-12-14T00:00:00"/>
    <x v="2"/>
    <x v="3"/>
    <n v="3"/>
    <n v="20320.48"/>
    <n v="0"/>
    <n v="60961.440000000002"/>
    <n v="9271.9"/>
    <x v="1"/>
    <x v="1"/>
    <x v="0"/>
    <x v="1"/>
  </r>
  <r>
    <x v="8915"/>
    <d v="2024-04-07T00:00:00"/>
    <x v="3"/>
    <x v="23"/>
    <n v="1"/>
    <n v="1550.09"/>
    <n v="0.1"/>
    <n v="1395.08"/>
    <n v="465.81"/>
    <x v="1"/>
    <x v="1"/>
    <x v="0"/>
    <x v="0"/>
  </r>
  <r>
    <x v="8916"/>
    <d v="2024-03-22T00:00:00"/>
    <x v="1"/>
    <x v="2"/>
    <n v="1"/>
    <n v="472.05"/>
    <n v="0.05"/>
    <n v="448.45"/>
    <n v="114.1"/>
    <x v="1"/>
    <x v="0"/>
    <x v="0"/>
    <x v="6"/>
  </r>
  <r>
    <x v="8917"/>
    <d v="2025-05-16T00:00:00"/>
    <x v="4"/>
    <x v="12"/>
    <n v="3"/>
    <n v="205.83"/>
    <n v="0"/>
    <n v="617.49"/>
    <n v="0"/>
    <x v="1"/>
    <x v="1"/>
    <x v="3"/>
    <x v="5"/>
  </r>
  <r>
    <x v="8918"/>
    <d v="2026-08-24T00:00:00"/>
    <x v="1"/>
    <x v="20"/>
    <n v="4"/>
    <n v="993.08"/>
    <n v="0"/>
    <n v="3972.32"/>
    <n v="862.34"/>
    <x v="1"/>
    <x v="1"/>
    <x v="0"/>
    <x v="5"/>
  </r>
  <r>
    <x v="8919"/>
    <d v="2025-04-21T00:00:00"/>
    <x v="0"/>
    <x v="0"/>
    <n v="2"/>
    <n v="822.19"/>
    <n v="0"/>
    <n v="1644.38"/>
    <n v="302.66000000000003"/>
    <x v="1"/>
    <x v="1"/>
    <x v="1"/>
    <x v="8"/>
  </r>
  <r>
    <x v="8920"/>
    <d v="2026-07-15T00:00:00"/>
    <x v="3"/>
    <x v="23"/>
    <n v="2"/>
    <n v="3993.86"/>
    <n v="0.15"/>
    <n v="6789.56"/>
    <n v="848.09"/>
    <x v="1"/>
    <x v="1"/>
    <x v="0"/>
    <x v="2"/>
  </r>
  <r>
    <x v="8921"/>
    <d v="2025-12-04T00:00:00"/>
    <x v="2"/>
    <x v="9"/>
    <n v="1"/>
    <n v="18571.04"/>
    <n v="0.05"/>
    <n v="17642.490000000002"/>
    <n v="5966.24"/>
    <x v="3"/>
    <x v="1"/>
    <x v="0"/>
    <x v="4"/>
  </r>
  <r>
    <x v="8922"/>
    <d v="2026-02-03T00:00:00"/>
    <x v="2"/>
    <x v="10"/>
    <n v="1"/>
    <n v="33048.379999999997"/>
    <n v="0"/>
    <n v="33048.379999999997"/>
    <n v="5134.74"/>
    <x v="1"/>
    <x v="0"/>
    <x v="0"/>
    <x v="6"/>
  </r>
  <r>
    <x v="8923"/>
    <d v="2026-07-09T00:00:00"/>
    <x v="2"/>
    <x v="9"/>
    <n v="1"/>
    <n v="12881.25"/>
    <n v="0.2"/>
    <n v="10305"/>
    <n v="3090.14"/>
    <x v="3"/>
    <x v="1"/>
    <x v="0"/>
    <x v="4"/>
  </r>
  <r>
    <x v="8924"/>
    <d v="2025-07-03T00:00:00"/>
    <x v="0"/>
    <x v="21"/>
    <n v="2"/>
    <n v="2771.28"/>
    <n v="0"/>
    <n v="5542.56"/>
    <n v="1019.94"/>
    <x v="1"/>
    <x v="1"/>
    <x v="0"/>
    <x v="2"/>
  </r>
  <r>
    <x v="8925"/>
    <d v="2024-01-14T00:00:00"/>
    <x v="1"/>
    <x v="2"/>
    <n v="1"/>
    <n v="203.53"/>
    <n v="0.15"/>
    <n v="173"/>
    <n v="43.47"/>
    <x v="1"/>
    <x v="1"/>
    <x v="0"/>
    <x v="2"/>
  </r>
  <r>
    <x v="8926"/>
    <d v="2025-01-26T00:00:00"/>
    <x v="0"/>
    <x v="13"/>
    <n v="4"/>
    <n v="1987.03"/>
    <n v="0.25"/>
    <n v="5961.09"/>
    <n v="1847.35"/>
    <x v="1"/>
    <x v="0"/>
    <x v="0"/>
    <x v="0"/>
  </r>
  <r>
    <x v="8927"/>
    <d v="2024-12-12T00:00:00"/>
    <x v="3"/>
    <x v="16"/>
    <n v="4"/>
    <n v="6890.07"/>
    <n v="0.1"/>
    <n v="24804.25"/>
    <n v="4973.1000000000004"/>
    <x v="0"/>
    <x v="1"/>
    <x v="1"/>
    <x v="9"/>
  </r>
  <r>
    <x v="8928"/>
    <d v="2024-11-05T00:00:00"/>
    <x v="0"/>
    <x v="21"/>
    <n v="1"/>
    <n v="1516.24"/>
    <n v="0.1"/>
    <n v="1364.62"/>
    <n v="299.38"/>
    <x v="1"/>
    <x v="1"/>
    <x v="0"/>
    <x v="5"/>
  </r>
  <r>
    <x v="8929"/>
    <d v="2025-01-20T00:00:00"/>
    <x v="0"/>
    <x v="21"/>
    <n v="2"/>
    <n v="398.49"/>
    <n v="0"/>
    <n v="796.98"/>
    <n v="121.99"/>
    <x v="2"/>
    <x v="0"/>
    <x v="0"/>
    <x v="6"/>
  </r>
  <r>
    <x v="8930"/>
    <d v="2024-07-27T00:00:00"/>
    <x v="4"/>
    <x v="12"/>
    <n v="3"/>
    <n v="726.93"/>
    <n v="0.1"/>
    <n v="1962.71"/>
    <n v="425.42"/>
    <x v="0"/>
    <x v="1"/>
    <x v="0"/>
    <x v="2"/>
  </r>
  <r>
    <x v="8931"/>
    <d v="2024-12-22T00:00:00"/>
    <x v="2"/>
    <x v="11"/>
    <n v="2"/>
    <n v="14534.3"/>
    <n v="0.05"/>
    <n v="27615.17"/>
    <n v="8557.64"/>
    <x v="1"/>
    <x v="0"/>
    <x v="0"/>
    <x v="3"/>
  </r>
  <r>
    <x v="8932"/>
    <d v="2025-08-23T00:00:00"/>
    <x v="3"/>
    <x v="24"/>
    <n v="3"/>
    <n v="635.75"/>
    <n v="0.15"/>
    <n v="1621.16"/>
    <n v="522.66999999999996"/>
    <x v="1"/>
    <x v="1"/>
    <x v="1"/>
    <x v="2"/>
  </r>
  <r>
    <x v="8933"/>
    <d v="2025-07-21T00:00:00"/>
    <x v="0"/>
    <x v="21"/>
    <n v="3"/>
    <n v="2493.96"/>
    <n v="0.15"/>
    <n v="6359.6"/>
    <n v="1690"/>
    <x v="0"/>
    <x v="1"/>
    <x v="0"/>
    <x v="9"/>
  </r>
  <r>
    <x v="8934"/>
    <d v="2024-04-03T00:00:00"/>
    <x v="2"/>
    <x v="11"/>
    <n v="1"/>
    <n v="1583.2"/>
    <n v="0"/>
    <n v="1583.2"/>
    <n v="360.32"/>
    <x v="1"/>
    <x v="1"/>
    <x v="0"/>
    <x v="5"/>
  </r>
  <r>
    <x v="8935"/>
    <d v="2024-04-02T00:00:00"/>
    <x v="0"/>
    <x v="0"/>
    <n v="4"/>
    <n v="1382.25"/>
    <n v="0.1"/>
    <n v="4976.1000000000004"/>
    <n v="833.73"/>
    <x v="1"/>
    <x v="1"/>
    <x v="0"/>
    <x v="0"/>
  </r>
  <r>
    <x v="8936"/>
    <d v="2024-12-05T00:00:00"/>
    <x v="1"/>
    <x v="20"/>
    <n v="1"/>
    <n v="230.47"/>
    <n v="0.2"/>
    <n v="184.38"/>
    <n v="41.43"/>
    <x v="0"/>
    <x v="1"/>
    <x v="0"/>
    <x v="5"/>
  </r>
  <r>
    <x v="8937"/>
    <d v="2025-08-19T00:00:00"/>
    <x v="2"/>
    <x v="9"/>
    <n v="3"/>
    <n v="8732.14"/>
    <n v="0.1"/>
    <n v="23576.78"/>
    <n v="7203.37"/>
    <x v="1"/>
    <x v="1"/>
    <x v="0"/>
    <x v="0"/>
  </r>
  <r>
    <x v="8938"/>
    <d v="2025-03-20T00:00:00"/>
    <x v="2"/>
    <x v="6"/>
    <n v="1"/>
    <n v="15403.07"/>
    <n v="0.05"/>
    <n v="14632.92"/>
    <n v="2797.99"/>
    <x v="2"/>
    <x v="1"/>
    <x v="0"/>
    <x v="5"/>
  </r>
  <r>
    <x v="8939"/>
    <d v="2026-01-26T00:00:00"/>
    <x v="2"/>
    <x v="10"/>
    <n v="3"/>
    <n v="28284.83"/>
    <n v="0.2"/>
    <n v="67883.59"/>
    <n v="20658.650000000001"/>
    <x v="1"/>
    <x v="1"/>
    <x v="0"/>
    <x v="4"/>
  </r>
  <r>
    <x v="8940"/>
    <d v="2024-01-22T00:00:00"/>
    <x v="1"/>
    <x v="15"/>
    <n v="1"/>
    <n v="949.96"/>
    <n v="0.25"/>
    <n v="712.47"/>
    <n v="86.08"/>
    <x v="1"/>
    <x v="1"/>
    <x v="0"/>
    <x v="0"/>
  </r>
  <r>
    <x v="8941"/>
    <d v="2024-10-17T00:00:00"/>
    <x v="3"/>
    <x v="23"/>
    <n v="4"/>
    <n v="1550.88"/>
    <n v="0"/>
    <n v="6203.52"/>
    <n v="0"/>
    <x v="0"/>
    <x v="1"/>
    <x v="3"/>
    <x v="4"/>
  </r>
  <r>
    <x v="8942"/>
    <d v="2025-04-29T00:00:00"/>
    <x v="3"/>
    <x v="24"/>
    <n v="4"/>
    <n v="6001.45"/>
    <n v="0"/>
    <n v="24005.8"/>
    <n v="8347.8700000000008"/>
    <x v="1"/>
    <x v="1"/>
    <x v="0"/>
    <x v="2"/>
  </r>
  <r>
    <x v="8943"/>
    <d v="2026-02-22T00:00:00"/>
    <x v="0"/>
    <x v="0"/>
    <n v="2"/>
    <n v="1189.8699999999999"/>
    <n v="0.2"/>
    <n v="1903.79"/>
    <n v="627.36"/>
    <x v="0"/>
    <x v="2"/>
    <x v="0"/>
    <x v="5"/>
  </r>
  <r>
    <x v="8944"/>
    <d v="2024-11-01T00:00:00"/>
    <x v="1"/>
    <x v="20"/>
    <n v="3"/>
    <n v="852.83"/>
    <n v="0"/>
    <n v="2558.4899999999998"/>
    <n v="687.72"/>
    <x v="0"/>
    <x v="1"/>
    <x v="0"/>
    <x v="2"/>
  </r>
  <r>
    <x v="8945"/>
    <d v="2025-09-25T00:00:00"/>
    <x v="1"/>
    <x v="19"/>
    <n v="3"/>
    <n v="755.61"/>
    <n v="0.15"/>
    <n v="1926.81"/>
    <n v="0"/>
    <x v="3"/>
    <x v="1"/>
    <x v="2"/>
    <x v="7"/>
  </r>
  <r>
    <x v="8946"/>
    <d v="2024-05-07T00:00:00"/>
    <x v="1"/>
    <x v="19"/>
    <n v="1"/>
    <n v="603.61"/>
    <n v="0.05"/>
    <n v="573.42999999999995"/>
    <n v="0"/>
    <x v="2"/>
    <x v="1"/>
    <x v="3"/>
    <x v="5"/>
  </r>
  <r>
    <x v="8947"/>
    <d v="2025-09-16T00:00:00"/>
    <x v="1"/>
    <x v="2"/>
    <n v="2"/>
    <n v="1142.24"/>
    <n v="0"/>
    <n v="2284.48"/>
    <n v="789.51"/>
    <x v="1"/>
    <x v="1"/>
    <x v="0"/>
    <x v="4"/>
  </r>
  <r>
    <x v="8948"/>
    <d v="2026-07-27T00:00:00"/>
    <x v="3"/>
    <x v="24"/>
    <n v="4"/>
    <n v="3486.54"/>
    <n v="0.05"/>
    <n v="13248.85"/>
    <n v="1682.05"/>
    <x v="1"/>
    <x v="1"/>
    <x v="0"/>
    <x v="7"/>
  </r>
  <r>
    <x v="8949"/>
    <d v="2024-09-29T00:00:00"/>
    <x v="0"/>
    <x v="8"/>
    <n v="1"/>
    <n v="715.86"/>
    <n v="0"/>
    <n v="715.86"/>
    <n v="131.30000000000001"/>
    <x v="1"/>
    <x v="1"/>
    <x v="0"/>
    <x v="8"/>
  </r>
  <r>
    <x v="8950"/>
    <d v="2026-04-27T00:00:00"/>
    <x v="1"/>
    <x v="2"/>
    <n v="2"/>
    <n v="888.62"/>
    <n v="0"/>
    <n v="1777.24"/>
    <n v="620.07000000000005"/>
    <x v="0"/>
    <x v="1"/>
    <x v="0"/>
    <x v="8"/>
  </r>
  <r>
    <x v="8951"/>
    <d v="2025-03-17T00:00:00"/>
    <x v="4"/>
    <x v="14"/>
    <n v="4"/>
    <n v="225.56"/>
    <n v="0.05"/>
    <n v="857.13"/>
    <n v="0"/>
    <x v="1"/>
    <x v="1"/>
    <x v="3"/>
    <x v="9"/>
  </r>
  <r>
    <x v="8952"/>
    <d v="2025-05-17T00:00:00"/>
    <x v="2"/>
    <x v="6"/>
    <n v="1"/>
    <n v="9387.1"/>
    <n v="0"/>
    <n v="9387.1"/>
    <n v="2704.5"/>
    <x v="1"/>
    <x v="1"/>
    <x v="0"/>
    <x v="6"/>
  </r>
  <r>
    <x v="8953"/>
    <d v="2024-05-09T00:00:00"/>
    <x v="2"/>
    <x v="11"/>
    <n v="4"/>
    <n v="24152.76"/>
    <n v="0"/>
    <n v="96611.04"/>
    <n v="28344.14"/>
    <x v="0"/>
    <x v="1"/>
    <x v="0"/>
    <x v="5"/>
  </r>
  <r>
    <x v="8954"/>
    <d v="2024-05-11T00:00:00"/>
    <x v="4"/>
    <x v="22"/>
    <n v="3"/>
    <n v="1023.63"/>
    <n v="0"/>
    <n v="3070.89"/>
    <n v="647.65"/>
    <x v="1"/>
    <x v="0"/>
    <x v="0"/>
    <x v="4"/>
  </r>
  <r>
    <x v="8955"/>
    <d v="2025-08-19T00:00:00"/>
    <x v="2"/>
    <x v="10"/>
    <n v="2"/>
    <n v="30264.5"/>
    <n v="0.05"/>
    <n v="57502.55"/>
    <n v="19345.47"/>
    <x v="1"/>
    <x v="1"/>
    <x v="0"/>
    <x v="5"/>
  </r>
  <r>
    <x v="8956"/>
    <d v="2026-07-23T00:00:00"/>
    <x v="1"/>
    <x v="4"/>
    <n v="4"/>
    <n v="1246.3399999999999"/>
    <n v="0.25"/>
    <n v="3739.02"/>
    <n v="590.13"/>
    <x v="0"/>
    <x v="1"/>
    <x v="0"/>
    <x v="2"/>
  </r>
  <r>
    <x v="8957"/>
    <d v="2025-04-26T00:00:00"/>
    <x v="0"/>
    <x v="13"/>
    <n v="2"/>
    <n v="1780.92"/>
    <n v="0"/>
    <n v="3561.84"/>
    <n v="0"/>
    <x v="1"/>
    <x v="1"/>
    <x v="3"/>
    <x v="5"/>
  </r>
  <r>
    <x v="8958"/>
    <d v="2026-05-11T00:00:00"/>
    <x v="2"/>
    <x v="6"/>
    <n v="1"/>
    <n v="20437.169999999998"/>
    <n v="0.1"/>
    <n v="18393.45"/>
    <n v="4540.3900000000003"/>
    <x v="0"/>
    <x v="1"/>
    <x v="0"/>
    <x v="6"/>
  </r>
  <r>
    <x v="8959"/>
    <d v="2025-01-24T00:00:00"/>
    <x v="2"/>
    <x v="9"/>
    <n v="2"/>
    <n v="33593.64"/>
    <n v="0.05"/>
    <n v="63827.92"/>
    <n v="11881.38"/>
    <x v="1"/>
    <x v="1"/>
    <x v="0"/>
    <x v="5"/>
  </r>
  <r>
    <x v="8960"/>
    <d v="2025-08-15T00:00:00"/>
    <x v="2"/>
    <x v="3"/>
    <n v="1"/>
    <n v="1300.3900000000001"/>
    <n v="0"/>
    <n v="1300.3900000000001"/>
    <n v="299.35000000000002"/>
    <x v="4"/>
    <x v="1"/>
    <x v="0"/>
    <x v="7"/>
  </r>
  <r>
    <x v="8961"/>
    <d v="2024-11-20T00:00:00"/>
    <x v="2"/>
    <x v="3"/>
    <n v="2"/>
    <n v="9016.82"/>
    <n v="0"/>
    <n v="18033.64"/>
    <n v="4375.18"/>
    <x v="1"/>
    <x v="1"/>
    <x v="0"/>
    <x v="4"/>
  </r>
  <r>
    <x v="8962"/>
    <d v="2024-03-09T00:00:00"/>
    <x v="0"/>
    <x v="0"/>
    <n v="1"/>
    <n v="997.99"/>
    <n v="0"/>
    <n v="997.99"/>
    <n v="203.23"/>
    <x v="0"/>
    <x v="1"/>
    <x v="0"/>
    <x v="0"/>
  </r>
  <r>
    <x v="8963"/>
    <d v="2025-10-21T00:00:00"/>
    <x v="3"/>
    <x v="18"/>
    <n v="1"/>
    <n v="1239.6400000000001"/>
    <n v="0.1"/>
    <n v="1115.68"/>
    <n v="212.13"/>
    <x v="1"/>
    <x v="2"/>
    <x v="0"/>
    <x v="7"/>
  </r>
  <r>
    <x v="8964"/>
    <d v="2025-03-23T00:00:00"/>
    <x v="4"/>
    <x v="22"/>
    <n v="1"/>
    <n v="342.2"/>
    <n v="0.25"/>
    <n v="256.64999999999998"/>
    <n v="56.98"/>
    <x v="0"/>
    <x v="1"/>
    <x v="0"/>
    <x v="7"/>
  </r>
  <r>
    <x v="8965"/>
    <d v="2025-06-11T00:00:00"/>
    <x v="0"/>
    <x v="0"/>
    <n v="4"/>
    <n v="2499.29"/>
    <n v="0.1"/>
    <n v="8997.44"/>
    <n v="2810.83"/>
    <x v="1"/>
    <x v="1"/>
    <x v="0"/>
    <x v="3"/>
  </r>
  <r>
    <x v="8966"/>
    <d v="2026-03-29T00:00:00"/>
    <x v="0"/>
    <x v="13"/>
    <n v="3"/>
    <n v="2111.96"/>
    <n v="0"/>
    <n v="6335.88"/>
    <n v="1798.54"/>
    <x v="2"/>
    <x v="1"/>
    <x v="0"/>
    <x v="4"/>
  </r>
  <r>
    <x v="8967"/>
    <d v="2025-09-08T00:00:00"/>
    <x v="0"/>
    <x v="0"/>
    <n v="2"/>
    <n v="1690.96"/>
    <n v="0"/>
    <n v="3381.92"/>
    <n v="469.09"/>
    <x v="1"/>
    <x v="1"/>
    <x v="0"/>
    <x v="6"/>
  </r>
  <r>
    <x v="8968"/>
    <d v="2024-06-13T00:00:00"/>
    <x v="0"/>
    <x v="0"/>
    <n v="3"/>
    <n v="396.94"/>
    <n v="0.2"/>
    <n v="952.66"/>
    <n v="282.26"/>
    <x v="2"/>
    <x v="1"/>
    <x v="0"/>
    <x v="8"/>
  </r>
  <r>
    <x v="8969"/>
    <d v="2025-05-02T00:00:00"/>
    <x v="0"/>
    <x v="21"/>
    <n v="3"/>
    <n v="1093.18"/>
    <n v="0"/>
    <n v="3279.54"/>
    <n v="1093.6600000000001"/>
    <x v="1"/>
    <x v="1"/>
    <x v="0"/>
    <x v="6"/>
  </r>
  <r>
    <x v="8970"/>
    <d v="2025-12-13T00:00:00"/>
    <x v="2"/>
    <x v="6"/>
    <n v="3"/>
    <n v="12961.52"/>
    <n v="0.1"/>
    <n v="34996.1"/>
    <n v="11912.79"/>
    <x v="3"/>
    <x v="1"/>
    <x v="0"/>
    <x v="2"/>
  </r>
  <r>
    <x v="8971"/>
    <d v="2025-12-09T00:00:00"/>
    <x v="2"/>
    <x v="6"/>
    <n v="3"/>
    <n v="12673.07"/>
    <n v="0"/>
    <n v="38019.21"/>
    <n v="8115.33"/>
    <x v="0"/>
    <x v="1"/>
    <x v="0"/>
    <x v="7"/>
  </r>
  <r>
    <x v="8972"/>
    <d v="2025-03-01T00:00:00"/>
    <x v="2"/>
    <x v="10"/>
    <n v="2"/>
    <n v="4512.58"/>
    <n v="0"/>
    <n v="9025.16"/>
    <n v="2986.38"/>
    <x v="1"/>
    <x v="1"/>
    <x v="0"/>
    <x v="5"/>
  </r>
  <r>
    <x v="8973"/>
    <d v="2025-11-27T00:00:00"/>
    <x v="2"/>
    <x v="6"/>
    <n v="2"/>
    <n v="13140.73"/>
    <n v="0"/>
    <n v="26281.46"/>
    <n v="4166.72"/>
    <x v="1"/>
    <x v="1"/>
    <x v="1"/>
    <x v="4"/>
  </r>
  <r>
    <x v="8974"/>
    <d v="2026-04-13T00:00:00"/>
    <x v="3"/>
    <x v="18"/>
    <n v="3"/>
    <n v="804.35"/>
    <n v="0.2"/>
    <n v="1930.44"/>
    <n v="409.05"/>
    <x v="2"/>
    <x v="1"/>
    <x v="0"/>
    <x v="7"/>
  </r>
  <r>
    <x v="8975"/>
    <d v="2024-09-21T00:00:00"/>
    <x v="2"/>
    <x v="11"/>
    <n v="2"/>
    <n v="14953.47"/>
    <n v="0.15"/>
    <n v="25420.9"/>
    <n v="6013.47"/>
    <x v="2"/>
    <x v="1"/>
    <x v="0"/>
    <x v="2"/>
  </r>
  <r>
    <x v="8976"/>
    <d v="2026-05-24T00:00:00"/>
    <x v="1"/>
    <x v="15"/>
    <n v="2"/>
    <n v="484.74"/>
    <n v="0"/>
    <n v="969.48"/>
    <n v="157.09"/>
    <x v="2"/>
    <x v="1"/>
    <x v="0"/>
    <x v="0"/>
  </r>
  <r>
    <x v="8977"/>
    <d v="2025-09-03T00:00:00"/>
    <x v="4"/>
    <x v="12"/>
    <n v="1"/>
    <n v="658.11"/>
    <n v="0"/>
    <n v="658.11"/>
    <n v="183.18"/>
    <x v="1"/>
    <x v="1"/>
    <x v="1"/>
    <x v="8"/>
  </r>
  <r>
    <x v="8978"/>
    <d v="2024-12-07T00:00:00"/>
    <x v="4"/>
    <x v="14"/>
    <n v="2"/>
    <n v="1006.76"/>
    <n v="0.05"/>
    <n v="1912.84"/>
    <n v="410.52"/>
    <x v="0"/>
    <x v="1"/>
    <x v="0"/>
    <x v="2"/>
  </r>
  <r>
    <x v="8979"/>
    <d v="2026-04-11T00:00:00"/>
    <x v="4"/>
    <x v="14"/>
    <n v="4"/>
    <n v="580.76"/>
    <n v="0"/>
    <n v="2323.04"/>
    <n v="347.25"/>
    <x v="1"/>
    <x v="0"/>
    <x v="0"/>
    <x v="4"/>
  </r>
  <r>
    <x v="8980"/>
    <d v="2025-12-26T00:00:00"/>
    <x v="2"/>
    <x v="6"/>
    <n v="3"/>
    <n v="12132.94"/>
    <n v="0.05"/>
    <n v="34578.879999999997"/>
    <n v="8340.34"/>
    <x v="0"/>
    <x v="1"/>
    <x v="0"/>
    <x v="6"/>
  </r>
  <r>
    <x v="8981"/>
    <d v="2024-10-04T00:00:00"/>
    <x v="0"/>
    <x v="1"/>
    <n v="2"/>
    <n v="2494.7800000000002"/>
    <n v="0.15"/>
    <n v="4241.13"/>
    <n v="788.67"/>
    <x v="3"/>
    <x v="1"/>
    <x v="0"/>
    <x v="7"/>
  </r>
  <r>
    <x v="8982"/>
    <d v="2025-11-04T00:00:00"/>
    <x v="2"/>
    <x v="3"/>
    <n v="3"/>
    <n v="30816.92"/>
    <n v="0.1"/>
    <n v="83205.679999999993"/>
    <n v="27993.46"/>
    <x v="1"/>
    <x v="1"/>
    <x v="0"/>
    <x v="3"/>
  </r>
  <r>
    <x v="8983"/>
    <d v="2025-03-14T00:00:00"/>
    <x v="1"/>
    <x v="15"/>
    <n v="2"/>
    <n v="1406.57"/>
    <n v="0.2"/>
    <n v="2250.5100000000002"/>
    <n v="0"/>
    <x v="1"/>
    <x v="1"/>
    <x v="2"/>
    <x v="3"/>
  </r>
  <r>
    <x v="8984"/>
    <d v="2024-06-05T00:00:00"/>
    <x v="1"/>
    <x v="19"/>
    <n v="3"/>
    <n v="695"/>
    <n v="0.15"/>
    <n v="1772.25"/>
    <n v="546.1"/>
    <x v="2"/>
    <x v="0"/>
    <x v="0"/>
    <x v="7"/>
  </r>
  <r>
    <x v="8985"/>
    <d v="2025-02-25T00:00:00"/>
    <x v="1"/>
    <x v="4"/>
    <n v="4"/>
    <n v="719.65"/>
    <n v="0.1"/>
    <n v="2590.7399999999998"/>
    <n v="693.86"/>
    <x v="1"/>
    <x v="1"/>
    <x v="0"/>
    <x v="5"/>
  </r>
  <r>
    <x v="8986"/>
    <d v="2024-09-07T00:00:00"/>
    <x v="0"/>
    <x v="21"/>
    <n v="2"/>
    <n v="1729.31"/>
    <n v="0.15"/>
    <n v="2939.83"/>
    <n v="418.27"/>
    <x v="1"/>
    <x v="0"/>
    <x v="0"/>
    <x v="9"/>
  </r>
  <r>
    <x v="8987"/>
    <d v="2026-05-27T00:00:00"/>
    <x v="1"/>
    <x v="4"/>
    <n v="2"/>
    <n v="804.87"/>
    <n v="0"/>
    <n v="1609.74"/>
    <n v="358.15"/>
    <x v="1"/>
    <x v="1"/>
    <x v="0"/>
    <x v="5"/>
  </r>
  <r>
    <x v="8988"/>
    <d v="2025-08-31T00:00:00"/>
    <x v="2"/>
    <x v="9"/>
    <n v="4"/>
    <n v="31892.46"/>
    <n v="0"/>
    <n v="127569.84"/>
    <n v="34322.89"/>
    <x v="2"/>
    <x v="1"/>
    <x v="0"/>
    <x v="6"/>
  </r>
  <r>
    <x v="8989"/>
    <d v="2025-06-13T00:00:00"/>
    <x v="2"/>
    <x v="11"/>
    <n v="2"/>
    <n v="8878.73"/>
    <n v="0.15"/>
    <n v="15093.84"/>
    <n v="2500.5300000000002"/>
    <x v="1"/>
    <x v="2"/>
    <x v="0"/>
    <x v="7"/>
  </r>
  <r>
    <x v="8990"/>
    <d v="2024-11-22T00:00:00"/>
    <x v="1"/>
    <x v="4"/>
    <n v="3"/>
    <n v="483.01"/>
    <n v="0"/>
    <n v="1449.03"/>
    <n v="0"/>
    <x v="1"/>
    <x v="1"/>
    <x v="3"/>
    <x v="5"/>
  </r>
  <r>
    <x v="8991"/>
    <d v="2026-08-18T00:00:00"/>
    <x v="0"/>
    <x v="21"/>
    <n v="4"/>
    <n v="2102.3000000000002"/>
    <n v="0"/>
    <n v="8409.2000000000007"/>
    <n v="1940.83"/>
    <x v="1"/>
    <x v="0"/>
    <x v="0"/>
    <x v="6"/>
  </r>
  <r>
    <x v="8992"/>
    <d v="2026-06-13T00:00:00"/>
    <x v="4"/>
    <x v="22"/>
    <n v="1"/>
    <n v="750.56"/>
    <n v="0.05"/>
    <n v="713.03"/>
    <n v="222.37"/>
    <x v="1"/>
    <x v="1"/>
    <x v="0"/>
    <x v="8"/>
  </r>
  <r>
    <x v="8993"/>
    <d v="2024-04-06T00:00:00"/>
    <x v="2"/>
    <x v="10"/>
    <n v="3"/>
    <n v="6463.62"/>
    <n v="0.2"/>
    <n v="15512.69"/>
    <n v="3219.38"/>
    <x v="1"/>
    <x v="1"/>
    <x v="0"/>
    <x v="0"/>
  </r>
  <r>
    <x v="8994"/>
    <d v="2025-05-27T00:00:00"/>
    <x v="1"/>
    <x v="19"/>
    <n v="2"/>
    <n v="1112.53"/>
    <n v="0.25"/>
    <n v="1668.8"/>
    <n v="334.33"/>
    <x v="1"/>
    <x v="1"/>
    <x v="0"/>
    <x v="2"/>
  </r>
  <r>
    <x v="8995"/>
    <d v="2024-08-03T00:00:00"/>
    <x v="0"/>
    <x v="8"/>
    <n v="3"/>
    <n v="422.25"/>
    <n v="0.1"/>
    <n v="1140.08"/>
    <n v="327.14"/>
    <x v="1"/>
    <x v="1"/>
    <x v="0"/>
    <x v="7"/>
  </r>
  <r>
    <x v="8996"/>
    <d v="2024-05-11T00:00:00"/>
    <x v="1"/>
    <x v="2"/>
    <n v="4"/>
    <n v="961.69"/>
    <n v="0.25"/>
    <n v="2885.07"/>
    <n v="0"/>
    <x v="1"/>
    <x v="1"/>
    <x v="3"/>
    <x v="4"/>
  </r>
  <r>
    <x v="8997"/>
    <d v="2024-09-16T00:00:00"/>
    <x v="1"/>
    <x v="20"/>
    <n v="2"/>
    <n v="462.78"/>
    <n v="0.15"/>
    <n v="786.73"/>
    <n v="112.29"/>
    <x v="1"/>
    <x v="1"/>
    <x v="0"/>
    <x v="5"/>
  </r>
  <r>
    <x v="8998"/>
    <d v="2024-05-04T00:00:00"/>
    <x v="4"/>
    <x v="17"/>
    <n v="2"/>
    <n v="517.77"/>
    <n v="0"/>
    <n v="1035.54"/>
    <n v="311.47000000000003"/>
    <x v="1"/>
    <x v="1"/>
    <x v="0"/>
    <x v="8"/>
  </r>
  <r>
    <x v="8999"/>
    <d v="2024-03-22T00:00:00"/>
    <x v="2"/>
    <x v="9"/>
    <n v="4"/>
    <n v="23644.55"/>
    <n v="0.05"/>
    <n v="89849.29"/>
    <n v="18416.02"/>
    <x v="1"/>
    <x v="1"/>
    <x v="0"/>
    <x v="7"/>
  </r>
  <r>
    <x v="9000"/>
    <d v="2024-10-09T00:00:00"/>
    <x v="4"/>
    <x v="17"/>
    <n v="1"/>
    <n v="324.77"/>
    <n v="0.1"/>
    <n v="292.29000000000002"/>
    <n v="101.41"/>
    <x v="3"/>
    <x v="0"/>
    <x v="0"/>
    <x v="8"/>
  </r>
  <r>
    <x v="9001"/>
    <d v="2025-11-13T00:00:00"/>
    <x v="2"/>
    <x v="3"/>
    <n v="2"/>
    <n v="6452.88"/>
    <n v="0"/>
    <n v="12905.76"/>
    <n v="3053.05"/>
    <x v="1"/>
    <x v="1"/>
    <x v="0"/>
    <x v="1"/>
  </r>
  <r>
    <x v="9002"/>
    <d v="2024-02-28T00:00:00"/>
    <x v="2"/>
    <x v="10"/>
    <n v="2"/>
    <n v="31349.8"/>
    <n v="0.05"/>
    <n v="59564.62"/>
    <n v="8027.25"/>
    <x v="0"/>
    <x v="1"/>
    <x v="0"/>
    <x v="4"/>
  </r>
  <r>
    <x v="9003"/>
    <d v="2025-06-27T00:00:00"/>
    <x v="0"/>
    <x v="1"/>
    <n v="2"/>
    <n v="1467.08"/>
    <n v="0.15"/>
    <n v="2494.04"/>
    <n v="736.98"/>
    <x v="1"/>
    <x v="1"/>
    <x v="0"/>
    <x v="0"/>
  </r>
  <r>
    <x v="9004"/>
    <d v="2024-06-09T00:00:00"/>
    <x v="1"/>
    <x v="19"/>
    <n v="1"/>
    <n v="1295.3"/>
    <n v="0.05"/>
    <n v="1230.53"/>
    <n v="254.56"/>
    <x v="1"/>
    <x v="0"/>
    <x v="0"/>
    <x v="4"/>
  </r>
  <r>
    <x v="9005"/>
    <d v="2024-10-10T00:00:00"/>
    <x v="0"/>
    <x v="1"/>
    <n v="3"/>
    <n v="2779.97"/>
    <n v="0.2"/>
    <n v="6671.93"/>
    <n v="989.39"/>
    <x v="1"/>
    <x v="1"/>
    <x v="0"/>
    <x v="2"/>
  </r>
  <r>
    <x v="9006"/>
    <d v="2024-04-15T00:00:00"/>
    <x v="1"/>
    <x v="2"/>
    <n v="1"/>
    <n v="402.43"/>
    <n v="0.05"/>
    <n v="382.31"/>
    <n v="94.86"/>
    <x v="1"/>
    <x v="1"/>
    <x v="0"/>
    <x v="5"/>
  </r>
  <r>
    <x v="9007"/>
    <d v="2024-04-14T00:00:00"/>
    <x v="3"/>
    <x v="5"/>
    <n v="3"/>
    <n v="2140.12"/>
    <n v="0"/>
    <n v="6420.36"/>
    <n v="1137.95"/>
    <x v="0"/>
    <x v="0"/>
    <x v="0"/>
    <x v="4"/>
  </r>
  <r>
    <x v="9008"/>
    <d v="2025-03-14T00:00:00"/>
    <x v="2"/>
    <x v="9"/>
    <n v="2"/>
    <n v="18198.09"/>
    <n v="0"/>
    <n v="36396.18"/>
    <n v="12230.35"/>
    <x v="1"/>
    <x v="1"/>
    <x v="0"/>
    <x v="4"/>
  </r>
  <r>
    <x v="9009"/>
    <d v="2024-08-15T00:00:00"/>
    <x v="4"/>
    <x v="14"/>
    <n v="3"/>
    <n v="321.05"/>
    <n v="0.1"/>
    <n v="866.84"/>
    <n v="243.76"/>
    <x v="1"/>
    <x v="1"/>
    <x v="0"/>
    <x v="9"/>
  </r>
  <r>
    <x v="9010"/>
    <d v="2025-11-30T00:00:00"/>
    <x v="2"/>
    <x v="3"/>
    <n v="3"/>
    <n v="33936.69"/>
    <n v="0.05"/>
    <n v="96719.57"/>
    <n v="20834.759999999998"/>
    <x v="1"/>
    <x v="2"/>
    <x v="0"/>
    <x v="7"/>
  </r>
  <r>
    <x v="9011"/>
    <d v="2025-08-04T00:00:00"/>
    <x v="1"/>
    <x v="15"/>
    <n v="3"/>
    <n v="891.65"/>
    <n v="0"/>
    <n v="2674.95"/>
    <n v="794.76"/>
    <x v="1"/>
    <x v="0"/>
    <x v="0"/>
    <x v="6"/>
  </r>
  <r>
    <x v="9012"/>
    <d v="2024-11-13T00:00:00"/>
    <x v="0"/>
    <x v="13"/>
    <n v="3"/>
    <n v="545.21"/>
    <n v="0.1"/>
    <n v="1472.07"/>
    <n v="333.78"/>
    <x v="1"/>
    <x v="1"/>
    <x v="1"/>
    <x v="4"/>
  </r>
  <r>
    <x v="9013"/>
    <d v="2025-04-08T00:00:00"/>
    <x v="0"/>
    <x v="8"/>
    <n v="2"/>
    <n v="2221.34"/>
    <n v="0.05"/>
    <n v="4220.55"/>
    <n v="1400.08"/>
    <x v="0"/>
    <x v="1"/>
    <x v="0"/>
    <x v="4"/>
  </r>
  <r>
    <x v="9014"/>
    <d v="2026-03-12T00:00:00"/>
    <x v="0"/>
    <x v="1"/>
    <n v="4"/>
    <n v="1080.6400000000001"/>
    <n v="0.15"/>
    <n v="3674.18"/>
    <n v="0"/>
    <x v="3"/>
    <x v="1"/>
    <x v="2"/>
    <x v="0"/>
  </r>
  <r>
    <x v="9015"/>
    <d v="2025-08-21T00:00:00"/>
    <x v="2"/>
    <x v="9"/>
    <n v="1"/>
    <n v="34656.089999999997"/>
    <n v="0.1"/>
    <n v="31190.48"/>
    <n v="10764.31"/>
    <x v="1"/>
    <x v="1"/>
    <x v="0"/>
    <x v="9"/>
  </r>
  <r>
    <x v="9016"/>
    <d v="2026-05-31T00:00:00"/>
    <x v="0"/>
    <x v="8"/>
    <n v="3"/>
    <n v="385.88"/>
    <n v="0.25"/>
    <n v="868.23"/>
    <n v="171.92"/>
    <x v="2"/>
    <x v="1"/>
    <x v="1"/>
    <x v="5"/>
  </r>
  <r>
    <x v="9017"/>
    <d v="2026-05-23T00:00:00"/>
    <x v="2"/>
    <x v="6"/>
    <n v="2"/>
    <n v="32122.52"/>
    <n v="0.05"/>
    <n v="61032.79"/>
    <n v="18959.18"/>
    <x v="4"/>
    <x v="1"/>
    <x v="0"/>
    <x v="5"/>
  </r>
  <r>
    <x v="9018"/>
    <d v="2025-04-16T00:00:00"/>
    <x v="2"/>
    <x v="9"/>
    <n v="2"/>
    <n v="5087.68"/>
    <n v="0"/>
    <n v="10175.36"/>
    <n v="1880.39"/>
    <x v="1"/>
    <x v="1"/>
    <x v="0"/>
    <x v="7"/>
  </r>
  <r>
    <x v="9019"/>
    <d v="2024-02-25T00:00:00"/>
    <x v="2"/>
    <x v="9"/>
    <n v="2"/>
    <n v="33365.449999999997"/>
    <n v="0.1"/>
    <n v="60057.81"/>
    <n v="11891.81"/>
    <x v="1"/>
    <x v="0"/>
    <x v="0"/>
    <x v="2"/>
  </r>
  <r>
    <x v="9020"/>
    <d v="2025-09-16T00:00:00"/>
    <x v="0"/>
    <x v="13"/>
    <n v="2"/>
    <n v="1678.07"/>
    <n v="0.15"/>
    <n v="2852.72"/>
    <n v="501.17"/>
    <x v="0"/>
    <x v="1"/>
    <x v="0"/>
    <x v="5"/>
  </r>
  <r>
    <x v="9021"/>
    <d v="2024-01-13T00:00:00"/>
    <x v="1"/>
    <x v="15"/>
    <n v="3"/>
    <n v="213.68"/>
    <n v="0"/>
    <n v="641.04"/>
    <n v="200.4"/>
    <x v="1"/>
    <x v="1"/>
    <x v="1"/>
    <x v="7"/>
  </r>
  <r>
    <x v="9022"/>
    <d v="2025-03-15T00:00:00"/>
    <x v="3"/>
    <x v="24"/>
    <n v="1"/>
    <n v="7024.31"/>
    <n v="0.1"/>
    <n v="6321.88"/>
    <n v="2067.84"/>
    <x v="2"/>
    <x v="1"/>
    <x v="0"/>
    <x v="2"/>
  </r>
  <r>
    <x v="9023"/>
    <d v="2024-01-18T00:00:00"/>
    <x v="1"/>
    <x v="2"/>
    <n v="2"/>
    <n v="446.58"/>
    <n v="0"/>
    <n v="893.16"/>
    <n v="147.58000000000001"/>
    <x v="1"/>
    <x v="1"/>
    <x v="0"/>
    <x v="5"/>
  </r>
  <r>
    <x v="9024"/>
    <d v="2025-11-24T00:00:00"/>
    <x v="3"/>
    <x v="18"/>
    <n v="1"/>
    <n v="6868.51"/>
    <n v="0.25"/>
    <n v="5151.38"/>
    <n v="1643.2"/>
    <x v="0"/>
    <x v="1"/>
    <x v="0"/>
    <x v="6"/>
  </r>
  <r>
    <x v="9025"/>
    <d v="2026-08-30T00:00:00"/>
    <x v="3"/>
    <x v="18"/>
    <n v="1"/>
    <n v="3489.26"/>
    <n v="0.1"/>
    <n v="3140.33"/>
    <n v="1073.6300000000001"/>
    <x v="2"/>
    <x v="1"/>
    <x v="0"/>
    <x v="5"/>
  </r>
  <r>
    <x v="9026"/>
    <d v="2024-04-22T00:00:00"/>
    <x v="3"/>
    <x v="16"/>
    <n v="1"/>
    <n v="7924.5"/>
    <n v="0"/>
    <n v="7924.5"/>
    <n v="1919.37"/>
    <x v="2"/>
    <x v="1"/>
    <x v="0"/>
    <x v="5"/>
  </r>
  <r>
    <x v="9027"/>
    <d v="2024-08-16T00:00:00"/>
    <x v="0"/>
    <x v="0"/>
    <n v="4"/>
    <n v="1159.5999999999999"/>
    <n v="0"/>
    <n v="4638.3999999999996"/>
    <n v="815.45"/>
    <x v="0"/>
    <x v="1"/>
    <x v="0"/>
    <x v="7"/>
  </r>
  <r>
    <x v="9028"/>
    <d v="2024-06-19T00:00:00"/>
    <x v="3"/>
    <x v="24"/>
    <n v="2"/>
    <n v="3167.07"/>
    <n v="0.2"/>
    <n v="5067.3100000000004"/>
    <n v="1693.45"/>
    <x v="2"/>
    <x v="1"/>
    <x v="0"/>
    <x v="8"/>
  </r>
  <r>
    <x v="9029"/>
    <d v="2024-10-21T00:00:00"/>
    <x v="2"/>
    <x v="11"/>
    <n v="2"/>
    <n v="21071.39"/>
    <n v="0.2"/>
    <n v="33714.22"/>
    <n v="11210.24"/>
    <x v="4"/>
    <x v="1"/>
    <x v="1"/>
    <x v="1"/>
  </r>
  <r>
    <x v="9030"/>
    <d v="2024-07-07T00:00:00"/>
    <x v="1"/>
    <x v="19"/>
    <n v="2"/>
    <n v="996.78"/>
    <n v="0.05"/>
    <n v="1893.88"/>
    <n v="284.57"/>
    <x v="2"/>
    <x v="1"/>
    <x v="0"/>
    <x v="4"/>
  </r>
  <r>
    <x v="9031"/>
    <d v="2025-03-01T00:00:00"/>
    <x v="1"/>
    <x v="15"/>
    <n v="1"/>
    <n v="1341.21"/>
    <n v="0"/>
    <n v="1341.21"/>
    <n v="456.62"/>
    <x v="0"/>
    <x v="0"/>
    <x v="0"/>
    <x v="4"/>
  </r>
  <r>
    <x v="9032"/>
    <d v="2024-03-19T00:00:00"/>
    <x v="2"/>
    <x v="3"/>
    <n v="2"/>
    <n v="32236.46"/>
    <n v="0.05"/>
    <n v="61249.27"/>
    <n v="11624.85"/>
    <x v="1"/>
    <x v="1"/>
    <x v="0"/>
    <x v="8"/>
  </r>
  <r>
    <x v="9033"/>
    <d v="2025-10-19T00:00:00"/>
    <x v="1"/>
    <x v="4"/>
    <n v="2"/>
    <n v="210.04"/>
    <n v="0.15"/>
    <n v="357.07"/>
    <n v="79.16"/>
    <x v="4"/>
    <x v="1"/>
    <x v="0"/>
    <x v="1"/>
  </r>
  <r>
    <x v="9034"/>
    <d v="2026-07-07T00:00:00"/>
    <x v="2"/>
    <x v="11"/>
    <n v="1"/>
    <n v="20766.63"/>
    <n v="0.1"/>
    <n v="18689.97"/>
    <n v="4622.13"/>
    <x v="1"/>
    <x v="1"/>
    <x v="0"/>
    <x v="4"/>
  </r>
  <r>
    <x v="9035"/>
    <d v="2024-06-30T00:00:00"/>
    <x v="2"/>
    <x v="3"/>
    <n v="2"/>
    <n v="16819.03"/>
    <n v="0.2"/>
    <n v="26910.45"/>
    <n v="5274.6"/>
    <x v="1"/>
    <x v="1"/>
    <x v="0"/>
    <x v="5"/>
  </r>
  <r>
    <x v="9036"/>
    <d v="2025-05-13T00:00:00"/>
    <x v="2"/>
    <x v="10"/>
    <n v="3"/>
    <n v="17576.55"/>
    <n v="0.15"/>
    <n v="44820.2"/>
    <n v="6044.53"/>
    <x v="3"/>
    <x v="2"/>
    <x v="0"/>
    <x v="9"/>
  </r>
  <r>
    <x v="9037"/>
    <d v="2026-03-08T00:00:00"/>
    <x v="1"/>
    <x v="4"/>
    <n v="4"/>
    <n v="1201.76"/>
    <n v="0.05"/>
    <n v="4566.6899999999996"/>
    <n v="1301.3499999999999"/>
    <x v="1"/>
    <x v="1"/>
    <x v="0"/>
    <x v="5"/>
  </r>
  <r>
    <x v="9038"/>
    <d v="2026-01-31T00:00:00"/>
    <x v="1"/>
    <x v="2"/>
    <n v="3"/>
    <n v="340.21"/>
    <n v="0.05"/>
    <n v="969.6"/>
    <n v="0"/>
    <x v="1"/>
    <x v="2"/>
    <x v="3"/>
    <x v="6"/>
  </r>
  <r>
    <x v="9039"/>
    <d v="2026-05-15T00:00:00"/>
    <x v="1"/>
    <x v="15"/>
    <n v="3"/>
    <n v="409.02"/>
    <n v="0.1"/>
    <n v="1104.3499999999999"/>
    <n v="267.43"/>
    <x v="2"/>
    <x v="0"/>
    <x v="0"/>
    <x v="2"/>
  </r>
  <r>
    <x v="9040"/>
    <d v="2026-04-05T00:00:00"/>
    <x v="2"/>
    <x v="9"/>
    <n v="3"/>
    <n v="16626.09"/>
    <n v="0.05"/>
    <n v="47384.36"/>
    <n v="10376"/>
    <x v="0"/>
    <x v="2"/>
    <x v="0"/>
    <x v="6"/>
  </r>
  <r>
    <x v="9041"/>
    <d v="2025-12-08T00:00:00"/>
    <x v="0"/>
    <x v="0"/>
    <n v="1"/>
    <n v="525.23"/>
    <n v="0.2"/>
    <n v="420.18"/>
    <n v="120.7"/>
    <x v="1"/>
    <x v="1"/>
    <x v="0"/>
    <x v="8"/>
  </r>
  <r>
    <x v="9042"/>
    <d v="2026-04-14T00:00:00"/>
    <x v="3"/>
    <x v="5"/>
    <n v="2"/>
    <n v="1126.6099999999999"/>
    <n v="0.05"/>
    <n v="2140.56"/>
    <n v="746.44"/>
    <x v="0"/>
    <x v="1"/>
    <x v="0"/>
    <x v="2"/>
  </r>
  <r>
    <x v="9043"/>
    <d v="2024-03-11T00:00:00"/>
    <x v="2"/>
    <x v="11"/>
    <n v="3"/>
    <n v="23386.37"/>
    <n v="0.05"/>
    <n v="66651.149999999994"/>
    <n v="22290.36"/>
    <x v="1"/>
    <x v="0"/>
    <x v="0"/>
    <x v="7"/>
  </r>
  <r>
    <x v="9044"/>
    <d v="2024-09-04T00:00:00"/>
    <x v="3"/>
    <x v="18"/>
    <n v="3"/>
    <n v="3318.73"/>
    <n v="0"/>
    <n v="9956.19"/>
    <n v="0"/>
    <x v="1"/>
    <x v="2"/>
    <x v="3"/>
    <x v="4"/>
  </r>
  <r>
    <x v="9045"/>
    <d v="2024-05-25T00:00:00"/>
    <x v="2"/>
    <x v="3"/>
    <n v="2"/>
    <n v="7223.51"/>
    <n v="0"/>
    <n v="14447.02"/>
    <n v="4449.63"/>
    <x v="1"/>
    <x v="0"/>
    <x v="0"/>
    <x v="4"/>
  </r>
  <r>
    <x v="9046"/>
    <d v="2025-09-09T00:00:00"/>
    <x v="2"/>
    <x v="6"/>
    <n v="1"/>
    <n v="18858.78"/>
    <n v="0"/>
    <n v="18858.78"/>
    <n v="3218.03"/>
    <x v="1"/>
    <x v="1"/>
    <x v="0"/>
    <x v="3"/>
  </r>
  <r>
    <x v="9047"/>
    <d v="2026-02-13T00:00:00"/>
    <x v="0"/>
    <x v="21"/>
    <n v="3"/>
    <n v="2697.93"/>
    <n v="0.05"/>
    <n v="7689.1"/>
    <n v="1581.91"/>
    <x v="1"/>
    <x v="0"/>
    <x v="0"/>
    <x v="2"/>
  </r>
  <r>
    <x v="9048"/>
    <d v="2024-10-22T00:00:00"/>
    <x v="3"/>
    <x v="24"/>
    <n v="2"/>
    <n v="5529.28"/>
    <n v="0"/>
    <n v="11058.56"/>
    <n v="3770.59"/>
    <x v="1"/>
    <x v="1"/>
    <x v="0"/>
    <x v="4"/>
  </r>
  <r>
    <x v="9049"/>
    <d v="2025-08-04T00:00:00"/>
    <x v="2"/>
    <x v="3"/>
    <n v="2"/>
    <n v="30326.67"/>
    <n v="0.05"/>
    <n v="57620.67"/>
    <n v="14277.35"/>
    <x v="1"/>
    <x v="0"/>
    <x v="0"/>
    <x v="5"/>
  </r>
  <r>
    <x v="9050"/>
    <d v="2025-04-14T00:00:00"/>
    <x v="2"/>
    <x v="6"/>
    <n v="4"/>
    <n v="29738.22"/>
    <n v="0"/>
    <n v="118952.88"/>
    <n v="29027.3"/>
    <x v="3"/>
    <x v="1"/>
    <x v="0"/>
    <x v="4"/>
  </r>
  <r>
    <x v="9051"/>
    <d v="2025-05-20T00:00:00"/>
    <x v="2"/>
    <x v="6"/>
    <n v="3"/>
    <n v="12693.94"/>
    <n v="0"/>
    <n v="38081.82"/>
    <n v="6682.59"/>
    <x v="3"/>
    <x v="1"/>
    <x v="0"/>
    <x v="2"/>
  </r>
  <r>
    <x v="9052"/>
    <d v="2024-07-11T00:00:00"/>
    <x v="2"/>
    <x v="11"/>
    <n v="3"/>
    <n v="12701.3"/>
    <n v="0.05"/>
    <n v="36198.699999999997"/>
    <n v="8447.36"/>
    <x v="1"/>
    <x v="1"/>
    <x v="0"/>
    <x v="8"/>
  </r>
  <r>
    <x v="9053"/>
    <d v="2024-03-08T00:00:00"/>
    <x v="2"/>
    <x v="10"/>
    <n v="4"/>
    <n v="32828.83"/>
    <n v="0.2"/>
    <n v="105052.26"/>
    <n v="16663.27"/>
    <x v="0"/>
    <x v="0"/>
    <x v="0"/>
    <x v="0"/>
  </r>
  <r>
    <x v="9054"/>
    <d v="2025-05-08T00:00:00"/>
    <x v="0"/>
    <x v="21"/>
    <n v="2"/>
    <n v="736.88"/>
    <n v="0.15"/>
    <n v="1252.7"/>
    <n v="361.47"/>
    <x v="1"/>
    <x v="1"/>
    <x v="0"/>
    <x v="8"/>
  </r>
  <r>
    <x v="9055"/>
    <d v="2026-03-27T00:00:00"/>
    <x v="3"/>
    <x v="16"/>
    <n v="2"/>
    <n v="4983.5200000000004"/>
    <n v="0.2"/>
    <n v="7973.63"/>
    <n v="2557.5700000000002"/>
    <x v="0"/>
    <x v="1"/>
    <x v="0"/>
    <x v="9"/>
  </r>
  <r>
    <x v="9056"/>
    <d v="2024-02-21T00:00:00"/>
    <x v="0"/>
    <x v="13"/>
    <n v="3"/>
    <n v="1593.7"/>
    <n v="0.25"/>
    <n v="3585.82"/>
    <n v="1068.43"/>
    <x v="1"/>
    <x v="1"/>
    <x v="0"/>
    <x v="3"/>
  </r>
  <r>
    <x v="9057"/>
    <d v="2026-05-31T00:00:00"/>
    <x v="1"/>
    <x v="2"/>
    <n v="3"/>
    <n v="396.78"/>
    <n v="0"/>
    <n v="1190.3399999999999"/>
    <n v="176.79"/>
    <x v="2"/>
    <x v="0"/>
    <x v="0"/>
    <x v="8"/>
  </r>
  <r>
    <x v="9058"/>
    <d v="2024-12-28T00:00:00"/>
    <x v="3"/>
    <x v="24"/>
    <n v="4"/>
    <n v="2597.31"/>
    <n v="0.1"/>
    <n v="9350.32"/>
    <n v="2330.08"/>
    <x v="4"/>
    <x v="1"/>
    <x v="0"/>
    <x v="8"/>
  </r>
  <r>
    <x v="9059"/>
    <d v="2026-03-07T00:00:00"/>
    <x v="2"/>
    <x v="9"/>
    <n v="3"/>
    <n v="12969.3"/>
    <n v="0"/>
    <n v="38907.9"/>
    <n v="7946.26"/>
    <x v="1"/>
    <x v="0"/>
    <x v="0"/>
    <x v="5"/>
  </r>
  <r>
    <x v="9060"/>
    <d v="2026-07-05T00:00:00"/>
    <x v="2"/>
    <x v="11"/>
    <n v="3"/>
    <n v="15773.9"/>
    <n v="0.2"/>
    <n v="37857.360000000001"/>
    <n v="7371.49"/>
    <x v="3"/>
    <x v="2"/>
    <x v="0"/>
    <x v="1"/>
  </r>
  <r>
    <x v="9061"/>
    <d v="2025-04-18T00:00:00"/>
    <x v="1"/>
    <x v="15"/>
    <n v="1"/>
    <n v="1033.24"/>
    <n v="0"/>
    <n v="1033.24"/>
    <n v="313.32"/>
    <x v="3"/>
    <x v="2"/>
    <x v="0"/>
    <x v="5"/>
  </r>
  <r>
    <x v="9062"/>
    <d v="2026-04-25T00:00:00"/>
    <x v="2"/>
    <x v="3"/>
    <n v="4"/>
    <n v="33880.69"/>
    <n v="0.05"/>
    <n v="128746.62"/>
    <n v="29660.87"/>
    <x v="1"/>
    <x v="1"/>
    <x v="0"/>
    <x v="8"/>
  </r>
  <r>
    <x v="9063"/>
    <d v="2025-06-04T00:00:00"/>
    <x v="2"/>
    <x v="10"/>
    <n v="2"/>
    <n v="31265.1"/>
    <n v="0.25"/>
    <n v="46897.65"/>
    <n v="0"/>
    <x v="1"/>
    <x v="1"/>
    <x v="3"/>
    <x v="0"/>
  </r>
  <r>
    <x v="9064"/>
    <d v="2026-02-01T00:00:00"/>
    <x v="2"/>
    <x v="10"/>
    <n v="3"/>
    <n v="23613.21"/>
    <n v="0.2"/>
    <n v="56671.7"/>
    <n v="12088.48"/>
    <x v="1"/>
    <x v="1"/>
    <x v="1"/>
    <x v="6"/>
  </r>
  <r>
    <x v="9065"/>
    <d v="2025-03-06T00:00:00"/>
    <x v="3"/>
    <x v="23"/>
    <n v="2"/>
    <n v="2659.03"/>
    <n v="0"/>
    <n v="5318.06"/>
    <n v="1304.01"/>
    <x v="1"/>
    <x v="1"/>
    <x v="1"/>
    <x v="5"/>
  </r>
  <r>
    <x v="9066"/>
    <d v="2026-04-23T00:00:00"/>
    <x v="3"/>
    <x v="18"/>
    <n v="3"/>
    <n v="6897.41"/>
    <n v="0"/>
    <n v="20692.23"/>
    <n v="4007.37"/>
    <x v="2"/>
    <x v="0"/>
    <x v="0"/>
    <x v="6"/>
  </r>
  <r>
    <x v="9067"/>
    <d v="2024-10-24T00:00:00"/>
    <x v="4"/>
    <x v="17"/>
    <n v="1"/>
    <n v="743.68"/>
    <n v="0.15"/>
    <n v="632.13"/>
    <n v="133.88999999999999"/>
    <x v="3"/>
    <x v="1"/>
    <x v="1"/>
    <x v="4"/>
  </r>
  <r>
    <x v="9068"/>
    <d v="2025-03-10T00:00:00"/>
    <x v="1"/>
    <x v="20"/>
    <n v="4"/>
    <n v="1279.8800000000001"/>
    <n v="0"/>
    <n v="5119.5200000000004"/>
    <n v="1421.1"/>
    <x v="1"/>
    <x v="1"/>
    <x v="0"/>
    <x v="8"/>
  </r>
  <r>
    <x v="9069"/>
    <d v="2025-11-26T00:00:00"/>
    <x v="0"/>
    <x v="1"/>
    <n v="4"/>
    <n v="2552.25"/>
    <n v="0.2"/>
    <n v="8167.2"/>
    <n v="1512.54"/>
    <x v="4"/>
    <x v="1"/>
    <x v="0"/>
    <x v="5"/>
  </r>
  <r>
    <x v="9070"/>
    <d v="2025-11-21T00:00:00"/>
    <x v="0"/>
    <x v="0"/>
    <n v="2"/>
    <n v="1264.8900000000001"/>
    <n v="0.2"/>
    <n v="2023.82"/>
    <n v="707.19"/>
    <x v="1"/>
    <x v="1"/>
    <x v="0"/>
    <x v="5"/>
  </r>
  <r>
    <x v="9071"/>
    <d v="2024-07-16T00:00:00"/>
    <x v="2"/>
    <x v="9"/>
    <n v="1"/>
    <n v="31086.21"/>
    <n v="0"/>
    <n v="31086.21"/>
    <n v="9564.14"/>
    <x v="2"/>
    <x v="0"/>
    <x v="1"/>
    <x v="7"/>
  </r>
  <r>
    <x v="9072"/>
    <d v="2024-05-07T00:00:00"/>
    <x v="2"/>
    <x v="3"/>
    <n v="2"/>
    <n v="22441.09"/>
    <n v="0"/>
    <n v="44882.18"/>
    <n v="6629.68"/>
    <x v="4"/>
    <x v="1"/>
    <x v="0"/>
    <x v="5"/>
  </r>
  <r>
    <x v="9073"/>
    <d v="2025-06-15T00:00:00"/>
    <x v="2"/>
    <x v="11"/>
    <n v="1"/>
    <n v="23513.52"/>
    <n v="0"/>
    <n v="23513.52"/>
    <n v="4066.68"/>
    <x v="2"/>
    <x v="1"/>
    <x v="1"/>
    <x v="6"/>
  </r>
  <r>
    <x v="9074"/>
    <d v="2025-02-14T00:00:00"/>
    <x v="2"/>
    <x v="11"/>
    <n v="3"/>
    <n v="4350.7"/>
    <n v="0"/>
    <n v="13052.1"/>
    <n v="3585.13"/>
    <x v="1"/>
    <x v="1"/>
    <x v="0"/>
    <x v="9"/>
  </r>
  <r>
    <x v="9075"/>
    <d v="2026-07-22T00:00:00"/>
    <x v="2"/>
    <x v="11"/>
    <n v="3"/>
    <n v="23538.23"/>
    <n v="0.1"/>
    <n v="63553.22"/>
    <n v="10176.700000000001"/>
    <x v="2"/>
    <x v="1"/>
    <x v="0"/>
    <x v="5"/>
  </r>
  <r>
    <x v="9076"/>
    <d v="2026-04-19T00:00:00"/>
    <x v="2"/>
    <x v="10"/>
    <n v="1"/>
    <n v="16338.66"/>
    <n v="0.15"/>
    <n v="13887.86"/>
    <n v="1686.83"/>
    <x v="2"/>
    <x v="0"/>
    <x v="0"/>
    <x v="5"/>
  </r>
  <r>
    <x v="9077"/>
    <d v="2024-03-05T00:00:00"/>
    <x v="0"/>
    <x v="8"/>
    <n v="3"/>
    <n v="530.75"/>
    <n v="0.05"/>
    <n v="1512.64"/>
    <n v="407.26"/>
    <x v="1"/>
    <x v="1"/>
    <x v="0"/>
    <x v="1"/>
  </r>
  <r>
    <x v="9078"/>
    <d v="2025-11-24T00:00:00"/>
    <x v="4"/>
    <x v="17"/>
    <n v="4"/>
    <n v="1024.1500000000001"/>
    <n v="0.05"/>
    <n v="3891.77"/>
    <n v="676.48"/>
    <x v="1"/>
    <x v="1"/>
    <x v="1"/>
    <x v="6"/>
  </r>
  <r>
    <x v="9079"/>
    <d v="2024-08-28T00:00:00"/>
    <x v="3"/>
    <x v="5"/>
    <n v="1"/>
    <n v="5612.28"/>
    <n v="0"/>
    <n v="5612.28"/>
    <n v="900.26"/>
    <x v="2"/>
    <x v="2"/>
    <x v="0"/>
    <x v="6"/>
  </r>
  <r>
    <x v="9080"/>
    <d v="2025-01-03T00:00:00"/>
    <x v="4"/>
    <x v="12"/>
    <n v="1"/>
    <n v="984.91"/>
    <n v="0"/>
    <n v="984.91"/>
    <n v="271.75"/>
    <x v="0"/>
    <x v="1"/>
    <x v="0"/>
    <x v="7"/>
  </r>
  <r>
    <x v="9081"/>
    <d v="2025-06-19T00:00:00"/>
    <x v="0"/>
    <x v="8"/>
    <n v="2"/>
    <n v="2992.54"/>
    <n v="0.1"/>
    <n v="5386.57"/>
    <n v="0"/>
    <x v="1"/>
    <x v="1"/>
    <x v="3"/>
    <x v="6"/>
  </r>
  <r>
    <x v="9082"/>
    <d v="2025-01-18T00:00:00"/>
    <x v="0"/>
    <x v="21"/>
    <n v="1"/>
    <n v="1468.53"/>
    <n v="0.2"/>
    <n v="1174.82"/>
    <n v="0"/>
    <x v="0"/>
    <x v="0"/>
    <x v="3"/>
    <x v="2"/>
  </r>
  <r>
    <x v="9083"/>
    <d v="2025-03-06T00:00:00"/>
    <x v="0"/>
    <x v="8"/>
    <n v="2"/>
    <n v="2199.37"/>
    <n v="0.05"/>
    <n v="4178.8"/>
    <n v="0"/>
    <x v="1"/>
    <x v="2"/>
    <x v="3"/>
    <x v="4"/>
  </r>
  <r>
    <x v="9084"/>
    <d v="2026-08-24T00:00:00"/>
    <x v="2"/>
    <x v="9"/>
    <n v="1"/>
    <n v="13600.33"/>
    <n v="0.2"/>
    <n v="10880.26"/>
    <n v="1921.86"/>
    <x v="0"/>
    <x v="0"/>
    <x v="0"/>
    <x v="5"/>
  </r>
  <r>
    <x v="9085"/>
    <d v="2024-03-23T00:00:00"/>
    <x v="2"/>
    <x v="6"/>
    <n v="4"/>
    <n v="25984.69"/>
    <n v="0"/>
    <n v="103938.76"/>
    <n v="25960.61"/>
    <x v="0"/>
    <x v="1"/>
    <x v="1"/>
    <x v="7"/>
  </r>
  <r>
    <x v="9086"/>
    <d v="2026-04-10T00:00:00"/>
    <x v="4"/>
    <x v="22"/>
    <n v="4"/>
    <n v="527.32000000000005"/>
    <n v="0.15"/>
    <n v="1792.89"/>
    <n v="418.54"/>
    <x v="3"/>
    <x v="1"/>
    <x v="0"/>
    <x v="7"/>
  </r>
  <r>
    <x v="9087"/>
    <d v="2025-11-27T00:00:00"/>
    <x v="4"/>
    <x v="7"/>
    <n v="4"/>
    <n v="515.95000000000005"/>
    <n v="0.05"/>
    <n v="1960.61"/>
    <n v="278.48"/>
    <x v="4"/>
    <x v="0"/>
    <x v="0"/>
    <x v="6"/>
  </r>
  <r>
    <x v="9088"/>
    <d v="2026-08-08T00:00:00"/>
    <x v="2"/>
    <x v="3"/>
    <n v="2"/>
    <n v="22416.3"/>
    <n v="0.2"/>
    <n v="35866.080000000002"/>
    <n v="9311.0499999999993"/>
    <x v="3"/>
    <x v="0"/>
    <x v="0"/>
    <x v="6"/>
  </r>
  <r>
    <x v="9089"/>
    <d v="2026-04-07T00:00:00"/>
    <x v="2"/>
    <x v="11"/>
    <n v="2"/>
    <n v="11557.51"/>
    <n v="0.2"/>
    <n v="18492.02"/>
    <n v="5367.16"/>
    <x v="2"/>
    <x v="1"/>
    <x v="0"/>
    <x v="1"/>
  </r>
  <r>
    <x v="9090"/>
    <d v="2025-09-02T00:00:00"/>
    <x v="0"/>
    <x v="1"/>
    <n v="3"/>
    <n v="1546.04"/>
    <n v="0.15"/>
    <n v="3942.4"/>
    <n v="650.91"/>
    <x v="0"/>
    <x v="2"/>
    <x v="1"/>
    <x v="2"/>
  </r>
  <r>
    <x v="9091"/>
    <d v="2025-07-27T00:00:00"/>
    <x v="2"/>
    <x v="9"/>
    <n v="2"/>
    <n v="17797.32"/>
    <n v="0.05"/>
    <n v="33814.910000000003"/>
    <n v="6029.09"/>
    <x v="0"/>
    <x v="1"/>
    <x v="0"/>
    <x v="4"/>
  </r>
  <r>
    <x v="9092"/>
    <d v="2024-10-12T00:00:00"/>
    <x v="0"/>
    <x v="0"/>
    <n v="2"/>
    <n v="977.33"/>
    <n v="0.05"/>
    <n v="1856.93"/>
    <n v="0"/>
    <x v="2"/>
    <x v="1"/>
    <x v="3"/>
    <x v="6"/>
  </r>
  <r>
    <x v="9093"/>
    <d v="2025-06-17T00:00:00"/>
    <x v="2"/>
    <x v="6"/>
    <n v="4"/>
    <n v="26361.47"/>
    <n v="0.1"/>
    <n v="94901.29"/>
    <n v="15511.61"/>
    <x v="0"/>
    <x v="1"/>
    <x v="0"/>
    <x v="0"/>
  </r>
  <r>
    <x v="9094"/>
    <d v="2025-04-03T00:00:00"/>
    <x v="0"/>
    <x v="21"/>
    <n v="1"/>
    <n v="1853.13"/>
    <n v="0.05"/>
    <n v="1760.47"/>
    <n v="366.96"/>
    <x v="1"/>
    <x v="1"/>
    <x v="0"/>
    <x v="7"/>
  </r>
  <r>
    <x v="9095"/>
    <d v="2024-07-30T00:00:00"/>
    <x v="2"/>
    <x v="10"/>
    <n v="2"/>
    <n v="6892.84"/>
    <n v="0.15"/>
    <n v="11717.83"/>
    <n v="3210.68"/>
    <x v="0"/>
    <x v="1"/>
    <x v="1"/>
    <x v="1"/>
  </r>
  <r>
    <x v="9096"/>
    <d v="2024-05-05T00:00:00"/>
    <x v="0"/>
    <x v="13"/>
    <n v="3"/>
    <n v="1037.83"/>
    <n v="0.15"/>
    <n v="2646.47"/>
    <n v="626.54999999999995"/>
    <x v="0"/>
    <x v="0"/>
    <x v="0"/>
    <x v="0"/>
  </r>
  <r>
    <x v="9097"/>
    <d v="2025-02-16T00:00:00"/>
    <x v="2"/>
    <x v="9"/>
    <n v="1"/>
    <n v="27138.95"/>
    <n v="0"/>
    <n v="27138.95"/>
    <n v="4418.0200000000004"/>
    <x v="1"/>
    <x v="0"/>
    <x v="0"/>
    <x v="5"/>
  </r>
  <r>
    <x v="9098"/>
    <d v="2025-05-13T00:00:00"/>
    <x v="0"/>
    <x v="8"/>
    <n v="2"/>
    <n v="1606.03"/>
    <n v="0"/>
    <n v="3212.06"/>
    <n v="469.93"/>
    <x v="2"/>
    <x v="1"/>
    <x v="0"/>
    <x v="6"/>
  </r>
  <r>
    <x v="9099"/>
    <d v="2025-02-28T00:00:00"/>
    <x v="4"/>
    <x v="14"/>
    <n v="1"/>
    <n v="1103.28"/>
    <n v="0.05"/>
    <n v="1048.1199999999999"/>
    <n v="245.14"/>
    <x v="2"/>
    <x v="2"/>
    <x v="0"/>
    <x v="9"/>
  </r>
  <r>
    <x v="9100"/>
    <d v="2025-07-07T00:00:00"/>
    <x v="0"/>
    <x v="8"/>
    <n v="1"/>
    <n v="2331.6999999999998"/>
    <n v="0.1"/>
    <n v="2098.5300000000002"/>
    <n v="0"/>
    <x v="1"/>
    <x v="2"/>
    <x v="3"/>
    <x v="6"/>
  </r>
  <r>
    <x v="9101"/>
    <d v="2025-09-01T00:00:00"/>
    <x v="1"/>
    <x v="19"/>
    <n v="1"/>
    <n v="287.39"/>
    <n v="0"/>
    <n v="287.39"/>
    <n v="55.31"/>
    <x v="2"/>
    <x v="1"/>
    <x v="0"/>
    <x v="7"/>
  </r>
  <r>
    <x v="9102"/>
    <d v="2026-08-18T00:00:00"/>
    <x v="1"/>
    <x v="4"/>
    <n v="1"/>
    <n v="625.16"/>
    <n v="0.05"/>
    <n v="593.9"/>
    <n v="0"/>
    <x v="3"/>
    <x v="0"/>
    <x v="3"/>
    <x v="2"/>
  </r>
  <r>
    <x v="9103"/>
    <d v="2025-06-26T00:00:00"/>
    <x v="4"/>
    <x v="12"/>
    <n v="1"/>
    <n v="653.84"/>
    <n v="0.05"/>
    <n v="621.15"/>
    <n v="192.75"/>
    <x v="1"/>
    <x v="1"/>
    <x v="0"/>
    <x v="5"/>
  </r>
  <r>
    <x v="9104"/>
    <d v="2024-06-06T00:00:00"/>
    <x v="1"/>
    <x v="19"/>
    <n v="2"/>
    <n v="1056.47"/>
    <n v="0.1"/>
    <n v="1901.65"/>
    <n v="0"/>
    <x v="2"/>
    <x v="1"/>
    <x v="3"/>
    <x v="5"/>
  </r>
  <r>
    <x v="9105"/>
    <d v="2024-04-21T00:00:00"/>
    <x v="3"/>
    <x v="16"/>
    <n v="1"/>
    <n v="1434.85"/>
    <n v="0.2"/>
    <n v="1147.8800000000001"/>
    <n v="166"/>
    <x v="1"/>
    <x v="0"/>
    <x v="0"/>
    <x v="4"/>
  </r>
  <r>
    <x v="9106"/>
    <d v="2025-02-05T00:00:00"/>
    <x v="1"/>
    <x v="19"/>
    <n v="1"/>
    <n v="656.12"/>
    <n v="0.15"/>
    <n v="557.70000000000005"/>
    <n v="0"/>
    <x v="1"/>
    <x v="1"/>
    <x v="2"/>
    <x v="0"/>
  </r>
  <r>
    <x v="9107"/>
    <d v="2026-01-28T00:00:00"/>
    <x v="2"/>
    <x v="6"/>
    <n v="3"/>
    <n v="24413.759999999998"/>
    <n v="0.05"/>
    <n v="69579.22"/>
    <n v="11767.51"/>
    <x v="3"/>
    <x v="1"/>
    <x v="0"/>
    <x v="4"/>
  </r>
  <r>
    <x v="9108"/>
    <d v="2024-05-01T00:00:00"/>
    <x v="0"/>
    <x v="13"/>
    <n v="3"/>
    <n v="2475.48"/>
    <n v="0.15"/>
    <n v="6312.47"/>
    <n v="1262.19"/>
    <x v="3"/>
    <x v="1"/>
    <x v="0"/>
    <x v="6"/>
  </r>
  <r>
    <x v="9109"/>
    <d v="2024-09-29T00:00:00"/>
    <x v="4"/>
    <x v="22"/>
    <n v="1"/>
    <n v="1066.74"/>
    <n v="0.15"/>
    <n v="906.73"/>
    <n v="149.15"/>
    <x v="2"/>
    <x v="0"/>
    <x v="0"/>
    <x v="6"/>
  </r>
  <r>
    <x v="9110"/>
    <d v="2024-10-20T00:00:00"/>
    <x v="1"/>
    <x v="4"/>
    <n v="2"/>
    <n v="911.39"/>
    <n v="0.1"/>
    <n v="1640.5"/>
    <n v="555.86"/>
    <x v="2"/>
    <x v="1"/>
    <x v="0"/>
    <x v="2"/>
  </r>
  <r>
    <x v="9111"/>
    <d v="2025-02-01T00:00:00"/>
    <x v="4"/>
    <x v="12"/>
    <n v="3"/>
    <n v="1042.53"/>
    <n v="0"/>
    <n v="3127.59"/>
    <n v="864.8"/>
    <x v="1"/>
    <x v="1"/>
    <x v="0"/>
    <x v="8"/>
  </r>
  <r>
    <x v="9112"/>
    <d v="2025-04-15T00:00:00"/>
    <x v="1"/>
    <x v="4"/>
    <n v="3"/>
    <n v="1300.58"/>
    <n v="0.2"/>
    <n v="3121.39"/>
    <n v="904.88"/>
    <x v="2"/>
    <x v="2"/>
    <x v="0"/>
    <x v="4"/>
  </r>
  <r>
    <x v="9113"/>
    <d v="2024-07-25T00:00:00"/>
    <x v="1"/>
    <x v="15"/>
    <n v="1"/>
    <n v="1327.28"/>
    <n v="0.25"/>
    <n v="995.46"/>
    <n v="142.88"/>
    <x v="3"/>
    <x v="2"/>
    <x v="0"/>
    <x v="9"/>
  </r>
  <r>
    <x v="9114"/>
    <d v="2024-04-19T00:00:00"/>
    <x v="3"/>
    <x v="24"/>
    <n v="2"/>
    <n v="7489.65"/>
    <n v="0"/>
    <n v="14979.3"/>
    <n v="4113.21"/>
    <x v="1"/>
    <x v="1"/>
    <x v="0"/>
    <x v="5"/>
  </r>
  <r>
    <x v="9115"/>
    <d v="2025-03-15T00:00:00"/>
    <x v="1"/>
    <x v="19"/>
    <n v="4"/>
    <n v="741.49"/>
    <n v="0.15"/>
    <n v="2521.0700000000002"/>
    <n v="0"/>
    <x v="2"/>
    <x v="1"/>
    <x v="3"/>
    <x v="6"/>
  </r>
  <r>
    <x v="9116"/>
    <d v="2024-10-04T00:00:00"/>
    <x v="0"/>
    <x v="0"/>
    <n v="2"/>
    <n v="2353.33"/>
    <n v="0"/>
    <n v="4706.66"/>
    <n v="1081.28"/>
    <x v="3"/>
    <x v="1"/>
    <x v="1"/>
    <x v="2"/>
  </r>
  <r>
    <x v="9117"/>
    <d v="2026-08-20T00:00:00"/>
    <x v="4"/>
    <x v="14"/>
    <n v="3"/>
    <n v="1176.7"/>
    <n v="0"/>
    <n v="3530.1"/>
    <n v="836.19"/>
    <x v="1"/>
    <x v="0"/>
    <x v="0"/>
    <x v="6"/>
  </r>
  <r>
    <x v="9118"/>
    <d v="2025-07-21T00:00:00"/>
    <x v="1"/>
    <x v="19"/>
    <n v="3"/>
    <n v="228.95"/>
    <n v="0.05"/>
    <n v="652.51"/>
    <n v="0"/>
    <x v="1"/>
    <x v="2"/>
    <x v="2"/>
    <x v="4"/>
  </r>
  <r>
    <x v="9119"/>
    <d v="2026-06-05T00:00:00"/>
    <x v="1"/>
    <x v="20"/>
    <n v="3"/>
    <n v="1186.46"/>
    <n v="0.05"/>
    <n v="3381.41"/>
    <n v="470.53"/>
    <x v="2"/>
    <x v="1"/>
    <x v="0"/>
    <x v="1"/>
  </r>
  <r>
    <x v="9120"/>
    <d v="2026-07-03T00:00:00"/>
    <x v="3"/>
    <x v="23"/>
    <n v="3"/>
    <n v="1920.44"/>
    <n v="0.1"/>
    <n v="5185.1899999999996"/>
    <n v="0"/>
    <x v="2"/>
    <x v="1"/>
    <x v="2"/>
    <x v="8"/>
  </r>
  <r>
    <x v="9121"/>
    <d v="2025-07-22T00:00:00"/>
    <x v="0"/>
    <x v="0"/>
    <n v="3"/>
    <n v="2518.3200000000002"/>
    <n v="0.05"/>
    <n v="7177.21"/>
    <n v="1663.45"/>
    <x v="0"/>
    <x v="0"/>
    <x v="0"/>
    <x v="7"/>
  </r>
  <r>
    <x v="9122"/>
    <d v="2026-07-28T00:00:00"/>
    <x v="2"/>
    <x v="6"/>
    <n v="1"/>
    <n v="21310.18"/>
    <n v="0"/>
    <n v="21310.18"/>
    <n v="4367.2299999999996"/>
    <x v="1"/>
    <x v="1"/>
    <x v="0"/>
    <x v="1"/>
  </r>
  <r>
    <x v="9123"/>
    <d v="2025-04-26T00:00:00"/>
    <x v="4"/>
    <x v="14"/>
    <n v="1"/>
    <n v="1020.67"/>
    <n v="0.05"/>
    <n v="969.64"/>
    <n v="239.42"/>
    <x v="2"/>
    <x v="1"/>
    <x v="0"/>
    <x v="1"/>
  </r>
  <r>
    <x v="9124"/>
    <d v="2026-03-13T00:00:00"/>
    <x v="3"/>
    <x v="5"/>
    <n v="1"/>
    <n v="1457.68"/>
    <n v="0.15"/>
    <n v="1239.03"/>
    <n v="252.22"/>
    <x v="1"/>
    <x v="1"/>
    <x v="0"/>
    <x v="6"/>
  </r>
  <r>
    <x v="9125"/>
    <d v="2024-04-23T00:00:00"/>
    <x v="2"/>
    <x v="9"/>
    <n v="3"/>
    <n v="30224.43"/>
    <n v="0.05"/>
    <n v="86139.63"/>
    <n v="13090.92"/>
    <x v="1"/>
    <x v="1"/>
    <x v="0"/>
    <x v="6"/>
  </r>
  <r>
    <x v="9126"/>
    <d v="2026-06-11T00:00:00"/>
    <x v="2"/>
    <x v="6"/>
    <n v="1"/>
    <n v="19880.32"/>
    <n v="0.1"/>
    <n v="17892.29"/>
    <n v="2416.29"/>
    <x v="1"/>
    <x v="0"/>
    <x v="0"/>
    <x v="4"/>
  </r>
  <r>
    <x v="9127"/>
    <d v="2026-06-15T00:00:00"/>
    <x v="1"/>
    <x v="15"/>
    <n v="3"/>
    <n v="835.86"/>
    <n v="0.1"/>
    <n v="2256.8200000000002"/>
    <n v="334.46"/>
    <x v="1"/>
    <x v="1"/>
    <x v="0"/>
    <x v="4"/>
  </r>
  <r>
    <x v="9128"/>
    <d v="2026-03-30T00:00:00"/>
    <x v="1"/>
    <x v="4"/>
    <n v="2"/>
    <n v="859.37"/>
    <n v="0.15"/>
    <n v="1460.93"/>
    <n v="395.61"/>
    <x v="0"/>
    <x v="1"/>
    <x v="0"/>
    <x v="5"/>
  </r>
  <r>
    <x v="9129"/>
    <d v="2026-05-02T00:00:00"/>
    <x v="1"/>
    <x v="19"/>
    <n v="4"/>
    <n v="1047.43"/>
    <n v="0.05"/>
    <n v="3980.23"/>
    <n v="1162.55"/>
    <x v="1"/>
    <x v="1"/>
    <x v="1"/>
    <x v="8"/>
  </r>
  <r>
    <x v="9130"/>
    <d v="2025-04-21T00:00:00"/>
    <x v="3"/>
    <x v="24"/>
    <n v="2"/>
    <n v="1628.81"/>
    <n v="0"/>
    <n v="3257.62"/>
    <n v="894.76"/>
    <x v="0"/>
    <x v="2"/>
    <x v="0"/>
    <x v="4"/>
  </r>
  <r>
    <x v="9131"/>
    <d v="2025-12-10T00:00:00"/>
    <x v="0"/>
    <x v="1"/>
    <n v="4"/>
    <n v="594.26"/>
    <n v="0.2"/>
    <n v="1901.63"/>
    <n v="231.54"/>
    <x v="0"/>
    <x v="1"/>
    <x v="0"/>
    <x v="6"/>
  </r>
  <r>
    <x v="9132"/>
    <d v="2026-07-21T00:00:00"/>
    <x v="0"/>
    <x v="1"/>
    <n v="1"/>
    <n v="2877.42"/>
    <n v="0"/>
    <n v="2877.42"/>
    <n v="696.22"/>
    <x v="0"/>
    <x v="1"/>
    <x v="0"/>
    <x v="7"/>
  </r>
  <r>
    <x v="9133"/>
    <d v="2024-11-16T00:00:00"/>
    <x v="2"/>
    <x v="6"/>
    <n v="4"/>
    <n v="17111.89"/>
    <n v="0.05"/>
    <n v="65025.18"/>
    <n v="7996.43"/>
    <x v="4"/>
    <x v="1"/>
    <x v="0"/>
    <x v="8"/>
  </r>
  <r>
    <x v="9134"/>
    <d v="2024-06-27T00:00:00"/>
    <x v="1"/>
    <x v="15"/>
    <n v="2"/>
    <n v="849.18"/>
    <n v="0.15"/>
    <n v="1443.61"/>
    <n v="194.67"/>
    <x v="1"/>
    <x v="1"/>
    <x v="0"/>
    <x v="2"/>
  </r>
  <r>
    <x v="9135"/>
    <d v="2026-06-15T00:00:00"/>
    <x v="2"/>
    <x v="11"/>
    <n v="2"/>
    <n v="914.94"/>
    <n v="0.15"/>
    <n v="1555.4"/>
    <n v="212.61"/>
    <x v="1"/>
    <x v="1"/>
    <x v="0"/>
    <x v="3"/>
  </r>
  <r>
    <x v="9136"/>
    <d v="2024-08-06T00:00:00"/>
    <x v="3"/>
    <x v="23"/>
    <n v="4"/>
    <n v="5717.85"/>
    <n v="0.2"/>
    <n v="18297.12"/>
    <n v="2640.46"/>
    <x v="2"/>
    <x v="1"/>
    <x v="0"/>
    <x v="6"/>
  </r>
  <r>
    <x v="9137"/>
    <d v="2026-02-27T00:00:00"/>
    <x v="0"/>
    <x v="0"/>
    <n v="2"/>
    <n v="2398.9899999999998"/>
    <n v="0"/>
    <n v="4797.9799999999996"/>
    <n v="617.75"/>
    <x v="4"/>
    <x v="1"/>
    <x v="0"/>
    <x v="9"/>
  </r>
  <r>
    <x v="9138"/>
    <d v="2026-08-06T00:00:00"/>
    <x v="0"/>
    <x v="21"/>
    <n v="1"/>
    <n v="730.99"/>
    <n v="0.2"/>
    <n v="584.79"/>
    <n v="78.73"/>
    <x v="1"/>
    <x v="0"/>
    <x v="0"/>
    <x v="7"/>
  </r>
  <r>
    <x v="9139"/>
    <d v="2025-06-11T00:00:00"/>
    <x v="4"/>
    <x v="22"/>
    <n v="2"/>
    <n v="773.39"/>
    <n v="0.15"/>
    <n v="1314.76"/>
    <n v="376.79"/>
    <x v="2"/>
    <x v="1"/>
    <x v="0"/>
    <x v="1"/>
  </r>
  <r>
    <x v="9140"/>
    <d v="2025-05-06T00:00:00"/>
    <x v="2"/>
    <x v="9"/>
    <n v="4"/>
    <n v="2586.9899999999998"/>
    <n v="0.1"/>
    <n v="9313.16"/>
    <n v="2169.62"/>
    <x v="1"/>
    <x v="1"/>
    <x v="0"/>
    <x v="0"/>
  </r>
  <r>
    <x v="9141"/>
    <d v="2026-06-09T00:00:00"/>
    <x v="1"/>
    <x v="2"/>
    <n v="1"/>
    <n v="1305.6400000000001"/>
    <n v="0"/>
    <n v="1305.6400000000001"/>
    <n v="443.49"/>
    <x v="2"/>
    <x v="2"/>
    <x v="0"/>
    <x v="0"/>
  </r>
  <r>
    <x v="9142"/>
    <d v="2024-03-01T00:00:00"/>
    <x v="2"/>
    <x v="6"/>
    <n v="4"/>
    <n v="846.58"/>
    <n v="0.1"/>
    <n v="3047.69"/>
    <n v="758.63"/>
    <x v="1"/>
    <x v="1"/>
    <x v="0"/>
    <x v="6"/>
  </r>
  <r>
    <x v="9143"/>
    <d v="2024-02-23T00:00:00"/>
    <x v="2"/>
    <x v="9"/>
    <n v="3"/>
    <n v="32919.58"/>
    <n v="0"/>
    <n v="98758.74"/>
    <n v="33874.89"/>
    <x v="4"/>
    <x v="2"/>
    <x v="0"/>
    <x v="4"/>
  </r>
  <r>
    <x v="9144"/>
    <d v="2025-11-10T00:00:00"/>
    <x v="0"/>
    <x v="21"/>
    <n v="3"/>
    <n v="2496.59"/>
    <n v="0.25"/>
    <n v="5617.33"/>
    <n v="1062.07"/>
    <x v="0"/>
    <x v="1"/>
    <x v="0"/>
    <x v="2"/>
  </r>
  <r>
    <x v="9145"/>
    <d v="2025-06-21T00:00:00"/>
    <x v="2"/>
    <x v="9"/>
    <n v="1"/>
    <n v="4292.59"/>
    <n v="0.15"/>
    <n v="3648.7"/>
    <n v="799.76"/>
    <x v="0"/>
    <x v="1"/>
    <x v="0"/>
    <x v="8"/>
  </r>
  <r>
    <x v="9146"/>
    <d v="2026-04-27T00:00:00"/>
    <x v="1"/>
    <x v="15"/>
    <n v="1"/>
    <n v="638.97"/>
    <n v="0.1"/>
    <n v="575.07000000000005"/>
    <n v="153.31"/>
    <x v="1"/>
    <x v="0"/>
    <x v="0"/>
    <x v="5"/>
  </r>
  <r>
    <x v="9147"/>
    <d v="2024-03-05T00:00:00"/>
    <x v="0"/>
    <x v="21"/>
    <n v="2"/>
    <n v="422.75"/>
    <n v="0.15"/>
    <n v="718.68"/>
    <n v="188.86"/>
    <x v="0"/>
    <x v="1"/>
    <x v="0"/>
    <x v="6"/>
  </r>
  <r>
    <x v="9148"/>
    <d v="2025-09-03T00:00:00"/>
    <x v="2"/>
    <x v="11"/>
    <n v="4"/>
    <n v="15782.09"/>
    <n v="0.1"/>
    <n v="56815.519999999997"/>
    <n v="0"/>
    <x v="2"/>
    <x v="1"/>
    <x v="3"/>
    <x v="5"/>
  </r>
  <r>
    <x v="9149"/>
    <d v="2025-08-08T00:00:00"/>
    <x v="2"/>
    <x v="11"/>
    <n v="3"/>
    <n v="24444.44"/>
    <n v="0"/>
    <n v="73333.320000000007"/>
    <n v="17265.25"/>
    <x v="3"/>
    <x v="1"/>
    <x v="0"/>
    <x v="5"/>
  </r>
  <r>
    <x v="9150"/>
    <d v="2025-12-04T00:00:00"/>
    <x v="3"/>
    <x v="18"/>
    <n v="2"/>
    <n v="2059.71"/>
    <n v="0"/>
    <n v="4119.42"/>
    <n v="913.11"/>
    <x v="0"/>
    <x v="0"/>
    <x v="0"/>
    <x v="3"/>
  </r>
  <r>
    <x v="9151"/>
    <d v="2024-06-19T00:00:00"/>
    <x v="1"/>
    <x v="4"/>
    <n v="3"/>
    <n v="637.49"/>
    <n v="0.25"/>
    <n v="1434.35"/>
    <n v="242.23"/>
    <x v="2"/>
    <x v="1"/>
    <x v="0"/>
    <x v="7"/>
  </r>
  <r>
    <x v="9152"/>
    <d v="2024-09-29T00:00:00"/>
    <x v="0"/>
    <x v="1"/>
    <n v="2"/>
    <n v="2998.84"/>
    <n v="0.2"/>
    <n v="4798.1400000000003"/>
    <n v="1384.54"/>
    <x v="1"/>
    <x v="1"/>
    <x v="1"/>
    <x v="2"/>
  </r>
  <r>
    <x v="9153"/>
    <d v="2026-06-07T00:00:00"/>
    <x v="3"/>
    <x v="23"/>
    <n v="2"/>
    <n v="5357.5"/>
    <n v="0.2"/>
    <n v="8572"/>
    <n v="0"/>
    <x v="2"/>
    <x v="1"/>
    <x v="3"/>
    <x v="6"/>
  </r>
  <r>
    <x v="9154"/>
    <d v="2025-11-29T00:00:00"/>
    <x v="1"/>
    <x v="2"/>
    <n v="3"/>
    <n v="1405.96"/>
    <n v="0"/>
    <n v="4217.88"/>
    <n v="1099.0999999999999"/>
    <x v="3"/>
    <x v="1"/>
    <x v="1"/>
    <x v="8"/>
  </r>
  <r>
    <x v="9155"/>
    <d v="2025-06-18T00:00:00"/>
    <x v="3"/>
    <x v="24"/>
    <n v="2"/>
    <n v="814.07"/>
    <n v="0"/>
    <n v="1628.14"/>
    <n v="349.14"/>
    <x v="2"/>
    <x v="1"/>
    <x v="0"/>
    <x v="3"/>
  </r>
  <r>
    <x v="9156"/>
    <d v="2025-01-25T00:00:00"/>
    <x v="2"/>
    <x v="3"/>
    <n v="3"/>
    <n v="16053.6"/>
    <n v="0"/>
    <n v="48160.800000000003"/>
    <n v="9604.35"/>
    <x v="0"/>
    <x v="1"/>
    <x v="0"/>
    <x v="8"/>
  </r>
  <r>
    <x v="9157"/>
    <d v="2026-07-28T00:00:00"/>
    <x v="3"/>
    <x v="24"/>
    <n v="1"/>
    <n v="6200.2"/>
    <n v="0.15"/>
    <n v="5270.17"/>
    <n v="807.98"/>
    <x v="2"/>
    <x v="1"/>
    <x v="0"/>
    <x v="5"/>
  </r>
  <r>
    <x v="9158"/>
    <d v="2025-11-23T00:00:00"/>
    <x v="3"/>
    <x v="16"/>
    <n v="4"/>
    <n v="5495.21"/>
    <n v="0"/>
    <n v="21980.84"/>
    <n v="5859"/>
    <x v="0"/>
    <x v="2"/>
    <x v="0"/>
    <x v="2"/>
  </r>
  <r>
    <x v="9159"/>
    <d v="2024-11-22T00:00:00"/>
    <x v="3"/>
    <x v="18"/>
    <n v="2"/>
    <n v="731.74"/>
    <n v="0.05"/>
    <n v="1390.31"/>
    <n v="412.91"/>
    <x v="2"/>
    <x v="1"/>
    <x v="0"/>
    <x v="1"/>
  </r>
  <r>
    <x v="9160"/>
    <d v="2024-04-17T00:00:00"/>
    <x v="3"/>
    <x v="18"/>
    <n v="3"/>
    <n v="2295.15"/>
    <n v="0"/>
    <n v="6885.45"/>
    <n v="1029.1400000000001"/>
    <x v="3"/>
    <x v="1"/>
    <x v="0"/>
    <x v="4"/>
  </r>
  <r>
    <x v="9161"/>
    <d v="2026-04-26T00:00:00"/>
    <x v="4"/>
    <x v="7"/>
    <n v="3"/>
    <n v="972.75"/>
    <n v="0.2"/>
    <n v="2334.6"/>
    <n v="483.04"/>
    <x v="1"/>
    <x v="0"/>
    <x v="0"/>
    <x v="4"/>
  </r>
  <r>
    <x v="9162"/>
    <d v="2024-06-10T00:00:00"/>
    <x v="2"/>
    <x v="11"/>
    <n v="4"/>
    <n v="20765.47"/>
    <n v="0.1"/>
    <n v="74755.69"/>
    <n v="16242.25"/>
    <x v="2"/>
    <x v="0"/>
    <x v="0"/>
    <x v="4"/>
  </r>
  <r>
    <x v="9163"/>
    <d v="2026-03-24T00:00:00"/>
    <x v="4"/>
    <x v="17"/>
    <n v="4"/>
    <n v="427.98"/>
    <n v="0.15"/>
    <n v="1455.13"/>
    <n v="413.77"/>
    <x v="1"/>
    <x v="0"/>
    <x v="0"/>
    <x v="5"/>
  </r>
  <r>
    <x v="9164"/>
    <d v="2025-03-27T00:00:00"/>
    <x v="0"/>
    <x v="8"/>
    <n v="4"/>
    <n v="551.85"/>
    <n v="0.1"/>
    <n v="1986.66"/>
    <n v="280.01"/>
    <x v="1"/>
    <x v="1"/>
    <x v="0"/>
    <x v="4"/>
  </r>
  <r>
    <x v="9165"/>
    <d v="2024-07-24T00:00:00"/>
    <x v="3"/>
    <x v="18"/>
    <n v="2"/>
    <n v="6052.76"/>
    <n v="0.1"/>
    <n v="10894.97"/>
    <n v="1939.84"/>
    <x v="1"/>
    <x v="1"/>
    <x v="0"/>
    <x v="0"/>
  </r>
  <r>
    <x v="9166"/>
    <d v="2025-08-12T00:00:00"/>
    <x v="2"/>
    <x v="10"/>
    <n v="3"/>
    <n v="8217.77"/>
    <n v="0.05"/>
    <n v="23420.639999999999"/>
    <n v="6293.61"/>
    <x v="1"/>
    <x v="1"/>
    <x v="0"/>
    <x v="6"/>
  </r>
  <r>
    <x v="9167"/>
    <d v="2024-01-16T00:00:00"/>
    <x v="0"/>
    <x v="13"/>
    <n v="2"/>
    <n v="1736.65"/>
    <n v="0"/>
    <n v="3473.3"/>
    <n v="1187"/>
    <x v="2"/>
    <x v="1"/>
    <x v="0"/>
    <x v="9"/>
  </r>
  <r>
    <x v="9168"/>
    <d v="2024-11-22T00:00:00"/>
    <x v="1"/>
    <x v="20"/>
    <n v="2"/>
    <n v="1028.9000000000001"/>
    <n v="0.05"/>
    <n v="1954.91"/>
    <n v="574.01"/>
    <x v="2"/>
    <x v="1"/>
    <x v="0"/>
    <x v="6"/>
  </r>
  <r>
    <x v="9169"/>
    <d v="2025-08-30T00:00:00"/>
    <x v="3"/>
    <x v="18"/>
    <n v="1"/>
    <n v="5545.47"/>
    <n v="0"/>
    <n v="5545.47"/>
    <n v="1594.09"/>
    <x v="0"/>
    <x v="1"/>
    <x v="0"/>
    <x v="1"/>
  </r>
  <r>
    <x v="9170"/>
    <d v="2025-10-20T00:00:00"/>
    <x v="2"/>
    <x v="6"/>
    <n v="4"/>
    <n v="10250.969999999999"/>
    <n v="0.1"/>
    <n v="36903.49"/>
    <n v="6359.73"/>
    <x v="1"/>
    <x v="1"/>
    <x v="0"/>
    <x v="5"/>
  </r>
  <r>
    <x v="9171"/>
    <d v="2024-01-02T00:00:00"/>
    <x v="0"/>
    <x v="8"/>
    <n v="1"/>
    <n v="1031.6600000000001"/>
    <n v="0.05"/>
    <n v="980.08"/>
    <n v="0"/>
    <x v="3"/>
    <x v="0"/>
    <x v="2"/>
    <x v="5"/>
  </r>
  <r>
    <x v="9172"/>
    <d v="2024-01-10T00:00:00"/>
    <x v="2"/>
    <x v="11"/>
    <n v="1"/>
    <n v="18140.12"/>
    <n v="0.1"/>
    <n v="16326.11"/>
    <n v="3029.76"/>
    <x v="1"/>
    <x v="2"/>
    <x v="1"/>
    <x v="2"/>
  </r>
  <r>
    <x v="9173"/>
    <d v="2025-03-09T00:00:00"/>
    <x v="4"/>
    <x v="7"/>
    <n v="2"/>
    <n v="480.5"/>
    <n v="0.15"/>
    <n v="816.85"/>
    <n v="238.23"/>
    <x v="1"/>
    <x v="0"/>
    <x v="0"/>
    <x v="0"/>
  </r>
  <r>
    <x v="9174"/>
    <d v="2024-05-04T00:00:00"/>
    <x v="1"/>
    <x v="15"/>
    <n v="2"/>
    <n v="903.63"/>
    <n v="0"/>
    <n v="1807.26"/>
    <n v="228.6"/>
    <x v="0"/>
    <x v="1"/>
    <x v="0"/>
    <x v="0"/>
  </r>
  <r>
    <x v="9175"/>
    <d v="2024-03-21T00:00:00"/>
    <x v="2"/>
    <x v="10"/>
    <n v="3"/>
    <n v="3862.1"/>
    <n v="0.05"/>
    <n v="11006.98"/>
    <n v="2378.14"/>
    <x v="2"/>
    <x v="2"/>
    <x v="0"/>
    <x v="6"/>
  </r>
  <r>
    <x v="9176"/>
    <d v="2025-04-29T00:00:00"/>
    <x v="1"/>
    <x v="20"/>
    <n v="1"/>
    <n v="564.24"/>
    <n v="0.1"/>
    <n v="507.82"/>
    <n v="151.16999999999999"/>
    <x v="1"/>
    <x v="2"/>
    <x v="0"/>
    <x v="4"/>
  </r>
  <r>
    <x v="9177"/>
    <d v="2025-10-13T00:00:00"/>
    <x v="4"/>
    <x v="22"/>
    <n v="4"/>
    <n v="587.72"/>
    <n v="0"/>
    <n v="2350.88"/>
    <n v="360.03"/>
    <x v="2"/>
    <x v="1"/>
    <x v="0"/>
    <x v="4"/>
  </r>
  <r>
    <x v="9178"/>
    <d v="2026-04-17T00:00:00"/>
    <x v="0"/>
    <x v="8"/>
    <n v="1"/>
    <n v="2041.34"/>
    <n v="0"/>
    <n v="2041.34"/>
    <n v="687.67"/>
    <x v="1"/>
    <x v="1"/>
    <x v="1"/>
    <x v="2"/>
  </r>
  <r>
    <x v="9179"/>
    <d v="2024-05-29T00:00:00"/>
    <x v="3"/>
    <x v="24"/>
    <n v="3"/>
    <n v="6627.06"/>
    <n v="0"/>
    <n v="19881.18"/>
    <n v="6541.94"/>
    <x v="1"/>
    <x v="1"/>
    <x v="0"/>
    <x v="1"/>
  </r>
  <r>
    <x v="9180"/>
    <d v="2026-03-10T00:00:00"/>
    <x v="0"/>
    <x v="21"/>
    <n v="1"/>
    <n v="645.89"/>
    <n v="0.15"/>
    <n v="549.01"/>
    <n v="188.46"/>
    <x v="1"/>
    <x v="0"/>
    <x v="0"/>
    <x v="3"/>
  </r>
  <r>
    <x v="9181"/>
    <d v="2026-05-22T00:00:00"/>
    <x v="3"/>
    <x v="18"/>
    <n v="1"/>
    <n v="1492.54"/>
    <n v="0"/>
    <n v="1492.54"/>
    <n v="365.83"/>
    <x v="1"/>
    <x v="1"/>
    <x v="1"/>
    <x v="6"/>
  </r>
  <r>
    <x v="9182"/>
    <d v="2024-12-05T00:00:00"/>
    <x v="0"/>
    <x v="8"/>
    <n v="1"/>
    <n v="1189.98"/>
    <n v="0.05"/>
    <n v="1130.48"/>
    <n v="173.52"/>
    <x v="1"/>
    <x v="1"/>
    <x v="0"/>
    <x v="8"/>
  </r>
  <r>
    <x v="9183"/>
    <d v="2024-05-08T00:00:00"/>
    <x v="0"/>
    <x v="21"/>
    <n v="3"/>
    <n v="1956.71"/>
    <n v="0.1"/>
    <n v="5283.12"/>
    <n v="1561.59"/>
    <x v="3"/>
    <x v="1"/>
    <x v="0"/>
    <x v="4"/>
  </r>
  <r>
    <x v="9184"/>
    <d v="2025-03-13T00:00:00"/>
    <x v="0"/>
    <x v="0"/>
    <n v="1"/>
    <n v="1859.49"/>
    <n v="0.25"/>
    <n v="1394.62"/>
    <n v="437.88"/>
    <x v="2"/>
    <x v="1"/>
    <x v="0"/>
    <x v="9"/>
  </r>
  <r>
    <x v="9185"/>
    <d v="2026-01-20T00:00:00"/>
    <x v="2"/>
    <x v="3"/>
    <n v="2"/>
    <n v="12619.42"/>
    <n v="0.15"/>
    <n v="21453.01"/>
    <n v="2962.82"/>
    <x v="2"/>
    <x v="1"/>
    <x v="0"/>
    <x v="8"/>
  </r>
  <r>
    <x v="9186"/>
    <d v="2025-05-15T00:00:00"/>
    <x v="1"/>
    <x v="20"/>
    <n v="1"/>
    <n v="398.9"/>
    <n v="0"/>
    <n v="398.9"/>
    <n v="88.58"/>
    <x v="3"/>
    <x v="1"/>
    <x v="0"/>
    <x v="9"/>
  </r>
  <r>
    <x v="9187"/>
    <d v="2024-02-27T00:00:00"/>
    <x v="0"/>
    <x v="0"/>
    <n v="2"/>
    <n v="2020.59"/>
    <n v="0.05"/>
    <n v="3839.12"/>
    <n v="995"/>
    <x v="2"/>
    <x v="0"/>
    <x v="0"/>
    <x v="0"/>
  </r>
  <r>
    <x v="9188"/>
    <d v="2024-07-16T00:00:00"/>
    <x v="0"/>
    <x v="0"/>
    <n v="1"/>
    <n v="566.09"/>
    <n v="0"/>
    <n v="566.09"/>
    <n v="154.66"/>
    <x v="2"/>
    <x v="1"/>
    <x v="0"/>
    <x v="4"/>
  </r>
  <r>
    <x v="9189"/>
    <d v="2024-07-29T00:00:00"/>
    <x v="1"/>
    <x v="4"/>
    <n v="2"/>
    <n v="486.23"/>
    <n v="0"/>
    <n v="972.46"/>
    <n v="0"/>
    <x v="0"/>
    <x v="0"/>
    <x v="3"/>
    <x v="5"/>
  </r>
  <r>
    <x v="9190"/>
    <d v="2026-07-02T00:00:00"/>
    <x v="0"/>
    <x v="21"/>
    <n v="1"/>
    <n v="864.61"/>
    <n v="0"/>
    <n v="864.61"/>
    <n v="0"/>
    <x v="2"/>
    <x v="1"/>
    <x v="3"/>
    <x v="3"/>
  </r>
  <r>
    <x v="9191"/>
    <d v="2026-06-20T00:00:00"/>
    <x v="0"/>
    <x v="1"/>
    <n v="4"/>
    <n v="1388.75"/>
    <n v="0.05"/>
    <n v="5277.25"/>
    <n v="0"/>
    <x v="2"/>
    <x v="1"/>
    <x v="3"/>
    <x v="6"/>
  </r>
  <r>
    <x v="9192"/>
    <d v="2024-02-14T00:00:00"/>
    <x v="4"/>
    <x v="7"/>
    <n v="2"/>
    <n v="374.6"/>
    <n v="0"/>
    <n v="749.2"/>
    <n v="105.72"/>
    <x v="1"/>
    <x v="0"/>
    <x v="0"/>
    <x v="4"/>
  </r>
  <r>
    <x v="9193"/>
    <d v="2024-04-06T00:00:00"/>
    <x v="1"/>
    <x v="15"/>
    <n v="4"/>
    <n v="1466.15"/>
    <n v="0.05"/>
    <n v="5571.37"/>
    <n v="763.73"/>
    <x v="1"/>
    <x v="1"/>
    <x v="0"/>
    <x v="2"/>
  </r>
  <r>
    <x v="9194"/>
    <d v="2024-10-05T00:00:00"/>
    <x v="2"/>
    <x v="6"/>
    <n v="2"/>
    <n v="27939.15"/>
    <n v="0.15"/>
    <n v="47496.56"/>
    <n v="0"/>
    <x v="1"/>
    <x v="0"/>
    <x v="3"/>
    <x v="5"/>
  </r>
  <r>
    <x v="9195"/>
    <d v="2025-06-18T00:00:00"/>
    <x v="0"/>
    <x v="21"/>
    <n v="1"/>
    <n v="2218.0500000000002"/>
    <n v="0.15"/>
    <n v="1885.34"/>
    <n v="0"/>
    <x v="2"/>
    <x v="2"/>
    <x v="2"/>
    <x v="7"/>
  </r>
  <r>
    <x v="9196"/>
    <d v="2025-02-13T00:00:00"/>
    <x v="4"/>
    <x v="14"/>
    <n v="3"/>
    <n v="245.38"/>
    <n v="0.05"/>
    <n v="699.33"/>
    <n v="194.72"/>
    <x v="2"/>
    <x v="2"/>
    <x v="0"/>
    <x v="6"/>
  </r>
  <r>
    <x v="9197"/>
    <d v="2025-04-05T00:00:00"/>
    <x v="0"/>
    <x v="1"/>
    <n v="1"/>
    <n v="1375.3"/>
    <n v="0.1"/>
    <n v="1237.77"/>
    <n v="324.33999999999997"/>
    <x v="2"/>
    <x v="2"/>
    <x v="0"/>
    <x v="5"/>
  </r>
  <r>
    <x v="9198"/>
    <d v="2025-01-25T00:00:00"/>
    <x v="0"/>
    <x v="0"/>
    <n v="3"/>
    <n v="1093.76"/>
    <n v="0.05"/>
    <n v="3117.22"/>
    <n v="900.23"/>
    <x v="1"/>
    <x v="1"/>
    <x v="0"/>
    <x v="8"/>
  </r>
  <r>
    <x v="9199"/>
    <d v="2026-04-26T00:00:00"/>
    <x v="2"/>
    <x v="10"/>
    <n v="4"/>
    <n v="7114.81"/>
    <n v="0.05"/>
    <n v="27036.28"/>
    <n v="4748.21"/>
    <x v="0"/>
    <x v="0"/>
    <x v="1"/>
    <x v="9"/>
  </r>
  <r>
    <x v="9200"/>
    <d v="2024-02-13T00:00:00"/>
    <x v="2"/>
    <x v="11"/>
    <n v="3"/>
    <n v="28392"/>
    <n v="0.1"/>
    <n v="76658.399999999994"/>
    <n v="14737.8"/>
    <x v="0"/>
    <x v="2"/>
    <x v="0"/>
    <x v="1"/>
  </r>
  <r>
    <x v="9201"/>
    <d v="2024-01-27T00:00:00"/>
    <x v="3"/>
    <x v="18"/>
    <n v="3"/>
    <n v="7914.31"/>
    <n v="0.05"/>
    <n v="22555.78"/>
    <n v="7391.82"/>
    <x v="1"/>
    <x v="0"/>
    <x v="0"/>
    <x v="7"/>
  </r>
  <r>
    <x v="9202"/>
    <d v="2026-03-04T00:00:00"/>
    <x v="1"/>
    <x v="19"/>
    <n v="3"/>
    <n v="214.82"/>
    <n v="0.1"/>
    <n v="580.01"/>
    <n v="157.34"/>
    <x v="1"/>
    <x v="0"/>
    <x v="0"/>
    <x v="5"/>
  </r>
  <r>
    <x v="9203"/>
    <d v="2024-04-06T00:00:00"/>
    <x v="4"/>
    <x v="7"/>
    <n v="3"/>
    <n v="1112.18"/>
    <n v="0"/>
    <n v="3336.54"/>
    <n v="1039.6500000000001"/>
    <x v="2"/>
    <x v="0"/>
    <x v="0"/>
    <x v="6"/>
  </r>
  <r>
    <x v="9204"/>
    <d v="2025-07-01T00:00:00"/>
    <x v="1"/>
    <x v="19"/>
    <n v="4"/>
    <n v="327.88"/>
    <n v="0.1"/>
    <n v="1180.3699999999999"/>
    <n v="398.43"/>
    <x v="1"/>
    <x v="1"/>
    <x v="0"/>
    <x v="7"/>
  </r>
  <r>
    <x v="9205"/>
    <d v="2025-09-12T00:00:00"/>
    <x v="2"/>
    <x v="6"/>
    <n v="3"/>
    <n v="897.69"/>
    <n v="0.15"/>
    <n v="2289.11"/>
    <n v="511.73"/>
    <x v="1"/>
    <x v="1"/>
    <x v="1"/>
    <x v="3"/>
  </r>
  <r>
    <x v="9206"/>
    <d v="2025-07-20T00:00:00"/>
    <x v="2"/>
    <x v="10"/>
    <n v="1"/>
    <n v="19936.490000000002"/>
    <n v="0.2"/>
    <n v="15949.19"/>
    <n v="4046.92"/>
    <x v="1"/>
    <x v="1"/>
    <x v="0"/>
    <x v="6"/>
  </r>
  <r>
    <x v="9207"/>
    <d v="2025-12-04T00:00:00"/>
    <x v="4"/>
    <x v="14"/>
    <n v="2"/>
    <n v="943.79"/>
    <n v="0"/>
    <n v="1887.58"/>
    <n v="359.73"/>
    <x v="4"/>
    <x v="2"/>
    <x v="0"/>
    <x v="6"/>
  </r>
  <r>
    <x v="9208"/>
    <d v="2024-08-06T00:00:00"/>
    <x v="0"/>
    <x v="1"/>
    <n v="2"/>
    <n v="2362.63"/>
    <n v="0.05"/>
    <n v="4489"/>
    <n v="1402.68"/>
    <x v="1"/>
    <x v="1"/>
    <x v="1"/>
    <x v="1"/>
  </r>
  <r>
    <x v="9209"/>
    <d v="2024-07-03T00:00:00"/>
    <x v="0"/>
    <x v="0"/>
    <n v="1"/>
    <n v="505.57"/>
    <n v="0.05"/>
    <n v="480.29"/>
    <n v="107.8"/>
    <x v="1"/>
    <x v="1"/>
    <x v="0"/>
    <x v="6"/>
  </r>
  <r>
    <x v="9210"/>
    <d v="2024-03-09T00:00:00"/>
    <x v="4"/>
    <x v="12"/>
    <n v="4"/>
    <n v="215.61"/>
    <n v="0.2"/>
    <n v="689.95"/>
    <n v="196.81"/>
    <x v="2"/>
    <x v="1"/>
    <x v="0"/>
    <x v="3"/>
  </r>
  <r>
    <x v="9211"/>
    <d v="2026-04-08T00:00:00"/>
    <x v="3"/>
    <x v="16"/>
    <n v="1"/>
    <n v="7508.7"/>
    <n v="0"/>
    <n v="7508.7"/>
    <n v="1878.46"/>
    <x v="1"/>
    <x v="1"/>
    <x v="1"/>
    <x v="4"/>
  </r>
  <r>
    <x v="9212"/>
    <d v="2024-05-09T00:00:00"/>
    <x v="2"/>
    <x v="3"/>
    <n v="1"/>
    <n v="20105.41"/>
    <n v="0"/>
    <n v="20105.41"/>
    <n v="4867.7"/>
    <x v="0"/>
    <x v="0"/>
    <x v="1"/>
    <x v="0"/>
  </r>
  <r>
    <x v="9213"/>
    <d v="2025-07-20T00:00:00"/>
    <x v="1"/>
    <x v="20"/>
    <n v="3"/>
    <n v="238.62"/>
    <n v="0"/>
    <n v="715.86"/>
    <n v="111.8"/>
    <x v="2"/>
    <x v="1"/>
    <x v="0"/>
    <x v="9"/>
  </r>
  <r>
    <x v="9214"/>
    <d v="2026-06-08T00:00:00"/>
    <x v="4"/>
    <x v="7"/>
    <n v="3"/>
    <n v="1173.55"/>
    <n v="0"/>
    <n v="3520.65"/>
    <n v="1008.21"/>
    <x v="2"/>
    <x v="1"/>
    <x v="0"/>
    <x v="9"/>
  </r>
  <r>
    <x v="9215"/>
    <d v="2025-08-31T00:00:00"/>
    <x v="2"/>
    <x v="3"/>
    <n v="4"/>
    <n v="20966.03"/>
    <n v="0.2"/>
    <n v="67091.3"/>
    <n v="8859.9"/>
    <x v="1"/>
    <x v="0"/>
    <x v="0"/>
    <x v="4"/>
  </r>
  <r>
    <x v="9216"/>
    <d v="2026-04-27T00:00:00"/>
    <x v="1"/>
    <x v="20"/>
    <n v="4"/>
    <n v="1457.59"/>
    <n v="0.1"/>
    <n v="5247.32"/>
    <n v="1569.52"/>
    <x v="0"/>
    <x v="0"/>
    <x v="0"/>
    <x v="3"/>
  </r>
  <r>
    <x v="9217"/>
    <d v="2025-08-21T00:00:00"/>
    <x v="0"/>
    <x v="13"/>
    <n v="2"/>
    <n v="2953.71"/>
    <n v="0.05"/>
    <n v="5612.05"/>
    <n v="1863.46"/>
    <x v="1"/>
    <x v="1"/>
    <x v="0"/>
    <x v="0"/>
  </r>
  <r>
    <x v="9218"/>
    <d v="2026-03-16T00:00:00"/>
    <x v="0"/>
    <x v="8"/>
    <n v="4"/>
    <n v="2490.5700000000002"/>
    <n v="0.2"/>
    <n v="7969.82"/>
    <n v="2422.0500000000002"/>
    <x v="1"/>
    <x v="1"/>
    <x v="0"/>
    <x v="5"/>
  </r>
  <r>
    <x v="9219"/>
    <d v="2025-09-22T00:00:00"/>
    <x v="4"/>
    <x v="17"/>
    <n v="1"/>
    <n v="1160.7"/>
    <n v="0"/>
    <n v="1160.7"/>
    <n v="190.42"/>
    <x v="1"/>
    <x v="1"/>
    <x v="1"/>
    <x v="0"/>
  </r>
  <r>
    <x v="9220"/>
    <d v="2025-12-20T00:00:00"/>
    <x v="4"/>
    <x v="14"/>
    <n v="2"/>
    <n v="373.97"/>
    <n v="0.2"/>
    <n v="598.35"/>
    <n v="113.9"/>
    <x v="1"/>
    <x v="1"/>
    <x v="0"/>
    <x v="2"/>
  </r>
  <r>
    <x v="9221"/>
    <d v="2024-11-29T00:00:00"/>
    <x v="2"/>
    <x v="11"/>
    <n v="2"/>
    <n v="18878.07"/>
    <n v="0.15"/>
    <n v="32092.720000000001"/>
    <n v="5402.93"/>
    <x v="2"/>
    <x v="0"/>
    <x v="0"/>
    <x v="4"/>
  </r>
  <r>
    <x v="9222"/>
    <d v="2026-07-13T00:00:00"/>
    <x v="2"/>
    <x v="6"/>
    <n v="3"/>
    <n v="15501.05"/>
    <n v="0"/>
    <n v="46503.15"/>
    <n v="0"/>
    <x v="1"/>
    <x v="1"/>
    <x v="3"/>
    <x v="5"/>
  </r>
  <r>
    <x v="9223"/>
    <d v="2024-06-02T00:00:00"/>
    <x v="2"/>
    <x v="9"/>
    <n v="3"/>
    <n v="28103.19"/>
    <n v="0.05"/>
    <n v="80094.09"/>
    <n v="0"/>
    <x v="1"/>
    <x v="1"/>
    <x v="2"/>
    <x v="5"/>
  </r>
  <r>
    <x v="9224"/>
    <d v="2025-06-30T00:00:00"/>
    <x v="3"/>
    <x v="18"/>
    <n v="2"/>
    <n v="7584.98"/>
    <n v="0.15"/>
    <n v="12894.47"/>
    <n v="1734.69"/>
    <x v="1"/>
    <x v="1"/>
    <x v="1"/>
    <x v="7"/>
  </r>
  <r>
    <x v="9225"/>
    <d v="2024-03-19T00:00:00"/>
    <x v="2"/>
    <x v="9"/>
    <n v="3"/>
    <n v="20229.25"/>
    <n v="0.05"/>
    <n v="57653.36"/>
    <n v="13142.4"/>
    <x v="2"/>
    <x v="1"/>
    <x v="0"/>
    <x v="0"/>
  </r>
  <r>
    <x v="9226"/>
    <d v="2025-08-01T00:00:00"/>
    <x v="0"/>
    <x v="1"/>
    <n v="3"/>
    <n v="1135.3900000000001"/>
    <n v="0.25"/>
    <n v="2554.63"/>
    <n v="656.32"/>
    <x v="1"/>
    <x v="2"/>
    <x v="0"/>
    <x v="6"/>
  </r>
  <r>
    <x v="9227"/>
    <d v="2026-05-04T00:00:00"/>
    <x v="2"/>
    <x v="3"/>
    <n v="3"/>
    <n v="26258.62"/>
    <n v="0.15"/>
    <n v="66959.48"/>
    <n v="22654.61"/>
    <x v="1"/>
    <x v="0"/>
    <x v="0"/>
    <x v="5"/>
  </r>
  <r>
    <x v="9228"/>
    <d v="2025-02-16T00:00:00"/>
    <x v="0"/>
    <x v="8"/>
    <n v="2"/>
    <n v="516.66999999999996"/>
    <n v="0.15"/>
    <n v="878.34"/>
    <n v="237.18"/>
    <x v="2"/>
    <x v="1"/>
    <x v="0"/>
    <x v="6"/>
  </r>
  <r>
    <x v="9229"/>
    <d v="2025-06-29T00:00:00"/>
    <x v="2"/>
    <x v="9"/>
    <n v="2"/>
    <n v="28241.38"/>
    <n v="0"/>
    <n v="56482.76"/>
    <n v="15933.02"/>
    <x v="2"/>
    <x v="1"/>
    <x v="0"/>
    <x v="0"/>
  </r>
  <r>
    <x v="9230"/>
    <d v="2025-08-31T00:00:00"/>
    <x v="1"/>
    <x v="19"/>
    <n v="2"/>
    <n v="860.71"/>
    <n v="0"/>
    <n v="1721.42"/>
    <n v="422.33"/>
    <x v="0"/>
    <x v="1"/>
    <x v="0"/>
    <x v="5"/>
  </r>
  <r>
    <x v="9231"/>
    <d v="2024-06-17T00:00:00"/>
    <x v="2"/>
    <x v="11"/>
    <n v="1"/>
    <n v="26724.57"/>
    <n v="0.1"/>
    <n v="24052.11"/>
    <n v="4934.53"/>
    <x v="2"/>
    <x v="1"/>
    <x v="0"/>
    <x v="7"/>
  </r>
  <r>
    <x v="9232"/>
    <d v="2025-11-11T00:00:00"/>
    <x v="0"/>
    <x v="0"/>
    <n v="2"/>
    <n v="2796.61"/>
    <n v="0.1"/>
    <n v="5033.8999999999996"/>
    <n v="1013.21"/>
    <x v="1"/>
    <x v="1"/>
    <x v="0"/>
    <x v="8"/>
  </r>
  <r>
    <x v="9233"/>
    <d v="2025-10-24T00:00:00"/>
    <x v="1"/>
    <x v="19"/>
    <n v="3"/>
    <n v="777.76"/>
    <n v="0"/>
    <n v="2333.2800000000002"/>
    <n v="657.45"/>
    <x v="2"/>
    <x v="1"/>
    <x v="0"/>
    <x v="8"/>
  </r>
  <r>
    <x v="9234"/>
    <d v="2025-08-05T00:00:00"/>
    <x v="3"/>
    <x v="16"/>
    <n v="2"/>
    <n v="1125.94"/>
    <n v="0.2"/>
    <n v="1801.5"/>
    <n v="369.17"/>
    <x v="1"/>
    <x v="1"/>
    <x v="0"/>
    <x v="6"/>
  </r>
  <r>
    <x v="9235"/>
    <d v="2025-05-29T00:00:00"/>
    <x v="2"/>
    <x v="6"/>
    <n v="1"/>
    <n v="33095.089999999997"/>
    <n v="0.2"/>
    <n v="26476.07"/>
    <n v="7260.09"/>
    <x v="3"/>
    <x v="0"/>
    <x v="0"/>
    <x v="1"/>
  </r>
  <r>
    <x v="9236"/>
    <d v="2024-11-09T00:00:00"/>
    <x v="2"/>
    <x v="10"/>
    <n v="3"/>
    <n v="32078.45"/>
    <n v="0.05"/>
    <n v="91423.58"/>
    <n v="22470.74"/>
    <x v="3"/>
    <x v="2"/>
    <x v="0"/>
    <x v="3"/>
  </r>
  <r>
    <x v="9237"/>
    <d v="2024-02-01T00:00:00"/>
    <x v="3"/>
    <x v="23"/>
    <n v="4"/>
    <n v="4175.78"/>
    <n v="0.1"/>
    <n v="15032.81"/>
    <n v="3724"/>
    <x v="0"/>
    <x v="1"/>
    <x v="0"/>
    <x v="2"/>
  </r>
  <r>
    <x v="9238"/>
    <d v="2024-10-13T00:00:00"/>
    <x v="0"/>
    <x v="8"/>
    <n v="2"/>
    <n v="398.86"/>
    <n v="0.1"/>
    <n v="717.95"/>
    <n v="139.94999999999999"/>
    <x v="1"/>
    <x v="0"/>
    <x v="1"/>
    <x v="5"/>
  </r>
  <r>
    <x v="9239"/>
    <d v="2025-08-16T00:00:00"/>
    <x v="1"/>
    <x v="4"/>
    <n v="2"/>
    <n v="942.42"/>
    <n v="0"/>
    <n v="1884.84"/>
    <n v="312.95999999999998"/>
    <x v="0"/>
    <x v="2"/>
    <x v="0"/>
    <x v="4"/>
  </r>
  <r>
    <x v="9240"/>
    <d v="2024-02-12T00:00:00"/>
    <x v="0"/>
    <x v="13"/>
    <n v="4"/>
    <n v="1559.23"/>
    <n v="0"/>
    <n v="6236.92"/>
    <n v="796.09"/>
    <x v="3"/>
    <x v="1"/>
    <x v="0"/>
    <x v="4"/>
  </r>
  <r>
    <x v="9241"/>
    <d v="2026-06-21T00:00:00"/>
    <x v="0"/>
    <x v="1"/>
    <n v="3"/>
    <n v="2760.71"/>
    <n v="0.15"/>
    <n v="7039.81"/>
    <n v="1275.6500000000001"/>
    <x v="3"/>
    <x v="2"/>
    <x v="0"/>
    <x v="5"/>
  </r>
  <r>
    <x v="9242"/>
    <d v="2025-09-08T00:00:00"/>
    <x v="0"/>
    <x v="8"/>
    <n v="2"/>
    <n v="1370.58"/>
    <n v="0.05"/>
    <n v="2604.1"/>
    <n v="651.67999999999995"/>
    <x v="3"/>
    <x v="1"/>
    <x v="0"/>
    <x v="9"/>
  </r>
  <r>
    <x v="9243"/>
    <d v="2024-01-01T00:00:00"/>
    <x v="3"/>
    <x v="5"/>
    <n v="1"/>
    <n v="2332.52"/>
    <n v="0.1"/>
    <n v="2099.27"/>
    <n v="652.94000000000005"/>
    <x v="2"/>
    <x v="1"/>
    <x v="0"/>
    <x v="4"/>
  </r>
  <r>
    <x v="9244"/>
    <d v="2025-07-26T00:00:00"/>
    <x v="4"/>
    <x v="22"/>
    <n v="3"/>
    <n v="1015.87"/>
    <n v="0.1"/>
    <n v="2742.85"/>
    <n v="834.77"/>
    <x v="1"/>
    <x v="1"/>
    <x v="0"/>
    <x v="6"/>
  </r>
  <r>
    <x v="9245"/>
    <d v="2024-09-26T00:00:00"/>
    <x v="2"/>
    <x v="6"/>
    <n v="2"/>
    <n v="28422.1"/>
    <n v="0.05"/>
    <n v="54001.99"/>
    <n v="15992.13"/>
    <x v="2"/>
    <x v="1"/>
    <x v="1"/>
    <x v="6"/>
  </r>
  <r>
    <x v="9246"/>
    <d v="2024-06-28T00:00:00"/>
    <x v="0"/>
    <x v="13"/>
    <n v="3"/>
    <n v="2858.96"/>
    <n v="0"/>
    <n v="8576.8799999999992"/>
    <n v="1373.12"/>
    <x v="1"/>
    <x v="2"/>
    <x v="1"/>
    <x v="2"/>
  </r>
  <r>
    <x v="9247"/>
    <d v="2026-01-05T00:00:00"/>
    <x v="2"/>
    <x v="10"/>
    <n v="2"/>
    <n v="32650.99"/>
    <n v="0.15"/>
    <n v="55506.68"/>
    <n v="15357.74"/>
    <x v="0"/>
    <x v="1"/>
    <x v="0"/>
    <x v="6"/>
  </r>
  <r>
    <x v="9248"/>
    <d v="2025-06-01T00:00:00"/>
    <x v="0"/>
    <x v="21"/>
    <n v="4"/>
    <n v="2576.21"/>
    <n v="0.05"/>
    <n v="9789.6"/>
    <n v="1693.81"/>
    <x v="1"/>
    <x v="1"/>
    <x v="1"/>
    <x v="6"/>
  </r>
  <r>
    <x v="9249"/>
    <d v="2024-04-12T00:00:00"/>
    <x v="1"/>
    <x v="20"/>
    <n v="2"/>
    <n v="1271.55"/>
    <n v="0"/>
    <n v="2543.1"/>
    <n v="498.28"/>
    <x v="1"/>
    <x v="1"/>
    <x v="1"/>
    <x v="4"/>
  </r>
  <r>
    <x v="9250"/>
    <d v="2024-01-10T00:00:00"/>
    <x v="0"/>
    <x v="21"/>
    <n v="3"/>
    <n v="2783.62"/>
    <n v="0"/>
    <n v="8350.86"/>
    <n v="2425.88"/>
    <x v="1"/>
    <x v="1"/>
    <x v="0"/>
    <x v="7"/>
  </r>
  <r>
    <x v="9251"/>
    <d v="2025-08-05T00:00:00"/>
    <x v="4"/>
    <x v="7"/>
    <n v="2"/>
    <n v="577.54"/>
    <n v="0"/>
    <n v="1155.08"/>
    <n v="218.32"/>
    <x v="2"/>
    <x v="1"/>
    <x v="0"/>
    <x v="5"/>
  </r>
  <r>
    <x v="9252"/>
    <d v="2024-03-30T00:00:00"/>
    <x v="3"/>
    <x v="23"/>
    <n v="2"/>
    <n v="1809.54"/>
    <n v="0"/>
    <n v="3619.08"/>
    <n v="0"/>
    <x v="2"/>
    <x v="0"/>
    <x v="3"/>
    <x v="8"/>
  </r>
  <r>
    <x v="9253"/>
    <d v="2024-08-13T00:00:00"/>
    <x v="4"/>
    <x v="14"/>
    <n v="3"/>
    <n v="550.19000000000005"/>
    <n v="0"/>
    <n v="1650.57"/>
    <n v="454.85"/>
    <x v="2"/>
    <x v="1"/>
    <x v="0"/>
    <x v="2"/>
  </r>
  <r>
    <x v="9254"/>
    <d v="2025-10-31T00:00:00"/>
    <x v="1"/>
    <x v="4"/>
    <n v="2"/>
    <n v="795.94"/>
    <n v="0"/>
    <n v="1591.88"/>
    <n v="544.61"/>
    <x v="1"/>
    <x v="1"/>
    <x v="0"/>
    <x v="1"/>
  </r>
  <r>
    <x v="9255"/>
    <d v="2026-01-09T00:00:00"/>
    <x v="2"/>
    <x v="3"/>
    <n v="2"/>
    <n v="14709.82"/>
    <n v="0"/>
    <n v="29419.64"/>
    <n v="0"/>
    <x v="1"/>
    <x v="1"/>
    <x v="2"/>
    <x v="8"/>
  </r>
  <r>
    <x v="9256"/>
    <d v="2026-07-05T00:00:00"/>
    <x v="2"/>
    <x v="10"/>
    <n v="3"/>
    <n v="21824.57"/>
    <n v="0.1"/>
    <n v="58926.34"/>
    <n v="9493.31"/>
    <x v="3"/>
    <x v="1"/>
    <x v="0"/>
    <x v="2"/>
  </r>
  <r>
    <x v="9257"/>
    <d v="2024-05-05T00:00:00"/>
    <x v="0"/>
    <x v="13"/>
    <n v="4"/>
    <n v="1935.45"/>
    <n v="0"/>
    <n v="7741.8"/>
    <n v="1746.96"/>
    <x v="3"/>
    <x v="1"/>
    <x v="0"/>
    <x v="4"/>
  </r>
  <r>
    <x v="9258"/>
    <d v="2026-08-13T00:00:00"/>
    <x v="2"/>
    <x v="11"/>
    <n v="1"/>
    <n v="26480.639999999999"/>
    <n v="0.1"/>
    <n v="23832.58"/>
    <n v="5742.9"/>
    <x v="1"/>
    <x v="1"/>
    <x v="0"/>
    <x v="7"/>
  </r>
  <r>
    <x v="9259"/>
    <d v="2024-07-27T00:00:00"/>
    <x v="0"/>
    <x v="0"/>
    <n v="1"/>
    <n v="2037.96"/>
    <n v="0.15"/>
    <n v="1732.27"/>
    <n v="361.37"/>
    <x v="1"/>
    <x v="1"/>
    <x v="0"/>
    <x v="4"/>
  </r>
  <r>
    <x v="9260"/>
    <d v="2024-04-06T00:00:00"/>
    <x v="0"/>
    <x v="1"/>
    <n v="1"/>
    <n v="2131.7800000000002"/>
    <n v="0.05"/>
    <n v="2025.19"/>
    <n v="539.52"/>
    <x v="4"/>
    <x v="1"/>
    <x v="0"/>
    <x v="3"/>
  </r>
  <r>
    <x v="9261"/>
    <d v="2024-03-14T00:00:00"/>
    <x v="4"/>
    <x v="22"/>
    <n v="1"/>
    <n v="378.33"/>
    <n v="0.15"/>
    <n v="321.58"/>
    <n v="82.61"/>
    <x v="1"/>
    <x v="1"/>
    <x v="0"/>
    <x v="6"/>
  </r>
  <r>
    <x v="9262"/>
    <d v="2025-09-18T00:00:00"/>
    <x v="0"/>
    <x v="21"/>
    <n v="1"/>
    <n v="1341.03"/>
    <n v="0"/>
    <n v="1341.03"/>
    <n v="364.73"/>
    <x v="0"/>
    <x v="1"/>
    <x v="0"/>
    <x v="4"/>
  </r>
  <r>
    <x v="9263"/>
    <d v="2024-07-09T00:00:00"/>
    <x v="1"/>
    <x v="19"/>
    <n v="1"/>
    <n v="593.12"/>
    <n v="0.05"/>
    <n v="563.46"/>
    <n v="184.54"/>
    <x v="1"/>
    <x v="2"/>
    <x v="0"/>
    <x v="2"/>
  </r>
  <r>
    <x v="9264"/>
    <d v="2025-11-12T00:00:00"/>
    <x v="4"/>
    <x v="17"/>
    <n v="3"/>
    <n v="949.81"/>
    <n v="0.1"/>
    <n v="2564.4899999999998"/>
    <n v="394.59"/>
    <x v="3"/>
    <x v="2"/>
    <x v="0"/>
    <x v="6"/>
  </r>
  <r>
    <x v="9265"/>
    <d v="2026-03-29T00:00:00"/>
    <x v="1"/>
    <x v="15"/>
    <n v="3"/>
    <n v="705.2"/>
    <n v="0.2"/>
    <n v="1692.48"/>
    <n v="0"/>
    <x v="1"/>
    <x v="1"/>
    <x v="2"/>
    <x v="5"/>
  </r>
  <r>
    <x v="9266"/>
    <d v="2026-08-17T00:00:00"/>
    <x v="2"/>
    <x v="9"/>
    <n v="3"/>
    <n v="34743.5"/>
    <n v="0.1"/>
    <n v="93807.45"/>
    <n v="24274.52"/>
    <x v="1"/>
    <x v="1"/>
    <x v="1"/>
    <x v="2"/>
  </r>
  <r>
    <x v="9267"/>
    <d v="2025-12-16T00:00:00"/>
    <x v="0"/>
    <x v="0"/>
    <n v="2"/>
    <n v="2029"/>
    <n v="0.05"/>
    <n v="3855.1"/>
    <n v="0"/>
    <x v="2"/>
    <x v="1"/>
    <x v="2"/>
    <x v="7"/>
  </r>
  <r>
    <x v="9268"/>
    <d v="2024-02-25T00:00:00"/>
    <x v="0"/>
    <x v="0"/>
    <n v="4"/>
    <n v="1209.27"/>
    <n v="0.05"/>
    <n v="4595.2299999999996"/>
    <n v="568.61"/>
    <x v="1"/>
    <x v="1"/>
    <x v="0"/>
    <x v="2"/>
  </r>
  <r>
    <x v="9269"/>
    <d v="2025-12-20T00:00:00"/>
    <x v="0"/>
    <x v="21"/>
    <n v="4"/>
    <n v="2626.39"/>
    <n v="0.05"/>
    <n v="9980.2800000000007"/>
    <n v="3104.18"/>
    <x v="1"/>
    <x v="1"/>
    <x v="0"/>
    <x v="0"/>
  </r>
  <r>
    <x v="9270"/>
    <d v="2025-07-06T00:00:00"/>
    <x v="0"/>
    <x v="21"/>
    <n v="1"/>
    <n v="1260.48"/>
    <n v="0.1"/>
    <n v="1134.43"/>
    <n v="191.36"/>
    <x v="1"/>
    <x v="0"/>
    <x v="0"/>
    <x v="7"/>
  </r>
  <r>
    <x v="9271"/>
    <d v="2024-02-01T00:00:00"/>
    <x v="1"/>
    <x v="2"/>
    <n v="1"/>
    <n v="618.91999999999996"/>
    <n v="0.05"/>
    <n v="587.97"/>
    <n v="199.05"/>
    <x v="2"/>
    <x v="1"/>
    <x v="0"/>
    <x v="0"/>
  </r>
  <r>
    <x v="9272"/>
    <d v="2025-06-10T00:00:00"/>
    <x v="0"/>
    <x v="0"/>
    <n v="3"/>
    <n v="1651.87"/>
    <n v="0.05"/>
    <n v="4707.83"/>
    <n v="910.35"/>
    <x v="1"/>
    <x v="2"/>
    <x v="0"/>
    <x v="9"/>
  </r>
  <r>
    <x v="9273"/>
    <d v="2025-07-27T00:00:00"/>
    <x v="0"/>
    <x v="13"/>
    <n v="4"/>
    <n v="814.62"/>
    <n v="0.15"/>
    <n v="2769.71"/>
    <n v="789.97"/>
    <x v="2"/>
    <x v="1"/>
    <x v="0"/>
    <x v="6"/>
  </r>
  <r>
    <x v="9274"/>
    <d v="2025-10-28T00:00:00"/>
    <x v="4"/>
    <x v="17"/>
    <n v="2"/>
    <n v="842.04"/>
    <n v="0"/>
    <n v="1684.08"/>
    <n v="516.25"/>
    <x v="1"/>
    <x v="1"/>
    <x v="0"/>
    <x v="3"/>
  </r>
  <r>
    <x v="9275"/>
    <d v="2024-10-10T00:00:00"/>
    <x v="2"/>
    <x v="6"/>
    <n v="2"/>
    <n v="16517.810000000001"/>
    <n v="0.15"/>
    <n v="28080.28"/>
    <n v="9340.17"/>
    <x v="1"/>
    <x v="1"/>
    <x v="0"/>
    <x v="4"/>
  </r>
  <r>
    <x v="9276"/>
    <d v="2025-12-21T00:00:00"/>
    <x v="0"/>
    <x v="1"/>
    <n v="3"/>
    <n v="1667.65"/>
    <n v="0.15"/>
    <n v="4252.51"/>
    <n v="707"/>
    <x v="1"/>
    <x v="2"/>
    <x v="0"/>
    <x v="3"/>
  </r>
  <r>
    <x v="9277"/>
    <d v="2026-04-11T00:00:00"/>
    <x v="1"/>
    <x v="20"/>
    <n v="1"/>
    <n v="1417.25"/>
    <n v="0.2"/>
    <n v="1133.8"/>
    <n v="297.82"/>
    <x v="0"/>
    <x v="0"/>
    <x v="0"/>
    <x v="4"/>
  </r>
  <r>
    <x v="9278"/>
    <d v="2025-05-08T00:00:00"/>
    <x v="2"/>
    <x v="6"/>
    <n v="4"/>
    <n v="17034.07"/>
    <n v="0"/>
    <n v="68136.28"/>
    <n v="8726.31"/>
    <x v="1"/>
    <x v="1"/>
    <x v="0"/>
    <x v="7"/>
  </r>
  <r>
    <x v="9279"/>
    <d v="2024-07-05T00:00:00"/>
    <x v="3"/>
    <x v="23"/>
    <n v="2"/>
    <n v="5527.65"/>
    <n v="0"/>
    <n v="11055.3"/>
    <n v="1476.83"/>
    <x v="2"/>
    <x v="1"/>
    <x v="0"/>
    <x v="6"/>
  </r>
  <r>
    <x v="9280"/>
    <d v="2025-05-12T00:00:00"/>
    <x v="2"/>
    <x v="3"/>
    <n v="1"/>
    <n v="19263.63"/>
    <n v="0.25"/>
    <n v="14447.72"/>
    <n v="3111.46"/>
    <x v="1"/>
    <x v="1"/>
    <x v="0"/>
    <x v="5"/>
  </r>
  <r>
    <x v="9281"/>
    <d v="2025-03-17T00:00:00"/>
    <x v="1"/>
    <x v="19"/>
    <n v="4"/>
    <n v="205.14"/>
    <n v="0"/>
    <n v="820.56"/>
    <n v="0"/>
    <x v="4"/>
    <x v="0"/>
    <x v="3"/>
    <x v="4"/>
  </r>
  <r>
    <x v="9282"/>
    <d v="2024-05-09T00:00:00"/>
    <x v="0"/>
    <x v="0"/>
    <n v="2"/>
    <n v="1007.11"/>
    <n v="0.05"/>
    <n v="1913.51"/>
    <n v="517.61"/>
    <x v="1"/>
    <x v="1"/>
    <x v="1"/>
    <x v="2"/>
  </r>
  <r>
    <x v="9283"/>
    <d v="2025-09-30T00:00:00"/>
    <x v="0"/>
    <x v="8"/>
    <n v="1"/>
    <n v="1400.41"/>
    <n v="0"/>
    <n v="1400.41"/>
    <n v="318.89"/>
    <x v="1"/>
    <x v="1"/>
    <x v="0"/>
    <x v="4"/>
  </r>
  <r>
    <x v="9284"/>
    <d v="2024-10-18T00:00:00"/>
    <x v="3"/>
    <x v="24"/>
    <n v="2"/>
    <n v="2956.66"/>
    <n v="0.15"/>
    <n v="5026.32"/>
    <n v="1300.6099999999999"/>
    <x v="2"/>
    <x v="1"/>
    <x v="1"/>
    <x v="5"/>
  </r>
  <r>
    <x v="9285"/>
    <d v="2024-04-23T00:00:00"/>
    <x v="2"/>
    <x v="10"/>
    <n v="1"/>
    <n v="2557.87"/>
    <n v="0"/>
    <n v="2557.87"/>
    <n v="671.53"/>
    <x v="2"/>
    <x v="1"/>
    <x v="1"/>
    <x v="2"/>
  </r>
  <r>
    <x v="9286"/>
    <d v="2024-07-17T00:00:00"/>
    <x v="2"/>
    <x v="10"/>
    <n v="1"/>
    <n v="12553.76"/>
    <n v="0"/>
    <n v="12553.76"/>
    <n v="3929.65"/>
    <x v="3"/>
    <x v="1"/>
    <x v="0"/>
    <x v="3"/>
  </r>
  <r>
    <x v="9287"/>
    <d v="2024-01-13T00:00:00"/>
    <x v="0"/>
    <x v="1"/>
    <n v="1"/>
    <n v="1858.49"/>
    <n v="0.1"/>
    <n v="1672.64"/>
    <n v="542.16999999999996"/>
    <x v="4"/>
    <x v="1"/>
    <x v="0"/>
    <x v="7"/>
  </r>
  <r>
    <x v="9288"/>
    <d v="2024-09-27T00:00:00"/>
    <x v="0"/>
    <x v="13"/>
    <n v="4"/>
    <n v="2498.4699999999998"/>
    <n v="0"/>
    <n v="9993.8799999999992"/>
    <n v="2077.1999999999998"/>
    <x v="0"/>
    <x v="1"/>
    <x v="0"/>
    <x v="8"/>
  </r>
  <r>
    <x v="9289"/>
    <d v="2025-08-23T00:00:00"/>
    <x v="0"/>
    <x v="21"/>
    <n v="3"/>
    <n v="409.18"/>
    <n v="0.1"/>
    <n v="1104.79"/>
    <n v="149.22"/>
    <x v="2"/>
    <x v="0"/>
    <x v="0"/>
    <x v="5"/>
  </r>
  <r>
    <x v="9290"/>
    <d v="2024-08-02T00:00:00"/>
    <x v="3"/>
    <x v="16"/>
    <n v="1"/>
    <n v="5913.88"/>
    <n v="0.1"/>
    <n v="5322.49"/>
    <n v="932.85"/>
    <x v="1"/>
    <x v="1"/>
    <x v="0"/>
    <x v="1"/>
  </r>
  <r>
    <x v="9291"/>
    <d v="2025-03-19T00:00:00"/>
    <x v="3"/>
    <x v="18"/>
    <n v="1"/>
    <n v="3562.99"/>
    <n v="0.1"/>
    <n v="3206.69"/>
    <n v="455.59"/>
    <x v="1"/>
    <x v="1"/>
    <x v="0"/>
    <x v="4"/>
  </r>
  <r>
    <x v="9292"/>
    <d v="2026-02-28T00:00:00"/>
    <x v="3"/>
    <x v="18"/>
    <n v="2"/>
    <n v="7151.87"/>
    <n v="0.15"/>
    <n v="12158.18"/>
    <n v="3674.22"/>
    <x v="1"/>
    <x v="1"/>
    <x v="0"/>
    <x v="7"/>
  </r>
  <r>
    <x v="9293"/>
    <d v="2025-05-26T00:00:00"/>
    <x v="0"/>
    <x v="8"/>
    <n v="2"/>
    <n v="2792.46"/>
    <n v="0.1"/>
    <n v="5026.43"/>
    <n v="672.14"/>
    <x v="1"/>
    <x v="0"/>
    <x v="0"/>
    <x v="3"/>
  </r>
  <r>
    <x v="9294"/>
    <d v="2025-03-22T00:00:00"/>
    <x v="2"/>
    <x v="10"/>
    <n v="4"/>
    <n v="22266.880000000001"/>
    <n v="0"/>
    <n v="89067.520000000004"/>
    <n v="20264.98"/>
    <x v="1"/>
    <x v="0"/>
    <x v="0"/>
    <x v="6"/>
  </r>
  <r>
    <x v="9295"/>
    <d v="2025-12-15T00:00:00"/>
    <x v="1"/>
    <x v="15"/>
    <n v="3"/>
    <n v="450.58"/>
    <n v="0"/>
    <n v="1351.74"/>
    <n v="330.62"/>
    <x v="0"/>
    <x v="1"/>
    <x v="0"/>
    <x v="5"/>
  </r>
  <r>
    <x v="9296"/>
    <d v="2024-03-14T00:00:00"/>
    <x v="1"/>
    <x v="4"/>
    <n v="2"/>
    <n v="790.1"/>
    <n v="0.15"/>
    <n v="1343.17"/>
    <n v="417.47"/>
    <x v="2"/>
    <x v="1"/>
    <x v="0"/>
    <x v="4"/>
  </r>
  <r>
    <x v="9297"/>
    <d v="2025-06-20T00:00:00"/>
    <x v="2"/>
    <x v="3"/>
    <n v="4"/>
    <n v="8909.9500000000007"/>
    <n v="0.15"/>
    <n v="30293.83"/>
    <n v="8520.31"/>
    <x v="1"/>
    <x v="0"/>
    <x v="0"/>
    <x v="5"/>
  </r>
  <r>
    <x v="9298"/>
    <d v="2024-04-10T00:00:00"/>
    <x v="0"/>
    <x v="21"/>
    <n v="4"/>
    <n v="2311.37"/>
    <n v="0.2"/>
    <n v="7396.38"/>
    <n v="1905.96"/>
    <x v="2"/>
    <x v="1"/>
    <x v="0"/>
    <x v="6"/>
  </r>
  <r>
    <x v="9299"/>
    <d v="2024-06-24T00:00:00"/>
    <x v="0"/>
    <x v="8"/>
    <n v="4"/>
    <n v="2519.21"/>
    <n v="0"/>
    <n v="10076.84"/>
    <n v="2554.9499999999998"/>
    <x v="1"/>
    <x v="1"/>
    <x v="0"/>
    <x v="8"/>
  </r>
  <r>
    <x v="9300"/>
    <d v="2025-03-02T00:00:00"/>
    <x v="0"/>
    <x v="1"/>
    <n v="1"/>
    <n v="1644.67"/>
    <n v="0"/>
    <n v="1644.67"/>
    <n v="375.61"/>
    <x v="2"/>
    <x v="1"/>
    <x v="0"/>
    <x v="6"/>
  </r>
  <r>
    <x v="9301"/>
    <d v="2024-04-26T00:00:00"/>
    <x v="3"/>
    <x v="16"/>
    <n v="3"/>
    <n v="7363.09"/>
    <n v="0.1"/>
    <n v="19880.34"/>
    <n v="6496.08"/>
    <x v="1"/>
    <x v="1"/>
    <x v="0"/>
    <x v="6"/>
  </r>
  <r>
    <x v="9302"/>
    <d v="2024-06-14T00:00:00"/>
    <x v="2"/>
    <x v="10"/>
    <n v="3"/>
    <n v="21609.75"/>
    <n v="0"/>
    <n v="64829.25"/>
    <n v="10427.74"/>
    <x v="0"/>
    <x v="1"/>
    <x v="0"/>
    <x v="5"/>
  </r>
  <r>
    <x v="9303"/>
    <d v="2024-02-10T00:00:00"/>
    <x v="3"/>
    <x v="18"/>
    <n v="3"/>
    <n v="3191.26"/>
    <n v="0"/>
    <n v="9573.7800000000007"/>
    <n v="3270.55"/>
    <x v="1"/>
    <x v="1"/>
    <x v="0"/>
    <x v="0"/>
  </r>
  <r>
    <x v="9304"/>
    <d v="2025-03-04T00:00:00"/>
    <x v="2"/>
    <x v="10"/>
    <n v="1"/>
    <n v="19593.84"/>
    <n v="0.15"/>
    <n v="16654.759999999998"/>
    <n v="0"/>
    <x v="1"/>
    <x v="2"/>
    <x v="2"/>
    <x v="3"/>
  </r>
  <r>
    <x v="9305"/>
    <d v="2024-12-09T00:00:00"/>
    <x v="0"/>
    <x v="0"/>
    <n v="1"/>
    <n v="2307.34"/>
    <n v="0.05"/>
    <n v="2191.9699999999998"/>
    <n v="382.88"/>
    <x v="2"/>
    <x v="1"/>
    <x v="0"/>
    <x v="6"/>
  </r>
  <r>
    <x v="9306"/>
    <d v="2025-02-27T00:00:00"/>
    <x v="1"/>
    <x v="19"/>
    <n v="2"/>
    <n v="980.55"/>
    <n v="0"/>
    <n v="1961.1"/>
    <n v="565.4"/>
    <x v="2"/>
    <x v="1"/>
    <x v="0"/>
    <x v="7"/>
  </r>
  <r>
    <x v="9307"/>
    <d v="2024-12-31T00:00:00"/>
    <x v="0"/>
    <x v="0"/>
    <n v="2"/>
    <n v="2021.63"/>
    <n v="0.1"/>
    <n v="3638.93"/>
    <n v="749.47"/>
    <x v="1"/>
    <x v="1"/>
    <x v="0"/>
    <x v="5"/>
  </r>
  <r>
    <x v="9308"/>
    <d v="2024-04-29T00:00:00"/>
    <x v="2"/>
    <x v="9"/>
    <n v="2"/>
    <n v="12658.01"/>
    <n v="0"/>
    <n v="25316.02"/>
    <n v="3624.69"/>
    <x v="2"/>
    <x v="1"/>
    <x v="0"/>
    <x v="5"/>
  </r>
  <r>
    <x v="9309"/>
    <d v="2025-08-31T00:00:00"/>
    <x v="4"/>
    <x v="17"/>
    <n v="4"/>
    <n v="1099.8"/>
    <n v="0"/>
    <n v="4399.2"/>
    <n v="610.45000000000005"/>
    <x v="1"/>
    <x v="1"/>
    <x v="0"/>
    <x v="5"/>
  </r>
  <r>
    <x v="9310"/>
    <d v="2025-10-18T00:00:00"/>
    <x v="1"/>
    <x v="4"/>
    <n v="3"/>
    <n v="1474.92"/>
    <n v="0"/>
    <n v="4424.76"/>
    <n v="1105.33"/>
    <x v="1"/>
    <x v="1"/>
    <x v="0"/>
    <x v="5"/>
  </r>
  <r>
    <x v="9311"/>
    <d v="2025-12-28T00:00:00"/>
    <x v="1"/>
    <x v="4"/>
    <n v="1"/>
    <n v="300.87"/>
    <n v="0.1"/>
    <n v="270.77999999999997"/>
    <n v="72.55"/>
    <x v="1"/>
    <x v="0"/>
    <x v="0"/>
    <x v="8"/>
  </r>
  <r>
    <x v="9312"/>
    <d v="2024-08-16T00:00:00"/>
    <x v="0"/>
    <x v="8"/>
    <n v="2"/>
    <n v="1103.3900000000001"/>
    <n v="0.1"/>
    <n v="1986.1"/>
    <n v="388.71"/>
    <x v="1"/>
    <x v="1"/>
    <x v="0"/>
    <x v="8"/>
  </r>
  <r>
    <x v="9313"/>
    <d v="2026-04-04T00:00:00"/>
    <x v="2"/>
    <x v="6"/>
    <n v="4"/>
    <n v="21440.1"/>
    <n v="0"/>
    <n v="85760.4"/>
    <n v="23958.07"/>
    <x v="0"/>
    <x v="1"/>
    <x v="0"/>
    <x v="3"/>
  </r>
  <r>
    <x v="9314"/>
    <d v="2024-05-09T00:00:00"/>
    <x v="4"/>
    <x v="17"/>
    <n v="1"/>
    <n v="526.32000000000005"/>
    <n v="0"/>
    <n v="526.32000000000005"/>
    <n v="95.76"/>
    <x v="2"/>
    <x v="1"/>
    <x v="0"/>
    <x v="3"/>
  </r>
  <r>
    <x v="9315"/>
    <d v="2024-12-17T00:00:00"/>
    <x v="0"/>
    <x v="0"/>
    <n v="4"/>
    <n v="2137.5300000000002"/>
    <n v="0.05"/>
    <n v="8122.61"/>
    <n v="1619.43"/>
    <x v="3"/>
    <x v="1"/>
    <x v="0"/>
    <x v="6"/>
  </r>
  <r>
    <x v="9316"/>
    <d v="2026-06-07T00:00:00"/>
    <x v="1"/>
    <x v="2"/>
    <n v="4"/>
    <n v="586.39"/>
    <n v="0.15"/>
    <n v="1993.73"/>
    <n v="344.01"/>
    <x v="2"/>
    <x v="1"/>
    <x v="0"/>
    <x v="4"/>
  </r>
  <r>
    <x v="9317"/>
    <d v="2024-11-13T00:00:00"/>
    <x v="0"/>
    <x v="8"/>
    <n v="4"/>
    <n v="1066.8599999999999"/>
    <n v="0.25"/>
    <n v="3200.58"/>
    <n v="850.93"/>
    <x v="1"/>
    <x v="0"/>
    <x v="0"/>
    <x v="7"/>
  </r>
  <r>
    <x v="9318"/>
    <d v="2025-10-10T00:00:00"/>
    <x v="0"/>
    <x v="13"/>
    <n v="3"/>
    <n v="1698.85"/>
    <n v="0"/>
    <n v="5096.55"/>
    <n v="1185.55"/>
    <x v="3"/>
    <x v="1"/>
    <x v="0"/>
    <x v="9"/>
  </r>
  <r>
    <x v="9319"/>
    <d v="2026-04-15T00:00:00"/>
    <x v="4"/>
    <x v="22"/>
    <n v="1"/>
    <n v="412.04"/>
    <n v="0.15"/>
    <n v="350.23"/>
    <n v="54.12"/>
    <x v="3"/>
    <x v="2"/>
    <x v="0"/>
    <x v="0"/>
  </r>
  <r>
    <x v="9320"/>
    <d v="2024-12-02T00:00:00"/>
    <x v="0"/>
    <x v="21"/>
    <n v="1"/>
    <n v="2895.22"/>
    <n v="0"/>
    <n v="2895.22"/>
    <n v="995.74"/>
    <x v="3"/>
    <x v="1"/>
    <x v="0"/>
    <x v="8"/>
  </r>
  <r>
    <x v="9321"/>
    <d v="2024-09-29T00:00:00"/>
    <x v="2"/>
    <x v="6"/>
    <n v="4"/>
    <n v="1608.72"/>
    <n v="0"/>
    <n v="6434.88"/>
    <n v="2098.5500000000002"/>
    <x v="1"/>
    <x v="1"/>
    <x v="0"/>
    <x v="0"/>
  </r>
  <r>
    <x v="9322"/>
    <d v="2024-04-26T00:00:00"/>
    <x v="2"/>
    <x v="9"/>
    <n v="3"/>
    <n v="34362.78"/>
    <n v="0.05"/>
    <n v="97933.92"/>
    <n v="29382.07"/>
    <x v="4"/>
    <x v="0"/>
    <x v="0"/>
    <x v="5"/>
  </r>
  <r>
    <x v="9323"/>
    <d v="2026-03-28T00:00:00"/>
    <x v="0"/>
    <x v="1"/>
    <n v="4"/>
    <n v="1322.34"/>
    <n v="0.1"/>
    <n v="4760.42"/>
    <n v="676.55"/>
    <x v="4"/>
    <x v="0"/>
    <x v="0"/>
    <x v="6"/>
  </r>
  <r>
    <x v="9324"/>
    <d v="2025-01-02T00:00:00"/>
    <x v="2"/>
    <x v="10"/>
    <n v="2"/>
    <n v="10338.450000000001"/>
    <n v="0.1"/>
    <n v="18609.21"/>
    <n v="4102.29"/>
    <x v="3"/>
    <x v="2"/>
    <x v="0"/>
    <x v="4"/>
  </r>
  <r>
    <x v="9325"/>
    <d v="2024-04-03T00:00:00"/>
    <x v="0"/>
    <x v="21"/>
    <n v="1"/>
    <n v="1024.1600000000001"/>
    <n v="0"/>
    <n v="1024.1600000000001"/>
    <n v="245.18"/>
    <x v="2"/>
    <x v="1"/>
    <x v="1"/>
    <x v="1"/>
  </r>
  <r>
    <x v="9326"/>
    <d v="2024-06-16T00:00:00"/>
    <x v="0"/>
    <x v="1"/>
    <n v="1"/>
    <n v="1689.28"/>
    <n v="0.2"/>
    <n v="1351.42"/>
    <n v="455.78"/>
    <x v="1"/>
    <x v="1"/>
    <x v="0"/>
    <x v="4"/>
  </r>
  <r>
    <x v="9327"/>
    <d v="2026-08-11T00:00:00"/>
    <x v="1"/>
    <x v="20"/>
    <n v="3"/>
    <n v="591.24"/>
    <n v="0"/>
    <n v="1773.72"/>
    <n v="360.24"/>
    <x v="1"/>
    <x v="1"/>
    <x v="1"/>
    <x v="4"/>
  </r>
  <r>
    <x v="9328"/>
    <d v="2025-12-15T00:00:00"/>
    <x v="0"/>
    <x v="21"/>
    <n v="1"/>
    <n v="1116.67"/>
    <n v="0"/>
    <n v="1116.67"/>
    <n v="305.98"/>
    <x v="2"/>
    <x v="1"/>
    <x v="0"/>
    <x v="1"/>
  </r>
  <r>
    <x v="9329"/>
    <d v="2024-12-06T00:00:00"/>
    <x v="4"/>
    <x v="12"/>
    <n v="1"/>
    <n v="912.68"/>
    <n v="0.05"/>
    <n v="867.05"/>
    <n v="214.45"/>
    <x v="3"/>
    <x v="1"/>
    <x v="0"/>
    <x v="1"/>
  </r>
  <r>
    <x v="9330"/>
    <d v="2025-10-22T00:00:00"/>
    <x v="2"/>
    <x v="9"/>
    <n v="1"/>
    <n v="26906.09"/>
    <n v="0.2"/>
    <n v="21524.87"/>
    <n v="6592.35"/>
    <x v="1"/>
    <x v="1"/>
    <x v="0"/>
    <x v="0"/>
  </r>
  <r>
    <x v="9331"/>
    <d v="2026-07-02T00:00:00"/>
    <x v="3"/>
    <x v="24"/>
    <n v="3"/>
    <n v="2504.4299999999998"/>
    <n v="0.25"/>
    <n v="5634.97"/>
    <n v="820.15"/>
    <x v="1"/>
    <x v="1"/>
    <x v="0"/>
    <x v="3"/>
  </r>
  <r>
    <x v="9332"/>
    <d v="2025-11-25T00:00:00"/>
    <x v="2"/>
    <x v="3"/>
    <n v="4"/>
    <n v="14918.83"/>
    <n v="0"/>
    <n v="59675.32"/>
    <n v="18493.36"/>
    <x v="1"/>
    <x v="0"/>
    <x v="0"/>
    <x v="5"/>
  </r>
  <r>
    <x v="9333"/>
    <d v="2026-07-13T00:00:00"/>
    <x v="3"/>
    <x v="16"/>
    <n v="1"/>
    <n v="7172.56"/>
    <n v="0"/>
    <n v="7172.56"/>
    <n v="1935.61"/>
    <x v="0"/>
    <x v="1"/>
    <x v="0"/>
    <x v="0"/>
  </r>
  <r>
    <x v="9334"/>
    <d v="2024-05-31T00:00:00"/>
    <x v="4"/>
    <x v="17"/>
    <n v="4"/>
    <n v="903.95"/>
    <n v="0.1"/>
    <n v="3254.22"/>
    <n v="472.95"/>
    <x v="1"/>
    <x v="1"/>
    <x v="0"/>
    <x v="4"/>
  </r>
  <r>
    <x v="9335"/>
    <d v="2025-08-08T00:00:00"/>
    <x v="1"/>
    <x v="19"/>
    <n v="3"/>
    <n v="251.42"/>
    <n v="0.1"/>
    <n v="678.83"/>
    <n v="197.74"/>
    <x v="0"/>
    <x v="1"/>
    <x v="0"/>
    <x v="6"/>
  </r>
  <r>
    <x v="9336"/>
    <d v="2026-05-26T00:00:00"/>
    <x v="3"/>
    <x v="24"/>
    <n v="4"/>
    <n v="974.69"/>
    <n v="0.1"/>
    <n v="3508.88"/>
    <n v="689.91"/>
    <x v="0"/>
    <x v="1"/>
    <x v="0"/>
    <x v="4"/>
  </r>
  <r>
    <x v="9337"/>
    <d v="2026-07-01T00:00:00"/>
    <x v="0"/>
    <x v="13"/>
    <n v="2"/>
    <n v="2376.12"/>
    <n v="0"/>
    <n v="4752.24"/>
    <n v="0"/>
    <x v="0"/>
    <x v="0"/>
    <x v="2"/>
    <x v="9"/>
  </r>
  <r>
    <x v="9338"/>
    <d v="2024-09-30T00:00:00"/>
    <x v="1"/>
    <x v="2"/>
    <n v="1"/>
    <n v="1250.1600000000001"/>
    <n v="0"/>
    <n v="1250.1600000000001"/>
    <n v="276.52"/>
    <x v="2"/>
    <x v="1"/>
    <x v="0"/>
    <x v="5"/>
  </r>
  <r>
    <x v="9339"/>
    <d v="2025-07-07T00:00:00"/>
    <x v="4"/>
    <x v="14"/>
    <n v="3"/>
    <n v="1157.1199999999999"/>
    <n v="0"/>
    <n v="3471.36"/>
    <n v="556.98"/>
    <x v="1"/>
    <x v="0"/>
    <x v="1"/>
    <x v="4"/>
  </r>
  <r>
    <x v="9340"/>
    <d v="2025-05-10T00:00:00"/>
    <x v="4"/>
    <x v="22"/>
    <n v="3"/>
    <n v="1147.6500000000001"/>
    <n v="0.15"/>
    <n v="2926.51"/>
    <n v="534.29"/>
    <x v="1"/>
    <x v="1"/>
    <x v="0"/>
    <x v="0"/>
  </r>
  <r>
    <x v="9341"/>
    <d v="2025-12-24T00:00:00"/>
    <x v="0"/>
    <x v="21"/>
    <n v="4"/>
    <n v="2599.38"/>
    <n v="0.05"/>
    <n v="9877.64"/>
    <n v="3452.69"/>
    <x v="1"/>
    <x v="1"/>
    <x v="0"/>
    <x v="0"/>
  </r>
  <r>
    <x v="9342"/>
    <d v="2024-04-10T00:00:00"/>
    <x v="4"/>
    <x v="22"/>
    <n v="1"/>
    <n v="179.01"/>
    <n v="0.2"/>
    <n v="143.21"/>
    <n v="0"/>
    <x v="2"/>
    <x v="2"/>
    <x v="2"/>
    <x v="7"/>
  </r>
  <r>
    <x v="9343"/>
    <d v="2025-07-10T00:00:00"/>
    <x v="2"/>
    <x v="3"/>
    <n v="3"/>
    <n v="33823.9"/>
    <n v="0.05"/>
    <n v="96398.12"/>
    <n v="20011.37"/>
    <x v="1"/>
    <x v="1"/>
    <x v="1"/>
    <x v="2"/>
  </r>
  <r>
    <x v="9344"/>
    <d v="2024-03-22T00:00:00"/>
    <x v="2"/>
    <x v="11"/>
    <n v="2"/>
    <n v="21224.01"/>
    <n v="0.15"/>
    <n v="36080.82"/>
    <n v="9826.51"/>
    <x v="2"/>
    <x v="1"/>
    <x v="0"/>
    <x v="5"/>
  </r>
  <r>
    <x v="9345"/>
    <d v="2025-06-12T00:00:00"/>
    <x v="2"/>
    <x v="11"/>
    <n v="4"/>
    <n v="24687.58"/>
    <n v="0"/>
    <n v="98750.32"/>
    <n v="33991.69"/>
    <x v="0"/>
    <x v="1"/>
    <x v="0"/>
    <x v="5"/>
  </r>
  <r>
    <x v="9346"/>
    <d v="2024-03-13T00:00:00"/>
    <x v="2"/>
    <x v="11"/>
    <n v="2"/>
    <n v="30229.31"/>
    <n v="0.15"/>
    <n v="51389.83"/>
    <n v="10590.57"/>
    <x v="1"/>
    <x v="1"/>
    <x v="0"/>
    <x v="5"/>
  </r>
  <r>
    <x v="9347"/>
    <d v="2024-01-14T00:00:00"/>
    <x v="1"/>
    <x v="2"/>
    <n v="2"/>
    <n v="647.57000000000005"/>
    <n v="0.2"/>
    <n v="1036.1099999999999"/>
    <n v="175.01"/>
    <x v="1"/>
    <x v="1"/>
    <x v="0"/>
    <x v="2"/>
  </r>
  <r>
    <x v="9348"/>
    <d v="2025-03-08T00:00:00"/>
    <x v="1"/>
    <x v="4"/>
    <n v="4"/>
    <n v="927.07"/>
    <n v="0"/>
    <n v="3708.28"/>
    <n v="791.39"/>
    <x v="1"/>
    <x v="1"/>
    <x v="0"/>
    <x v="7"/>
  </r>
  <r>
    <x v="9349"/>
    <d v="2024-06-05T00:00:00"/>
    <x v="1"/>
    <x v="4"/>
    <n v="2"/>
    <n v="964.72"/>
    <n v="0"/>
    <n v="1929.44"/>
    <n v="0"/>
    <x v="2"/>
    <x v="0"/>
    <x v="2"/>
    <x v="6"/>
  </r>
  <r>
    <x v="9350"/>
    <d v="2026-01-04T00:00:00"/>
    <x v="3"/>
    <x v="23"/>
    <n v="4"/>
    <n v="3060.71"/>
    <n v="0"/>
    <n v="12242.84"/>
    <n v="4246.96"/>
    <x v="1"/>
    <x v="0"/>
    <x v="0"/>
    <x v="4"/>
  </r>
  <r>
    <x v="9351"/>
    <d v="2024-05-11T00:00:00"/>
    <x v="0"/>
    <x v="1"/>
    <n v="4"/>
    <n v="1686.01"/>
    <n v="0.2"/>
    <n v="5395.23"/>
    <n v="1236.8499999999999"/>
    <x v="1"/>
    <x v="1"/>
    <x v="0"/>
    <x v="5"/>
  </r>
  <r>
    <x v="9352"/>
    <d v="2024-12-03T00:00:00"/>
    <x v="3"/>
    <x v="5"/>
    <n v="3"/>
    <n v="853.8"/>
    <n v="0"/>
    <n v="2561.4"/>
    <n v="696.72"/>
    <x v="1"/>
    <x v="2"/>
    <x v="0"/>
    <x v="7"/>
  </r>
  <r>
    <x v="9353"/>
    <d v="2025-02-07T00:00:00"/>
    <x v="0"/>
    <x v="8"/>
    <n v="3"/>
    <n v="1007.32"/>
    <n v="0"/>
    <n v="3021.96"/>
    <n v="611.13"/>
    <x v="1"/>
    <x v="1"/>
    <x v="0"/>
    <x v="8"/>
  </r>
  <r>
    <x v="9354"/>
    <d v="2025-01-10T00:00:00"/>
    <x v="1"/>
    <x v="2"/>
    <n v="2"/>
    <n v="629.5"/>
    <n v="0.25"/>
    <n v="944.25"/>
    <n v="0"/>
    <x v="1"/>
    <x v="1"/>
    <x v="2"/>
    <x v="5"/>
  </r>
  <r>
    <x v="9355"/>
    <d v="2026-06-06T00:00:00"/>
    <x v="3"/>
    <x v="5"/>
    <n v="2"/>
    <n v="5578.93"/>
    <n v="0.1"/>
    <n v="10042.07"/>
    <n v="1420.36"/>
    <x v="1"/>
    <x v="1"/>
    <x v="0"/>
    <x v="5"/>
  </r>
  <r>
    <x v="9356"/>
    <d v="2025-07-12T00:00:00"/>
    <x v="3"/>
    <x v="18"/>
    <n v="2"/>
    <n v="6331.71"/>
    <n v="0.15"/>
    <n v="10763.91"/>
    <n v="0"/>
    <x v="4"/>
    <x v="1"/>
    <x v="2"/>
    <x v="0"/>
  </r>
  <r>
    <x v="9357"/>
    <d v="2024-04-16T00:00:00"/>
    <x v="0"/>
    <x v="0"/>
    <n v="2"/>
    <n v="2632.4"/>
    <n v="0.15"/>
    <n v="4475.08"/>
    <n v="1116.92"/>
    <x v="4"/>
    <x v="1"/>
    <x v="0"/>
    <x v="6"/>
  </r>
  <r>
    <x v="9358"/>
    <d v="2025-09-11T00:00:00"/>
    <x v="1"/>
    <x v="15"/>
    <n v="2"/>
    <n v="1296.32"/>
    <n v="0.05"/>
    <n v="2463.0100000000002"/>
    <n v="413.43"/>
    <x v="3"/>
    <x v="1"/>
    <x v="0"/>
    <x v="4"/>
  </r>
  <r>
    <x v="9359"/>
    <d v="2024-09-21T00:00:00"/>
    <x v="2"/>
    <x v="11"/>
    <n v="3"/>
    <n v="10543.33"/>
    <n v="0.2"/>
    <n v="25303.99"/>
    <n v="6927.6"/>
    <x v="0"/>
    <x v="1"/>
    <x v="0"/>
    <x v="7"/>
  </r>
  <r>
    <x v="9360"/>
    <d v="2024-07-23T00:00:00"/>
    <x v="0"/>
    <x v="21"/>
    <n v="2"/>
    <n v="1770.99"/>
    <n v="0.1"/>
    <n v="3187.78"/>
    <n v="562.25"/>
    <x v="1"/>
    <x v="1"/>
    <x v="0"/>
    <x v="4"/>
  </r>
  <r>
    <x v="9361"/>
    <d v="2024-03-19T00:00:00"/>
    <x v="1"/>
    <x v="19"/>
    <n v="2"/>
    <n v="696.37"/>
    <n v="0.1"/>
    <n v="1253.47"/>
    <n v="211.55"/>
    <x v="1"/>
    <x v="1"/>
    <x v="0"/>
    <x v="5"/>
  </r>
  <r>
    <x v="9362"/>
    <d v="2024-06-03T00:00:00"/>
    <x v="0"/>
    <x v="1"/>
    <n v="1"/>
    <n v="1221.6099999999999"/>
    <n v="0.05"/>
    <n v="1160.53"/>
    <n v="372.1"/>
    <x v="1"/>
    <x v="1"/>
    <x v="0"/>
    <x v="6"/>
  </r>
  <r>
    <x v="9363"/>
    <d v="2026-02-21T00:00:00"/>
    <x v="1"/>
    <x v="20"/>
    <n v="4"/>
    <n v="397.71"/>
    <n v="0.25"/>
    <n v="1193.1300000000001"/>
    <n v="278.87"/>
    <x v="1"/>
    <x v="1"/>
    <x v="0"/>
    <x v="4"/>
  </r>
  <r>
    <x v="9364"/>
    <d v="2024-09-03T00:00:00"/>
    <x v="0"/>
    <x v="1"/>
    <n v="4"/>
    <n v="450.44"/>
    <n v="0.2"/>
    <n v="1441.41"/>
    <n v="349.34"/>
    <x v="1"/>
    <x v="1"/>
    <x v="0"/>
    <x v="6"/>
  </r>
  <r>
    <x v="9365"/>
    <d v="2025-06-14T00:00:00"/>
    <x v="0"/>
    <x v="13"/>
    <n v="3"/>
    <n v="1252.52"/>
    <n v="0"/>
    <n v="3757.56"/>
    <n v="1115.8800000000001"/>
    <x v="2"/>
    <x v="1"/>
    <x v="0"/>
    <x v="7"/>
  </r>
  <r>
    <x v="9366"/>
    <d v="2026-05-07T00:00:00"/>
    <x v="1"/>
    <x v="20"/>
    <n v="4"/>
    <n v="350.07"/>
    <n v="0"/>
    <n v="1400.28"/>
    <n v="322.39999999999998"/>
    <x v="3"/>
    <x v="1"/>
    <x v="0"/>
    <x v="2"/>
  </r>
  <r>
    <x v="9367"/>
    <d v="2026-08-05T00:00:00"/>
    <x v="0"/>
    <x v="0"/>
    <n v="2"/>
    <n v="958.99"/>
    <n v="0.15"/>
    <n v="1630.28"/>
    <n v="285.27"/>
    <x v="3"/>
    <x v="1"/>
    <x v="0"/>
    <x v="1"/>
  </r>
  <r>
    <x v="9368"/>
    <d v="2025-06-21T00:00:00"/>
    <x v="0"/>
    <x v="0"/>
    <n v="4"/>
    <n v="1363.72"/>
    <n v="0"/>
    <n v="5454.88"/>
    <n v="1572.27"/>
    <x v="0"/>
    <x v="1"/>
    <x v="1"/>
    <x v="5"/>
  </r>
  <r>
    <x v="9369"/>
    <d v="2025-12-29T00:00:00"/>
    <x v="0"/>
    <x v="0"/>
    <n v="3"/>
    <n v="1657.54"/>
    <n v="0.05"/>
    <n v="4723.99"/>
    <n v="1489.58"/>
    <x v="1"/>
    <x v="1"/>
    <x v="0"/>
    <x v="6"/>
  </r>
  <r>
    <x v="9370"/>
    <d v="2024-06-02T00:00:00"/>
    <x v="2"/>
    <x v="11"/>
    <n v="4"/>
    <n v="34505.410000000003"/>
    <n v="0.1"/>
    <n v="124219.48"/>
    <n v="33031.160000000003"/>
    <x v="1"/>
    <x v="1"/>
    <x v="0"/>
    <x v="5"/>
  </r>
  <r>
    <x v="9371"/>
    <d v="2024-06-02T00:00:00"/>
    <x v="3"/>
    <x v="18"/>
    <n v="4"/>
    <n v="7549.41"/>
    <n v="0"/>
    <n v="30197.64"/>
    <n v="9193.5400000000009"/>
    <x v="1"/>
    <x v="0"/>
    <x v="0"/>
    <x v="8"/>
  </r>
  <r>
    <x v="9372"/>
    <d v="2025-11-16T00:00:00"/>
    <x v="2"/>
    <x v="6"/>
    <n v="1"/>
    <n v="10936.98"/>
    <n v="0.2"/>
    <n v="8749.58"/>
    <n v="1107.8699999999999"/>
    <x v="4"/>
    <x v="1"/>
    <x v="0"/>
    <x v="6"/>
  </r>
  <r>
    <x v="9373"/>
    <d v="2024-04-01T00:00:00"/>
    <x v="1"/>
    <x v="19"/>
    <n v="1"/>
    <n v="469.66"/>
    <n v="0.2"/>
    <n v="375.73"/>
    <n v="0"/>
    <x v="3"/>
    <x v="1"/>
    <x v="2"/>
    <x v="6"/>
  </r>
  <r>
    <x v="9374"/>
    <d v="2025-03-08T00:00:00"/>
    <x v="1"/>
    <x v="20"/>
    <n v="2"/>
    <n v="1139.48"/>
    <n v="0.25"/>
    <n v="1709.22"/>
    <n v="368.86"/>
    <x v="1"/>
    <x v="0"/>
    <x v="0"/>
    <x v="5"/>
  </r>
  <r>
    <x v="9375"/>
    <d v="2024-12-03T00:00:00"/>
    <x v="2"/>
    <x v="6"/>
    <n v="4"/>
    <n v="18396.03"/>
    <n v="0"/>
    <n v="73584.12"/>
    <n v="9813.93"/>
    <x v="3"/>
    <x v="1"/>
    <x v="0"/>
    <x v="9"/>
  </r>
  <r>
    <x v="9376"/>
    <d v="2025-04-24T00:00:00"/>
    <x v="3"/>
    <x v="16"/>
    <n v="2"/>
    <n v="3131.52"/>
    <n v="0"/>
    <n v="6263.04"/>
    <n v="1052.8900000000001"/>
    <x v="0"/>
    <x v="1"/>
    <x v="0"/>
    <x v="0"/>
  </r>
  <r>
    <x v="9377"/>
    <d v="2025-11-23T00:00:00"/>
    <x v="3"/>
    <x v="18"/>
    <n v="4"/>
    <n v="2067.63"/>
    <n v="0.1"/>
    <n v="7443.47"/>
    <n v="1632.69"/>
    <x v="1"/>
    <x v="1"/>
    <x v="0"/>
    <x v="5"/>
  </r>
  <r>
    <x v="9378"/>
    <d v="2024-05-10T00:00:00"/>
    <x v="2"/>
    <x v="6"/>
    <n v="2"/>
    <n v="30558.01"/>
    <n v="0.15"/>
    <n v="51948.62"/>
    <n v="14374.26"/>
    <x v="1"/>
    <x v="1"/>
    <x v="0"/>
    <x v="5"/>
  </r>
  <r>
    <x v="9379"/>
    <d v="2025-03-25T00:00:00"/>
    <x v="2"/>
    <x v="9"/>
    <n v="2"/>
    <n v="21106.11"/>
    <n v="0"/>
    <n v="42212.22"/>
    <n v="8820.7800000000007"/>
    <x v="1"/>
    <x v="1"/>
    <x v="0"/>
    <x v="5"/>
  </r>
  <r>
    <x v="9380"/>
    <d v="2026-03-20T00:00:00"/>
    <x v="0"/>
    <x v="1"/>
    <n v="4"/>
    <n v="2499.54"/>
    <n v="0"/>
    <n v="9998.16"/>
    <n v="0"/>
    <x v="1"/>
    <x v="2"/>
    <x v="3"/>
    <x v="7"/>
  </r>
  <r>
    <x v="9381"/>
    <d v="2026-02-25T00:00:00"/>
    <x v="3"/>
    <x v="23"/>
    <n v="1"/>
    <n v="7001.82"/>
    <n v="0.1"/>
    <n v="6301.64"/>
    <n v="1733.45"/>
    <x v="1"/>
    <x v="1"/>
    <x v="0"/>
    <x v="2"/>
  </r>
  <r>
    <x v="9382"/>
    <d v="2024-09-29T00:00:00"/>
    <x v="3"/>
    <x v="5"/>
    <n v="3"/>
    <n v="3116.78"/>
    <n v="0.05"/>
    <n v="8882.82"/>
    <n v="3030.41"/>
    <x v="1"/>
    <x v="1"/>
    <x v="0"/>
    <x v="0"/>
  </r>
  <r>
    <x v="9383"/>
    <d v="2026-07-17T00:00:00"/>
    <x v="0"/>
    <x v="1"/>
    <n v="2"/>
    <n v="1369.68"/>
    <n v="0.05"/>
    <n v="2602.39"/>
    <n v="396.99"/>
    <x v="3"/>
    <x v="0"/>
    <x v="1"/>
    <x v="8"/>
  </r>
  <r>
    <x v="9384"/>
    <d v="2025-08-10T00:00:00"/>
    <x v="1"/>
    <x v="20"/>
    <n v="3"/>
    <n v="1203.69"/>
    <n v="0.05"/>
    <n v="3430.52"/>
    <n v="1180.0999999999999"/>
    <x v="2"/>
    <x v="1"/>
    <x v="0"/>
    <x v="2"/>
  </r>
  <r>
    <x v="9385"/>
    <d v="2024-06-25T00:00:00"/>
    <x v="1"/>
    <x v="20"/>
    <n v="4"/>
    <n v="1468.61"/>
    <n v="0.15"/>
    <n v="4993.2700000000004"/>
    <n v="692.23"/>
    <x v="1"/>
    <x v="0"/>
    <x v="0"/>
    <x v="7"/>
  </r>
  <r>
    <x v="9386"/>
    <d v="2025-11-26T00:00:00"/>
    <x v="3"/>
    <x v="23"/>
    <n v="2"/>
    <n v="4536.93"/>
    <n v="0.1"/>
    <n v="8166.47"/>
    <n v="2508.46"/>
    <x v="1"/>
    <x v="1"/>
    <x v="0"/>
    <x v="8"/>
  </r>
  <r>
    <x v="9387"/>
    <d v="2026-04-10T00:00:00"/>
    <x v="1"/>
    <x v="2"/>
    <n v="4"/>
    <n v="642.91999999999996"/>
    <n v="0.05"/>
    <n v="2443.1"/>
    <n v="468.81"/>
    <x v="1"/>
    <x v="1"/>
    <x v="0"/>
    <x v="2"/>
  </r>
  <r>
    <x v="9388"/>
    <d v="2025-10-04T00:00:00"/>
    <x v="0"/>
    <x v="8"/>
    <n v="2"/>
    <n v="2959.87"/>
    <n v="0.15"/>
    <n v="5031.78"/>
    <n v="1092.28"/>
    <x v="1"/>
    <x v="1"/>
    <x v="0"/>
    <x v="7"/>
  </r>
  <r>
    <x v="9389"/>
    <d v="2026-05-24T00:00:00"/>
    <x v="1"/>
    <x v="15"/>
    <n v="1"/>
    <n v="1020"/>
    <n v="0"/>
    <n v="1020"/>
    <n v="187.08"/>
    <x v="1"/>
    <x v="1"/>
    <x v="0"/>
    <x v="8"/>
  </r>
  <r>
    <x v="9390"/>
    <d v="2024-02-18T00:00:00"/>
    <x v="3"/>
    <x v="18"/>
    <n v="2"/>
    <n v="531.22"/>
    <n v="0.2"/>
    <n v="849.95"/>
    <n v="261.23"/>
    <x v="2"/>
    <x v="1"/>
    <x v="0"/>
    <x v="8"/>
  </r>
  <r>
    <x v="9391"/>
    <d v="2025-07-20T00:00:00"/>
    <x v="1"/>
    <x v="4"/>
    <n v="2"/>
    <n v="464.95"/>
    <n v="0.05"/>
    <n v="883.4"/>
    <n v="202.56"/>
    <x v="1"/>
    <x v="1"/>
    <x v="0"/>
    <x v="1"/>
  </r>
  <r>
    <x v="9392"/>
    <d v="2025-10-27T00:00:00"/>
    <x v="0"/>
    <x v="8"/>
    <n v="2"/>
    <n v="1578.68"/>
    <n v="0.05"/>
    <n v="2999.49"/>
    <n v="823.93"/>
    <x v="1"/>
    <x v="1"/>
    <x v="1"/>
    <x v="6"/>
  </r>
  <r>
    <x v="9393"/>
    <d v="2024-12-20T00:00:00"/>
    <x v="2"/>
    <x v="6"/>
    <n v="4"/>
    <n v="21612.12"/>
    <n v="0.1"/>
    <n v="77803.63"/>
    <n v="26365.18"/>
    <x v="2"/>
    <x v="1"/>
    <x v="0"/>
    <x v="5"/>
  </r>
  <r>
    <x v="9394"/>
    <d v="2025-12-12T00:00:00"/>
    <x v="0"/>
    <x v="8"/>
    <n v="1"/>
    <n v="1123.8699999999999"/>
    <n v="0"/>
    <n v="1123.8699999999999"/>
    <n v="229.82"/>
    <x v="1"/>
    <x v="1"/>
    <x v="1"/>
    <x v="9"/>
  </r>
  <r>
    <x v="9395"/>
    <d v="2024-11-03T00:00:00"/>
    <x v="0"/>
    <x v="1"/>
    <n v="4"/>
    <n v="2786.7"/>
    <n v="0"/>
    <n v="11146.8"/>
    <n v="2573.69"/>
    <x v="2"/>
    <x v="1"/>
    <x v="0"/>
    <x v="5"/>
  </r>
  <r>
    <x v="9396"/>
    <d v="2026-05-17T00:00:00"/>
    <x v="3"/>
    <x v="23"/>
    <n v="3"/>
    <n v="6797.59"/>
    <n v="0"/>
    <n v="20392.77"/>
    <n v="2762.61"/>
    <x v="1"/>
    <x v="0"/>
    <x v="0"/>
    <x v="5"/>
  </r>
  <r>
    <x v="9397"/>
    <d v="2026-06-03T00:00:00"/>
    <x v="0"/>
    <x v="21"/>
    <n v="1"/>
    <n v="1517.86"/>
    <n v="0.1"/>
    <n v="1366.07"/>
    <n v="352.27"/>
    <x v="0"/>
    <x v="1"/>
    <x v="0"/>
    <x v="4"/>
  </r>
  <r>
    <x v="9398"/>
    <d v="2025-09-21T00:00:00"/>
    <x v="1"/>
    <x v="15"/>
    <n v="2"/>
    <n v="1464.83"/>
    <n v="0.2"/>
    <n v="2343.73"/>
    <n v="451.88"/>
    <x v="1"/>
    <x v="1"/>
    <x v="0"/>
    <x v="5"/>
  </r>
  <r>
    <x v="9399"/>
    <d v="2026-02-13T00:00:00"/>
    <x v="3"/>
    <x v="23"/>
    <n v="2"/>
    <n v="3228.59"/>
    <n v="0.1"/>
    <n v="5811.46"/>
    <n v="1513.81"/>
    <x v="1"/>
    <x v="1"/>
    <x v="0"/>
    <x v="7"/>
  </r>
  <r>
    <x v="9400"/>
    <d v="2024-02-15T00:00:00"/>
    <x v="3"/>
    <x v="24"/>
    <n v="2"/>
    <n v="2496.69"/>
    <n v="0.1"/>
    <n v="4494.04"/>
    <n v="852.14"/>
    <x v="0"/>
    <x v="1"/>
    <x v="0"/>
    <x v="9"/>
  </r>
  <r>
    <x v="9401"/>
    <d v="2024-10-28T00:00:00"/>
    <x v="2"/>
    <x v="11"/>
    <n v="3"/>
    <n v="16179.38"/>
    <n v="0.15"/>
    <n v="41257.42"/>
    <n v="5986.61"/>
    <x v="0"/>
    <x v="2"/>
    <x v="0"/>
    <x v="4"/>
  </r>
  <r>
    <x v="9402"/>
    <d v="2026-05-17T00:00:00"/>
    <x v="4"/>
    <x v="17"/>
    <n v="3"/>
    <n v="696.81"/>
    <n v="0.25"/>
    <n v="1567.82"/>
    <n v="298.74"/>
    <x v="1"/>
    <x v="1"/>
    <x v="0"/>
    <x v="5"/>
  </r>
  <r>
    <x v="9403"/>
    <d v="2026-06-30T00:00:00"/>
    <x v="1"/>
    <x v="19"/>
    <n v="2"/>
    <n v="407.48"/>
    <n v="0.05"/>
    <n v="774.21"/>
    <n v="239.03"/>
    <x v="1"/>
    <x v="0"/>
    <x v="0"/>
    <x v="4"/>
  </r>
  <r>
    <x v="9404"/>
    <d v="2025-02-11T00:00:00"/>
    <x v="1"/>
    <x v="2"/>
    <n v="2"/>
    <n v="531.48"/>
    <n v="0.05"/>
    <n v="1009.81"/>
    <n v="163.57"/>
    <x v="1"/>
    <x v="1"/>
    <x v="0"/>
    <x v="4"/>
  </r>
  <r>
    <x v="9405"/>
    <d v="2024-07-07T00:00:00"/>
    <x v="0"/>
    <x v="13"/>
    <n v="3"/>
    <n v="401.31"/>
    <n v="0"/>
    <n v="1203.93"/>
    <n v="193.31"/>
    <x v="1"/>
    <x v="0"/>
    <x v="0"/>
    <x v="9"/>
  </r>
  <r>
    <x v="9406"/>
    <d v="2026-04-01T00:00:00"/>
    <x v="0"/>
    <x v="1"/>
    <n v="4"/>
    <n v="1782.01"/>
    <n v="0"/>
    <n v="7128.04"/>
    <n v="2204.9699999999998"/>
    <x v="1"/>
    <x v="1"/>
    <x v="0"/>
    <x v="8"/>
  </r>
  <r>
    <x v="9407"/>
    <d v="2026-04-09T00:00:00"/>
    <x v="2"/>
    <x v="6"/>
    <n v="1"/>
    <n v="9117.61"/>
    <n v="0.05"/>
    <n v="8661.73"/>
    <n v="1553.8"/>
    <x v="1"/>
    <x v="0"/>
    <x v="1"/>
    <x v="5"/>
  </r>
  <r>
    <x v="9408"/>
    <d v="2024-05-08T00:00:00"/>
    <x v="0"/>
    <x v="0"/>
    <n v="1"/>
    <n v="1893.73"/>
    <n v="0"/>
    <n v="1893.73"/>
    <n v="371.91"/>
    <x v="0"/>
    <x v="0"/>
    <x v="0"/>
    <x v="4"/>
  </r>
  <r>
    <x v="9409"/>
    <d v="2025-07-14T00:00:00"/>
    <x v="2"/>
    <x v="3"/>
    <n v="3"/>
    <n v="30959.81"/>
    <n v="0.2"/>
    <n v="74303.539999999994"/>
    <n v="0"/>
    <x v="2"/>
    <x v="1"/>
    <x v="3"/>
    <x v="8"/>
  </r>
  <r>
    <x v="9410"/>
    <d v="2025-06-20T00:00:00"/>
    <x v="3"/>
    <x v="24"/>
    <n v="3"/>
    <n v="6391.44"/>
    <n v="0.15"/>
    <n v="16298.17"/>
    <n v="3544.29"/>
    <x v="1"/>
    <x v="0"/>
    <x v="0"/>
    <x v="5"/>
  </r>
  <r>
    <x v="9411"/>
    <d v="2024-09-22T00:00:00"/>
    <x v="3"/>
    <x v="18"/>
    <n v="4"/>
    <n v="3626.4"/>
    <n v="0.05"/>
    <n v="13780.32"/>
    <n v="4256.33"/>
    <x v="3"/>
    <x v="1"/>
    <x v="0"/>
    <x v="8"/>
  </r>
  <r>
    <x v="9412"/>
    <d v="2024-04-27T00:00:00"/>
    <x v="0"/>
    <x v="8"/>
    <n v="2"/>
    <n v="596.53"/>
    <n v="0.05"/>
    <n v="1133.4100000000001"/>
    <n v="0"/>
    <x v="0"/>
    <x v="2"/>
    <x v="3"/>
    <x v="9"/>
  </r>
  <r>
    <x v="9413"/>
    <d v="2025-04-08T00:00:00"/>
    <x v="0"/>
    <x v="8"/>
    <n v="3"/>
    <n v="1357.16"/>
    <n v="0.1"/>
    <n v="3664.33"/>
    <n v="1042.29"/>
    <x v="2"/>
    <x v="1"/>
    <x v="0"/>
    <x v="9"/>
  </r>
  <r>
    <x v="9414"/>
    <d v="2024-05-23T00:00:00"/>
    <x v="1"/>
    <x v="20"/>
    <n v="4"/>
    <n v="527.39"/>
    <n v="0.15"/>
    <n v="1793.13"/>
    <n v="507.37"/>
    <x v="1"/>
    <x v="2"/>
    <x v="0"/>
    <x v="5"/>
  </r>
  <r>
    <x v="9415"/>
    <d v="2025-03-17T00:00:00"/>
    <x v="2"/>
    <x v="10"/>
    <n v="3"/>
    <n v="8357.16"/>
    <n v="0.15"/>
    <n v="21310.76"/>
    <n v="2934.55"/>
    <x v="1"/>
    <x v="0"/>
    <x v="0"/>
    <x v="2"/>
  </r>
  <r>
    <x v="9416"/>
    <d v="2024-07-18T00:00:00"/>
    <x v="1"/>
    <x v="19"/>
    <n v="2"/>
    <n v="1402.84"/>
    <n v="0"/>
    <n v="2805.68"/>
    <n v="965.43"/>
    <x v="0"/>
    <x v="1"/>
    <x v="0"/>
    <x v="7"/>
  </r>
  <r>
    <x v="9417"/>
    <d v="2024-06-05T00:00:00"/>
    <x v="2"/>
    <x v="6"/>
    <n v="3"/>
    <n v="8710.4599999999991"/>
    <n v="0.15"/>
    <n v="22211.67"/>
    <n v="3027.74"/>
    <x v="2"/>
    <x v="1"/>
    <x v="0"/>
    <x v="7"/>
  </r>
  <r>
    <x v="9418"/>
    <d v="2025-05-01T00:00:00"/>
    <x v="2"/>
    <x v="6"/>
    <n v="2"/>
    <n v="23574.720000000001"/>
    <n v="0.2"/>
    <n v="37719.550000000003"/>
    <n v="12758.31"/>
    <x v="0"/>
    <x v="1"/>
    <x v="0"/>
    <x v="7"/>
  </r>
  <r>
    <x v="9419"/>
    <d v="2026-05-09T00:00:00"/>
    <x v="2"/>
    <x v="11"/>
    <n v="4"/>
    <n v="17861.57"/>
    <n v="0"/>
    <n v="71446.28"/>
    <n v="24804.15"/>
    <x v="2"/>
    <x v="1"/>
    <x v="0"/>
    <x v="6"/>
  </r>
  <r>
    <x v="9420"/>
    <d v="2024-05-13T00:00:00"/>
    <x v="1"/>
    <x v="19"/>
    <n v="1"/>
    <n v="1056.72"/>
    <n v="0.15"/>
    <n v="898.21"/>
    <n v="161.68"/>
    <x v="1"/>
    <x v="0"/>
    <x v="0"/>
    <x v="0"/>
  </r>
  <r>
    <x v="9421"/>
    <d v="2026-06-30T00:00:00"/>
    <x v="0"/>
    <x v="8"/>
    <n v="4"/>
    <n v="1121.8599999999999"/>
    <n v="0"/>
    <n v="4487.4399999999996"/>
    <n v="1202.8900000000001"/>
    <x v="1"/>
    <x v="0"/>
    <x v="0"/>
    <x v="4"/>
  </r>
  <r>
    <x v="9422"/>
    <d v="2024-05-27T00:00:00"/>
    <x v="1"/>
    <x v="4"/>
    <n v="1"/>
    <n v="1318.99"/>
    <n v="0"/>
    <n v="1318.99"/>
    <n v="174.42"/>
    <x v="1"/>
    <x v="1"/>
    <x v="0"/>
    <x v="0"/>
  </r>
  <r>
    <x v="9423"/>
    <d v="2024-12-01T00:00:00"/>
    <x v="0"/>
    <x v="0"/>
    <n v="4"/>
    <n v="381.77"/>
    <n v="0.1"/>
    <n v="1374.37"/>
    <n v="380.08"/>
    <x v="3"/>
    <x v="1"/>
    <x v="0"/>
    <x v="1"/>
  </r>
  <r>
    <x v="9424"/>
    <d v="2024-03-11T00:00:00"/>
    <x v="2"/>
    <x v="9"/>
    <n v="1"/>
    <n v="32759.01"/>
    <n v="0.1"/>
    <n v="29483.11"/>
    <n v="4807.74"/>
    <x v="1"/>
    <x v="0"/>
    <x v="1"/>
    <x v="5"/>
  </r>
  <r>
    <x v="9425"/>
    <d v="2024-08-20T00:00:00"/>
    <x v="3"/>
    <x v="18"/>
    <n v="4"/>
    <n v="5251.25"/>
    <n v="0.05"/>
    <n v="19954.75"/>
    <n v="6713.64"/>
    <x v="1"/>
    <x v="1"/>
    <x v="0"/>
    <x v="6"/>
  </r>
  <r>
    <x v="9426"/>
    <d v="2024-11-29T00:00:00"/>
    <x v="2"/>
    <x v="3"/>
    <n v="2"/>
    <n v="6732.42"/>
    <n v="0.2"/>
    <n v="10771.87"/>
    <n v="2915.54"/>
    <x v="2"/>
    <x v="1"/>
    <x v="0"/>
    <x v="5"/>
  </r>
  <r>
    <x v="9427"/>
    <d v="2026-03-21T00:00:00"/>
    <x v="1"/>
    <x v="19"/>
    <n v="1"/>
    <n v="1307.78"/>
    <n v="0"/>
    <n v="1307.78"/>
    <n v="387.08"/>
    <x v="2"/>
    <x v="1"/>
    <x v="0"/>
    <x v="6"/>
  </r>
  <r>
    <x v="9428"/>
    <d v="2025-10-27T00:00:00"/>
    <x v="2"/>
    <x v="11"/>
    <n v="1"/>
    <n v="3635.25"/>
    <n v="0.1"/>
    <n v="3271.72"/>
    <n v="1104.19"/>
    <x v="2"/>
    <x v="0"/>
    <x v="0"/>
    <x v="6"/>
  </r>
  <r>
    <x v="9429"/>
    <d v="2024-03-30T00:00:00"/>
    <x v="0"/>
    <x v="8"/>
    <n v="2"/>
    <n v="1911.44"/>
    <n v="0.05"/>
    <n v="3631.74"/>
    <n v="1152.3499999999999"/>
    <x v="2"/>
    <x v="2"/>
    <x v="0"/>
    <x v="0"/>
  </r>
  <r>
    <x v="9430"/>
    <d v="2024-11-29T00:00:00"/>
    <x v="1"/>
    <x v="19"/>
    <n v="2"/>
    <n v="966.6"/>
    <n v="0.2"/>
    <n v="1546.56"/>
    <n v="351.85"/>
    <x v="1"/>
    <x v="1"/>
    <x v="0"/>
    <x v="6"/>
  </r>
  <r>
    <x v="9431"/>
    <d v="2024-07-17T00:00:00"/>
    <x v="4"/>
    <x v="7"/>
    <n v="1"/>
    <n v="1011.78"/>
    <n v="0"/>
    <n v="1011.78"/>
    <n v="161.13999999999999"/>
    <x v="2"/>
    <x v="1"/>
    <x v="1"/>
    <x v="9"/>
  </r>
  <r>
    <x v="9432"/>
    <d v="2024-06-09T00:00:00"/>
    <x v="0"/>
    <x v="13"/>
    <n v="1"/>
    <n v="2633.13"/>
    <n v="0"/>
    <n v="2633.13"/>
    <n v="511.54"/>
    <x v="1"/>
    <x v="1"/>
    <x v="0"/>
    <x v="6"/>
  </r>
  <r>
    <x v="9433"/>
    <d v="2025-06-21T00:00:00"/>
    <x v="1"/>
    <x v="20"/>
    <n v="1"/>
    <n v="1133.21"/>
    <n v="0.25"/>
    <n v="849.91"/>
    <n v="0"/>
    <x v="2"/>
    <x v="2"/>
    <x v="2"/>
    <x v="7"/>
  </r>
  <r>
    <x v="9434"/>
    <d v="2024-04-30T00:00:00"/>
    <x v="2"/>
    <x v="9"/>
    <n v="3"/>
    <n v="27951.81"/>
    <n v="0.1"/>
    <n v="75469.89"/>
    <n v="22005.81"/>
    <x v="2"/>
    <x v="1"/>
    <x v="0"/>
    <x v="4"/>
  </r>
  <r>
    <x v="9435"/>
    <d v="2024-10-27T00:00:00"/>
    <x v="1"/>
    <x v="4"/>
    <n v="4"/>
    <n v="433.5"/>
    <n v="0.2"/>
    <n v="1387.2"/>
    <n v="247.81"/>
    <x v="0"/>
    <x v="1"/>
    <x v="0"/>
    <x v="5"/>
  </r>
  <r>
    <x v="9436"/>
    <d v="2025-12-24T00:00:00"/>
    <x v="3"/>
    <x v="16"/>
    <n v="2"/>
    <n v="2125.08"/>
    <n v="0.05"/>
    <n v="4037.65"/>
    <n v="900.87"/>
    <x v="1"/>
    <x v="1"/>
    <x v="0"/>
    <x v="8"/>
  </r>
  <r>
    <x v="9437"/>
    <d v="2025-07-28T00:00:00"/>
    <x v="2"/>
    <x v="9"/>
    <n v="2"/>
    <n v="33961.58"/>
    <n v="0.1"/>
    <n v="61130.84"/>
    <n v="0"/>
    <x v="2"/>
    <x v="1"/>
    <x v="2"/>
    <x v="6"/>
  </r>
  <r>
    <x v="9438"/>
    <d v="2026-08-20T00:00:00"/>
    <x v="0"/>
    <x v="13"/>
    <n v="4"/>
    <n v="1190.42"/>
    <n v="0.1"/>
    <n v="4285.51"/>
    <n v="979.58"/>
    <x v="1"/>
    <x v="1"/>
    <x v="0"/>
    <x v="8"/>
  </r>
  <r>
    <x v="9439"/>
    <d v="2025-03-11T00:00:00"/>
    <x v="2"/>
    <x v="11"/>
    <n v="2"/>
    <n v="22367.23"/>
    <n v="0.25"/>
    <n v="33550.839999999997"/>
    <n v="0"/>
    <x v="1"/>
    <x v="1"/>
    <x v="3"/>
    <x v="8"/>
  </r>
  <r>
    <x v="9440"/>
    <d v="2024-03-08T00:00:00"/>
    <x v="0"/>
    <x v="8"/>
    <n v="2"/>
    <n v="614"/>
    <n v="0"/>
    <n v="1228"/>
    <n v="192.02"/>
    <x v="1"/>
    <x v="1"/>
    <x v="0"/>
    <x v="7"/>
  </r>
  <r>
    <x v="9441"/>
    <d v="2026-02-03T00:00:00"/>
    <x v="2"/>
    <x v="11"/>
    <n v="1"/>
    <n v="34705.25"/>
    <n v="0"/>
    <n v="34705.25"/>
    <n v="8045.55"/>
    <x v="1"/>
    <x v="1"/>
    <x v="0"/>
    <x v="4"/>
  </r>
  <r>
    <x v="9442"/>
    <d v="2026-07-10T00:00:00"/>
    <x v="3"/>
    <x v="24"/>
    <n v="2"/>
    <n v="2580.67"/>
    <n v="0.1"/>
    <n v="4645.21"/>
    <n v="0"/>
    <x v="1"/>
    <x v="1"/>
    <x v="2"/>
    <x v="4"/>
  </r>
  <r>
    <x v="9443"/>
    <d v="2025-04-03T00:00:00"/>
    <x v="4"/>
    <x v="14"/>
    <n v="3"/>
    <n v="964.39"/>
    <n v="0"/>
    <n v="2893.17"/>
    <n v="418.02"/>
    <x v="1"/>
    <x v="1"/>
    <x v="0"/>
    <x v="4"/>
  </r>
  <r>
    <x v="9444"/>
    <d v="2025-05-28T00:00:00"/>
    <x v="2"/>
    <x v="6"/>
    <n v="3"/>
    <n v="3018.42"/>
    <n v="0.15"/>
    <n v="7696.97"/>
    <n v="2402.86"/>
    <x v="4"/>
    <x v="1"/>
    <x v="0"/>
    <x v="7"/>
  </r>
  <r>
    <x v="9445"/>
    <d v="2025-02-01T00:00:00"/>
    <x v="0"/>
    <x v="8"/>
    <n v="1"/>
    <n v="2409.35"/>
    <n v="0.25"/>
    <n v="1807.01"/>
    <n v="522.33000000000004"/>
    <x v="1"/>
    <x v="1"/>
    <x v="1"/>
    <x v="4"/>
  </r>
  <r>
    <x v="9446"/>
    <d v="2025-09-11T00:00:00"/>
    <x v="3"/>
    <x v="24"/>
    <n v="1"/>
    <n v="2641.11"/>
    <n v="0.15"/>
    <n v="2244.94"/>
    <n v="439.41"/>
    <x v="2"/>
    <x v="1"/>
    <x v="0"/>
    <x v="7"/>
  </r>
  <r>
    <x v="9447"/>
    <d v="2024-10-12T00:00:00"/>
    <x v="4"/>
    <x v="22"/>
    <n v="2"/>
    <n v="444.2"/>
    <n v="0"/>
    <n v="888.4"/>
    <n v="134.72999999999999"/>
    <x v="1"/>
    <x v="2"/>
    <x v="0"/>
    <x v="2"/>
  </r>
  <r>
    <x v="9448"/>
    <d v="2025-07-14T00:00:00"/>
    <x v="0"/>
    <x v="8"/>
    <n v="1"/>
    <n v="2258.83"/>
    <n v="0.15"/>
    <n v="1920.01"/>
    <n v="642.03"/>
    <x v="2"/>
    <x v="1"/>
    <x v="0"/>
    <x v="7"/>
  </r>
  <r>
    <x v="9449"/>
    <d v="2024-05-19T00:00:00"/>
    <x v="0"/>
    <x v="1"/>
    <n v="1"/>
    <n v="1859.49"/>
    <n v="0.1"/>
    <n v="1673.54"/>
    <n v="346.82"/>
    <x v="3"/>
    <x v="1"/>
    <x v="0"/>
    <x v="7"/>
  </r>
  <r>
    <x v="9450"/>
    <d v="2025-12-30T00:00:00"/>
    <x v="0"/>
    <x v="13"/>
    <n v="4"/>
    <n v="2268.79"/>
    <n v="0"/>
    <n v="9075.16"/>
    <n v="1996.29"/>
    <x v="1"/>
    <x v="2"/>
    <x v="0"/>
    <x v="3"/>
  </r>
  <r>
    <x v="9451"/>
    <d v="2025-07-09T00:00:00"/>
    <x v="2"/>
    <x v="11"/>
    <n v="1"/>
    <n v="23014.799999999999"/>
    <n v="0.1"/>
    <n v="20713.32"/>
    <n v="4008.94"/>
    <x v="2"/>
    <x v="1"/>
    <x v="0"/>
    <x v="6"/>
  </r>
  <r>
    <x v="9452"/>
    <d v="2026-07-17T00:00:00"/>
    <x v="2"/>
    <x v="6"/>
    <n v="3"/>
    <n v="1991.95"/>
    <n v="0.2"/>
    <n v="4780.68"/>
    <n v="1506.09"/>
    <x v="2"/>
    <x v="1"/>
    <x v="0"/>
    <x v="5"/>
  </r>
  <r>
    <x v="9453"/>
    <d v="2026-02-19T00:00:00"/>
    <x v="0"/>
    <x v="13"/>
    <n v="2"/>
    <n v="2011.62"/>
    <n v="0"/>
    <n v="4023.24"/>
    <n v="692.98"/>
    <x v="2"/>
    <x v="2"/>
    <x v="0"/>
    <x v="9"/>
  </r>
  <r>
    <x v="9454"/>
    <d v="2025-08-12T00:00:00"/>
    <x v="2"/>
    <x v="10"/>
    <n v="1"/>
    <n v="20040.64"/>
    <n v="0.1"/>
    <n v="18036.580000000002"/>
    <n v="5316.44"/>
    <x v="1"/>
    <x v="2"/>
    <x v="0"/>
    <x v="4"/>
  </r>
  <r>
    <x v="9455"/>
    <d v="2025-12-28T00:00:00"/>
    <x v="3"/>
    <x v="18"/>
    <n v="4"/>
    <n v="1913.2"/>
    <n v="0"/>
    <n v="7652.8"/>
    <n v="1351.04"/>
    <x v="0"/>
    <x v="1"/>
    <x v="0"/>
    <x v="8"/>
  </r>
  <r>
    <x v="9456"/>
    <d v="2026-06-12T00:00:00"/>
    <x v="0"/>
    <x v="13"/>
    <n v="2"/>
    <n v="1354.98"/>
    <n v="0.15"/>
    <n v="2303.4699999999998"/>
    <n v="457.28"/>
    <x v="2"/>
    <x v="1"/>
    <x v="0"/>
    <x v="1"/>
  </r>
  <r>
    <x v="9457"/>
    <d v="2025-09-01T00:00:00"/>
    <x v="0"/>
    <x v="21"/>
    <n v="2"/>
    <n v="1186.8499999999999"/>
    <n v="0"/>
    <n v="2373.6999999999998"/>
    <n v="789.74"/>
    <x v="1"/>
    <x v="1"/>
    <x v="0"/>
    <x v="0"/>
  </r>
  <r>
    <x v="9458"/>
    <d v="2026-01-17T00:00:00"/>
    <x v="2"/>
    <x v="10"/>
    <n v="2"/>
    <n v="8334.2099999999991"/>
    <n v="0.1"/>
    <n v="15001.58"/>
    <n v="3930.35"/>
    <x v="1"/>
    <x v="2"/>
    <x v="0"/>
    <x v="2"/>
  </r>
  <r>
    <x v="9459"/>
    <d v="2024-10-08T00:00:00"/>
    <x v="4"/>
    <x v="7"/>
    <n v="4"/>
    <n v="378.19"/>
    <n v="0.1"/>
    <n v="1361.48"/>
    <n v="380.13"/>
    <x v="0"/>
    <x v="0"/>
    <x v="0"/>
    <x v="6"/>
  </r>
  <r>
    <x v="9460"/>
    <d v="2025-10-22T00:00:00"/>
    <x v="1"/>
    <x v="20"/>
    <n v="3"/>
    <n v="442.13"/>
    <n v="0.1"/>
    <n v="1193.75"/>
    <n v="315.14"/>
    <x v="2"/>
    <x v="0"/>
    <x v="0"/>
    <x v="6"/>
  </r>
  <r>
    <x v="9461"/>
    <d v="2026-07-12T00:00:00"/>
    <x v="2"/>
    <x v="11"/>
    <n v="4"/>
    <n v="1446.4"/>
    <n v="0"/>
    <n v="5785.6"/>
    <n v="931.59"/>
    <x v="1"/>
    <x v="1"/>
    <x v="0"/>
    <x v="5"/>
  </r>
  <r>
    <x v="9462"/>
    <d v="2026-03-26T00:00:00"/>
    <x v="0"/>
    <x v="0"/>
    <n v="4"/>
    <n v="2476.29"/>
    <n v="0.1"/>
    <n v="8914.64"/>
    <n v="2434.4499999999998"/>
    <x v="2"/>
    <x v="0"/>
    <x v="0"/>
    <x v="8"/>
  </r>
  <r>
    <x v="9463"/>
    <d v="2026-07-24T00:00:00"/>
    <x v="3"/>
    <x v="24"/>
    <n v="2"/>
    <n v="7979.1"/>
    <n v="0.1"/>
    <n v="14362.38"/>
    <n v="3504.05"/>
    <x v="2"/>
    <x v="1"/>
    <x v="0"/>
    <x v="0"/>
  </r>
  <r>
    <x v="9464"/>
    <d v="2025-07-31T00:00:00"/>
    <x v="2"/>
    <x v="6"/>
    <n v="4"/>
    <n v="20732.53"/>
    <n v="0.05"/>
    <n v="78783.61"/>
    <n v="24446"/>
    <x v="2"/>
    <x v="0"/>
    <x v="0"/>
    <x v="7"/>
  </r>
  <r>
    <x v="9465"/>
    <d v="2026-01-15T00:00:00"/>
    <x v="0"/>
    <x v="21"/>
    <n v="2"/>
    <n v="1130.8"/>
    <n v="0.1"/>
    <n v="2035.44"/>
    <n v="706.91"/>
    <x v="0"/>
    <x v="1"/>
    <x v="0"/>
    <x v="9"/>
  </r>
  <r>
    <x v="9466"/>
    <d v="2025-04-01T00:00:00"/>
    <x v="2"/>
    <x v="10"/>
    <n v="1"/>
    <n v="7989.2"/>
    <n v="0"/>
    <n v="7989.2"/>
    <n v="2104.1"/>
    <x v="1"/>
    <x v="1"/>
    <x v="0"/>
    <x v="5"/>
  </r>
  <r>
    <x v="9467"/>
    <d v="2024-03-27T00:00:00"/>
    <x v="4"/>
    <x v="17"/>
    <n v="1"/>
    <n v="426.23"/>
    <n v="0.1"/>
    <n v="383.61"/>
    <n v="75.53"/>
    <x v="1"/>
    <x v="1"/>
    <x v="0"/>
    <x v="5"/>
  </r>
  <r>
    <x v="9468"/>
    <d v="2024-03-19T00:00:00"/>
    <x v="1"/>
    <x v="20"/>
    <n v="4"/>
    <n v="1086.95"/>
    <n v="0.15"/>
    <n v="3695.63"/>
    <n v="0"/>
    <x v="2"/>
    <x v="1"/>
    <x v="3"/>
    <x v="5"/>
  </r>
  <r>
    <x v="9469"/>
    <d v="2024-07-23T00:00:00"/>
    <x v="3"/>
    <x v="18"/>
    <n v="3"/>
    <n v="2241.59"/>
    <n v="0.05"/>
    <n v="6388.53"/>
    <n v="2008.06"/>
    <x v="0"/>
    <x v="1"/>
    <x v="1"/>
    <x v="9"/>
  </r>
  <r>
    <x v="9470"/>
    <d v="2026-03-01T00:00:00"/>
    <x v="0"/>
    <x v="21"/>
    <n v="2"/>
    <n v="1242.73"/>
    <n v="0.05"/>
    <n v="2361.19"/>
    <n v="747.86"/>
    <x v="2"/>
    <x v="0"/>
    <x v="0"/>
    <x v="4"/>
  </r>
  <r>
    <x v="9471"/>
    <d v="2024-12-02T00:00:00"/>
    <x v="4"/>
    <x v="14"/>
    <n v="4"/>
    <n v="871.94"/>
    <n v="0"/>
    <n v="3487.76"/>
    <n v="706.04"/>
    <x v="1"/>
    <x v="0"/>
    <x v="0"/>
    <x v="5"/>
  </r>
  <r>
    <x v="9472"/>
    <d v="2024-09-10T00:00:00"/>
    <x v="4"/>
    <x v="22"/>
    <n v="4"/>
    <n v="1065.22"/>
    <n v="0.1"/>
    <n v="3834.79"/>
    <n v="824.64"/>
    <x v="4"/>
    <x v="0"/>
    <x v="0"/>
    <x v="2"/>
  </r>
  <r>
    <x v="9473"/>
    <d v="2024-10-30T00:00:00"/>
    <x v="4"/>
    <x v="22"/>
    <n v="3"/>
    <n v="199.57"/>
    <n v="0"/>
    <n v="598.71"/>
    <n v="177.83"/>
    <x v="1"/>
    <x v="1"/>
    <x v="1"/>
    <x v="0"/>
  </r>
  <r>
    <x v="9474"/>
    <d v="2025-01-14T00:00:00"/>
    <x v="2"/>
    <x v="3"/>
    <n v="2"/>
    <n v="33399.51"/>
    <n v="0.1"/>
    <n v="60119.12"/>
    <n v="13058.79"/>
    <x v="3"/>
    <x v="1"/>
    <x v="0"/>
    <x v="5"/>
  </r>
  <r>
    <x v="9475"/>
    <d v="2024-05-09T00:00:00"/>
    <x v="2"/>
    <x v="11"/>
    <n v="4"/>
    <n v="5506.14"/>
    <n v="0"/>
    <n v="22024.560000000001"/>
    <n v="0"/>
    <x v="3"/>
    <x v="1"/>
    <x v="2"/>
    <x v="0"/>
  </r>
  <r>
    <x v="9476"/>
    <d v="2025-08-18T00:00:00"/>
    <x v="3"/>
    <x v="16"/>
    <n v="3"/>
    <n v="3081.2"/>
    <n v="0"/>
    <n v="9243.6"/>
    <n v="1129.8499999999999"/>
    <x v="1"/>
    <x v="1"/>
    <x v="0"/>
    <x v="4"/>
  </r>
  <r>
    <x v="9477"/>
    <d v="2024-10-02T00:00:00"/>
    <x v="0"/>
    <x v="21"/>
    <n v="2"/>
    <n v="1754.91"/>
    <n v="0"/>
    <n v="3509.82"/>
    <n v="1139.5999999999999"/>
    <x v="0"/>
    <x v="1"/>
    <x v="0"/>
    <x v="5"/>
  </r>
  <r>
    <x v="9478"/>
    <d v="2025-11-29T00:00:00"/>
    <x v="2"/>
    <x v="6"/>
    <n v="1"/>
    <n v="18658.12"/>
    <n v="0.05"/>
    <n v="17725.21"/>
    <n v="0"/>
    <x v="1"/>
    <x v="0"/>
    <x v="3"/>
    <x v="5"/>
  </r>
  <r>
    <x v="9479"/>
    <d v="2025-07-11T00:00:00"/>
    <x v="2"/>
    <x v="9"/>
    <n v="3"/>
    <n v="27267.15"/>
    <n v="0.2"/>
    <n v="65441.16"/>
    <n v="21435.82"/>
    <x v="1"/>
    <x v="1"/>
    <x v="0"/>
    <x v="5"/>
  </r>
  <r>
    <x v="9480"/>
    <d v="2026-06-17T00:00:00"/>
    <x v="1"/>
    <x v="2"/>
    <n v="4"/>
    <n v="965.21"/>
    <n v="0.1"/>
    <n v="3474.76"/>
    <n v="1193.29"/>
    <x v="1"/>
    <x v="1"/>
    <x v="1"/>
    <x v="2"/>
  </r>
  <r>
    <x v="9481"/>
    <d v="2024-07-01T00:00:00"/>
    <x v="1"/>
    <x v="2"/>
    <n v="1"/>
    <n v="1427.01"/>
    <n v="0.15"/>
    <n v="1212.96"/>
    <n v="189.76"/>
    <x v="1"/>
    <x v="0"/>
    <x v="0"/>
    <x v="6"/>
  </r>
  <r>
    <x v="9482"/>
    <d v="2024-09-24T00:00:00"/>
    <x v="0"/>
    <x v="13"/>
    <n v="2"/>
    <n v="1498.37"/>
    <n v="0"/>
    <n v="2996.74"/>
    <n v="0"/>
    <x v="2"/>
    <x v="1"/>
    <x v="2"/>
    <x v="6"/>
  </r>
  <r>
    <x v="9483"/>
    <d v="2026-03-18T00:00:00"/>
    <x v="1"/>
    <x v="2"/>
    <n v="3"/>
    <n v="1320.37"/>
    <n v="0.05"/>
    <n v="3763.05"/>
    <n v="1030.28"/>
    <x v="1"/>
    <x v="0"/>
    <x v="0"/>
    <x v="2"/>
  </r>
  <r>
    <x v="9484"/>
    <d v="2024-11-17T00:00:00"/>
    <x v="3"/>
    <x v="23"/>
    <n v="1"/>
    <n v="2117.9699999999998"/>
    <n v="0.05"/>
    <n v="2012.07"/>
    <n v="359.07"/>
    <x v="1"/>
    <x v="0"/>
    <x v="0"/>
    <x v="8"/>
  </r>
  <r>
    <x v="9485"/>
    <d v="2025-05-26T00:00:00"/>
    <x v="1"/>
    <x v="2"/>
    <n v="1"/>
    <n v="638.72"/>
    <n v="0.2"/>
    <n v="510.98"/>
    <n v="113.05"/>
    <x v="1"/>
    <x v="1"/>
    <x v="0"/>
    <x v="9"/>
  </r>
  <r>
    <x v="9486"/>
    <d v="2025-09-03T00:00:00"/>
    <x v="0"/>
    <x v="13"/>
    <n v="4"/>
    <n v="1445.83"/>
    <n v="0.1"/>
    <n v="5204.99"/>
    <n v="634.11"/>
    <x v="3"/>
    <x v="1"/>
    <x v="0"/>
    <x v="5"/>
  </r>
  <r>
    <x v="9487"/>
    <d v="2024-03-18T00:00:00"/>
    <x v="2"/>
    <x v="9"/>
    <n v="1"/>
    <n v="29745.79"/>
    <n v="0.05"/>
    <n v="28258.5"/>
    <n v="6173.7"/>
    <x v="0"/>
    <x v="1"/>
    <x v="0"/>
    <x v="5"/>
  </r>
  <r>
    <x v="9488"/>
    <d v="2026-02-22T00:00:00"/>
    <x v="0"/>
    <x v="0"/>
    <n v="4"/>
    <n v="727.52"/>
    <n v="0.05"/>
    <n v="2764.58"/>
    <n v="949.18"/>
    <x v="1"/>
    <x v="1"/>
    <x v="0"/>
    <x v="9"/>
  </r>
  <r>
    <x v="9489"/>
    <d v="2024-12-04T00:00:00"/>
    <x v="0"/>
    <x v="13"/>
    <n v="2"/>
    <n v="1925.63"/>
    <n v="0.15"/>
    <n v="3273.57"/>
    <n v="465.65"/>
    <x v="1"/>
    <x v="1"/>
    <x v="0"/>
    <x v="3"/>
  </r>
  <r>
    <x v="9490"/>
    <d v="2025-11-04T00:00:00"/>
    <x v="3"/>
    <x v="5"/>
    <n v="4"/>
    <n v="1232.25"/>
    <n v="0.2"/>
    <n v="3943.2"/>
    <n v="1096.47"/>
    <x v="2"/>
    <x v="1"/>
    <x v="0"/>
    <x v="4"/>
  </r>
  <r>
    <x v="9491"/>
    <d v="2025-07-09T00:00:00"/>
    <x v="2"/>
    <x v="9"/>
    <n v="3"/>
    <n v="24310.32"/>
    <n v="0.1"/>
    <n v="65637.86"/>
    <n v="0"/>
    <x v="2"/>
    <x v="1"/>
    <x v="2"/>
    <x v="5"/>
  </r>
  <r>
    <x v="9492"/>
    <d v="2025-05-23T00:00:00"/>
    <x v="4"/>
    <x v="17"/>
    <n v="1"/>
    <n v="917.8"/>
    <n v="0"/>
    <n v="917.8"/>
    <n v="289.45999999999998"/>
    <x v="2"/>
    <x v="1"/>
    <x v="0"/>
    <x v="5"/>
  </r>
  <r>
    <x v="9493"/>
    <d v="2024-08-25T00:00:00"/>
    <x v="2"/>
    <x v="6"/>
    <n v="2"/>
    <n v="17250.240000000002"/>
    <n v="0"/>
    <n v="34500.480000000003"/>
    <n v="9310.6299999999992"/>
    <x v="2"/>
    <x v="1"/>
    <x v="0"/>
    <x v="5"/>
  </r>
  <r>
    <x v="9494"/>
    <d v="2024-05-13T00:00:00"/>
    <x v="2"/>
    <x v="9"/>
    <n v="4"/>
    <n v="7989.02"/>
    <n v="0.15"/>
    <n v="27162.67"/>
    <n v="3260.44"/>
    <x v="1"/>
    <x v="1"/>
    <x v="0"/>
    <x v="8"/>
  </r>
  <r>
    <x v="9495"/>
    <d v="2026-08-30T00:00:00"/>
    <x v="0"/>
    <x v="13"/>
    <n v="4"/>
    <n v="2570.84"/>
    <n v="0.05"/>
    <n v="9769.19"/>
    <n v="2684.3"/>
    <x v="1"/>
    <x v="1"/>
    <x v="0"/>
    <x v="4"/>
  </r>
  <r>
    <x v="9496"/>
    <d v="2024-07-10T00:00:00"/>
    <x v="0"/>
    <x v="21"/>
    <n v="4"/>
    <n v="2791.96"/>
    <n v="0.1"/>
    <n v="10051.06"/>
    <n v="3096.9"/>
    <x v="1"/>
    <x v="1"/>
    <x v="1"/>
    <x v="6"/>
  </r>
  <r>
    <x v="9497"/>
    <d v="2024-12-21T00:00:00"/>
    <x v="0"/>
    <x v="8"/>
    <n v="2"/>
    <n v="1932.15"/>
    <n v="0.1"/>
    <n v="3477.87"/>
    <n v="1002.67"/>
    <x v="1"/>
    <x v="1"/>
    <x v="1"/>
    <x v="6"/>
  </r>
  <r>
    <x v="9498"/>
    <d v="2024-10-04T00:00:00"/>
    <x v="1"/>
    <x v="19"/>
    <n v="2"/>
    <n v="1230.0899999999999"/>
    <n v="0.2"/>
    <n v="1968.14"/>
    <n v="567.16999999999996"/>
    <x v="0"/>
    <x v="1"/>
    <x v="0"/>
    <x v="4"/>
  </r>
  <r>
    <x v="9499"/>
    <d v="2024-01-18T00:00:00"/>
    <x v="0"/>
    <x v="0"/>
    <n v="3"/>
    <n v="573.94000000000005"/>
    <n v="0.05"/>
    <n v="1635.73"/>
    <n v="528.22"/>
    <x v="0"/>
    <x v="1"/>
    <x v="0"/>
    <x v="5"/>
  </r>
  <r>
    <x v="9500"/>
    <d v="2025-06-07T00:00:00"/>
    <x v="3"/>
    <x v="18"/>
    <n v="2"/>
    <n v="6130.77"/>
    <n v="0.05"/>
    <n v="11648.46"/>
    <n v="3023.54"/>
    <x v="3"/>
    <x v="1"/>
    <x v="0"/>
    <x v="7"/>
  </r>
  <r>
    <x v="9501"/>
    <d v="2024-06-28T00:00:00"/>
    <x v="3"/>
    <x v="23"/>
    <n v="4"/>
    <n v="2323.5"/>
    <n v="0"/>
    <n v="9294"/>
    <n v="2545.27"/>
    <x v="3"/>
    <x v="0"/>
    <x v="1"/>
    <x v="5"/>
  </r>
  <r>
    <x v="9502"/>
    <d v="2024-05-02T00:00:00"/>
    <x v="2"/>
    <x v="10"/>
    <n v="2"/>
    <n v="31290.85"/>
    <n v="0.15"/>
    <n v="53194.44"/>
    <n v="12940.51"/>
    <x v="1"/>
    <x v="1"/>
    <x v="0"/>
    <x v="6"/>
  </r>
  <r>
    <x v="9503"/>
    <d v="2024-09-02T00:00:00"/>
    <x v="3"/>
    <x v="23"/>
    <n v="4"/>
    <n v="2938.18"/>
    <n v="0.05"/>
    <n v="11165.08"/>
    <n v="3768.54"/>
    <x v="2"/>
    <x v="1"/>
    <x v="0"/>
    <x v="6"/>
  </r>
  <r>
    <x v="9504"/>
    <d v="2026-01-03T00:00:00"/>
    <x v="1"/>
    <x v="19"/>
    <n v="3"/>
    <n v="726.8"/>
    <n v="0.15"/>
    <n v="1853.34"/>
    <n v="509.18"/>
    <x v="0"/>
    <x v="1"/>
    <x v="1"/>
    <x v="4"/>
  </r>
  <r>
    <x v="9505"/>
    <d v="2025-01-07T00:00:00"/>
    <x v="2"/>
    <x v="3"/>
    <n v="3"/>
    <n v="16948.97"/>
    <n v="0"/>
    <n v="50846.91"/>
    <n v="9402.4699999999993"/>
    <x v="0"/>
    <x v="1"/>
    <x v="0"/>
    <x v="5"/>
  </r>
  <r>
    <x v="9506"/>
    <d v="2024-02-20T00:00:00"/>
    <x v="0"/>
    <x v="21"/>
    <n v="4"/>
    <n v="2498.1999999999998"/>
    <n v="0.2"/>
    <n v="7994.24"/>
    <n v="2512.02"/>
    <x v="1"/>
    <x v="1"/>
    <x v="0"/>
    <x v="8"/>
  </r>
  <r>
    <x v="9507"/>
    <d v="2024-03-11T00:00:00"/>
    <x v="4"/>
    <x v="22"/>
    <n v="2"/>
    <n v="1089.25"/>
    <n v="0.25"/>
    <n v="1633.88"/>
    <n v="322.86"/>
    <x v="4"/>
    <x v="1"/>
    <x v="0"/>
    <x v="8"/>
  </r>
  <r>
    <x v="9508"/>
    <d v="2025-04-24T00:00:00"/>
    <x v="0"/>
    <x v="0"/>
    <n v="2"/>
    <n v="1243.77"/>
    <n v="0.05"/>
    <n v="2363.16"/>
    <n v="751.77"/>
    <x v="2"/>
    <x v="1"/>
    <x v="0"/>
    <x v="0"/>
  </r>
  <r>
    <x v="9509"/>
    <d v="2025-07-13T00:00:00"/>
    <x v="0"/>
    <x v="1"/>
    <n v="1"/>
    <n v="993.36"/>
    <n v="0.05"/>
    <n v="943.69"/>
    <n v="150.37"/>
    <x v="1"/>
    <x v="1"/>
    <x v="0"/>
    <x v="7"/>
  </r>
  <r>
    <x v="9510"/>
    <d v="2024-01-19T00:00:00"/>
    <x v="4"/>
    <x v="14"/>
    <n v="3"/>
    <n v="287.58"/>
    <n v="0.1"/>
    <n v="776.47"/>
    <n v="127.07"/>
    <x v="1"/>
    <x v="0"/>
    <x v="0"/>
    <x v="7"/>
  </r>
  <r>
    <x v="9511"/>
    <d v="2026-02-12T00:00:00"/>
    <x v="2"/>
    <x v="6"/>
    <n v="3"/>
    <n v="28237.41"/>
    <n v="0.25"/>
    <n v="63534.17"/>
    <n v="15293.73"/>
    <x v="1"/>
    <x v="1"/>
    <x v="0"/>
    <x v="4"/>
  </r>
  <r>
    <x v="9512"/>
    <d v="2024-03-24T00:00:00"/>
    <x v="2"/>
    <x v="11"/>
    <n v="4"/>
    <n v="32132.77"/>
    <n v="0.1"/>
    <n v="115677.97"/>
    <n v="23670.18"/>
    <x v="2"/>
    <x v="1"/>
    <x v="0"/>
    <x v="6"/>
  </r>
  <r>
    <x v="9513"/>
    <d v="2024-06-03T00:00:00"/>
    <x v="1"/>
    <x v="19"/>
    <n v="1"/>
    <n v="1113.8499999999999"/>
    <n v="0"/>
    <n v="1113.8499999999999"/>
    <n v="377.19"/>
    <x v="1"/>
    <x v="1"/>
    <x v="0"/>
    <x v="7"/>
  </r>
  <r>
    <x v="9514"/>
    <d v="2025-07-18T00:00:00"/>
    <x v="1"/>
    <x v="19"/>
    <n v="2"/>
    <n v="699.37"/>
    <n v="0.1"/>
    <n v="1258.8699999999999"/>
    <n v="357.73"/>
    <x v="0"/>
    <x v="1"/>
    <x v="0"/>
    <x v="5"/>
  </r>
  <r>
    <x v="9515"/>
    <d v="2025-09-10T00:00:00"/>
    <x v="0"/>
    <x v="21"/>
    <n v="4"/>
    <n v="2278.19"/>
    <n v="0.05"/>
    <n v="8657.1200000000008"/>
    <n v="2013.23"/>
    <x v="1"/>
    <x v="1"/>
    <x v="0"/>
    <x v="0"/>
  </r>
  <r>
    <x v="9516"/>
    <d v="2024-12-22T00:00:00"/>
    <x v="0"/>
    <x v="13"/>
    <n v="2"/>
    <n v="2714.67"/>
    <n v="0.15"/>
    <n v="4614.9399999999996"/>
    <n v="0"/>
    <x v="3"/>
    <x v="1"/>
    <x v="2"/>
    <x v="1"/>
  </r>
  <r>
    <x v="9517"/>
    <d v="2026-03-26T00:00:00"/>
    <x v="1"/>
    <x v="4"/>
    <n v="2"/>
    <n v="829.32"/>
    <n v="0.05"/>
    <n v="1575.71"/>
    <n v="530.23"/>
    <x v="0"/>
    <x v="1"/>
    <x v="0"/>
    <x v="3"/>
  </r>
  <r>
    <x v="9518"/>
    <d v="2025-10-08T00:00:00"/>
    <x v="3"/>
    <x v="16"/>
    <n v="2"/>
    <n v="3179.63"/>
    <n v="0.2"/>
    <n v="5087.41"/>
    <n v="866.5"/>
    <x v="1"/>
    <x v="1"/>
    <x v="0"/>
    <x v="2"/>
  </r>
  <r>
    <x v="9519"/>
    <d v="2025-03-18T00:00:00"/>
    <x v="2"/>
    <x v="6"/>
    <n v="1"/>
    <n v="15370.32"/>
    <n v="0.15"/>
    <n v="13064.77"/>
    <n v="2287.2600000000002"/>
    <x v="1"/>
    <x v="1"/>
    <x v="0"/>
    <x v="2"/>
  </r>
  <r>
    <x v="9520"/>
    <d v="2024-03-09T00:00:00"/>
    <x v="2"/>
    <x v="6"/>
    <n v="3"/>
    <n v="25517.13"/>
    <n v="0.05"/>
    <n v="72723.820000000007"/>
    <n v="0"/>
    <x v="3"/>
    <x v="2"/>
    <x v="2"/>
    <x v="5"/>
  </r>
  <r>
    <x v="9521"/>
    <d v="2025-06-06T00:00:00"/>
    <x v="0"/>
    <x v="21"/>
    <n v="3"/>
    <n v="614.70000000000005"/>
    <n v="0.05"/>
    <n v="1751.9"/>
    <n v="384.42"/>
    <x v="0"/>
    <x v="1"/>
    <x v="0"/>
    <x v="4"/>
  </r>
  <r>
    <x v="9522"/>
    <d v="2024-05-22T00:00:00"/>
    <x v="1"/>
    <x v="4"/>
    <n v="2"/>
    <n v="453.74"/>
    <n v="0.1"/>
    <n v="816.73"/>
    <n v="126.3"/>
    <x v="2"/>
    <x v="1"/>
    <x v="0"/>
    <x v="0"/>
  </r>
  <r>
    <x v="9523"/>
    <d v="2024-07-10T00:00:00"/>
    <x v="1"/>
    <x v="19"/>
    <n v="1"/>
    <n v="650.97"/>
    <n v="0"/>
    <n v="650.97"/>
    <n v="215.74"/>
    <x v="1"/>
    <x v="1"/>
    <x v="0"/>
    <x v="5"/>
  </r>
  <r>
    <x v="9524"/>
    <d v="2025-01-21T00:00:00"/>
    <x v="4"/>
    <x v="17"/>
    <n v="2"/>
    <n v="288.27999999999997"/>
    <n v="0.1"/>
    <n v="518.9"/>
    <n v="150.63999999999999"/>
    <x v="2"/>
    <x v="2"/>
    <x v="0"/>
    <x v="5"/>
  </r>
  <r>
    <x v="9525"/>
    <d v="2025-01-12T00:00:00"/>
    <x v="1"/>
    <x v="4"/>
    <n v="2"/>
    <n v="1112.57"/>
    <n v="0.1"/>
    <n v="2002.63"/>
    <n v="415.15"/>
    <x v="3"/>
    <x v="1"/>
    <x v="0"/>
    <x v="8"/>
  </r>
  <r>
    <x v="9526"/>
    <d v="2025-08-03T00:00:00"/>
    <x v="3"/>
    <x v="23"/>
    <n v="4"/>
    <n v="4696.1499999999996"/>
    <n v="0.05"/>
    <n v="17845.37"/>
    <n v="6195.63"/>
    <x v="1"/>
    <x v="1"/>
    <x v="0"/>
    <x v="6"/>
  </r>
  <r>
    <x v="9527"/>
    <d v="2025-06-18T00:00:00"/>
    <x v="0"/>
    <x v="8"/>
    <n v="1"/>
    <n v="2490.06"/>
    <n v="0.1"/>
    <n v="2241.0500000000002"/>
    <n v="587.97"/>
    <x v="2"/>
    <x v="1"/>
    <x v="0"/>
    <x v="0"/>
  </r>
  <r>
    <x v="9528"/>
    <d v="2025-11-23T00:00:00"/>
    <x v="1"/>
    <x v="19"/>
    <n v="1"/>
    <n v="899.75"/>
    <n v="0"/>
    <n v="899.75"/>
    <n v="214.53"/>
    <x v="0"/>
    <x v="1"/>
    <x v="0"/>
    <x v="4"/>
  </r>
  <r>
    <x v="9529"/>
    <d v="2024-10-19T00:00:00"/>
    <x v="3"/>
    <x v="24"/>
    <n v="3"/>
    <n v="7156.21"/>
    <n v="0.25"/>
    <n v="16101.47"/>
    <n v="3869.16"/>
    <x v="2"/>
    <x v="1"/>
    <x v="0"/>
    <x v="5"/>
  </r>
  <r>
    <x v="9530"/>
    <d v="2024-01-09T00:00:00"/>
    <x v="0"/>
    <x v="8"/>
    <n v="3"/>
    <n v="385.76"/>
    <n v="0"/>
    <n v="1157.28"/>
    <n v="230.35"/>
    <x v="1"/>
    <x v="1"/>
    <x v="0"/>
    <x v="2"/>
  </r>
  <r>
    <x v="9531"/>
    <d v="2024-09-27T00:00:00"/>
    <x v="2"/>
    <x v="11"/>
    <n v="2"/>
    <n v="5990.25"/>
    <n v="0.05"/>
    <n v="11381.48"/>
    <n v="2206.1799999999998"/>
    <x v="3"/>
    <x v="0"/>
    <x v="0"/>
    <x v="2"/>
  </r>
  <r>
    <x v="9532"/>
    <d v="2025-01-21T00:00:00"/>
    <x v="4"/>
    <x v="22"/>
    <n v="4"/>
    <n v="514.52"/>
    <n v="0.25"/>
    <n v="1543.56"/>
    <n v="529.91999999999996"/>
    <x v="2"/>
    <x v="0"/>
    <x v="0"/>
    <x v="6"/>
  </r>
  <r>
    <x v="9533"/>
    <d v="2024-04-02T00:00:00"/>
    <x v="0"/>
    <x v="0"/>
    <n v="4"/>
    <n v="423.91"/>
    <n v="0.05"/>
    <n v="1610.86"/>
    <n v="516.33000000000004"/>
    <x v="3"/>
    <x v="1"/>
    <x v="0"/>
    <x v="9"/>
  </r>
  <r>
    <x v="9534"/>
    <d v="2026-08-23T00:00:00"/>
    <x v="0"/>
    <x v="0"/>
    <n v="4"/>
    <n v="1976.54"/>
    <n v="0.2"/>
    <n v="6324.93"/>
    <n v="1171.0999999999999"/>
    <x v="2"/>
    <x v="1"/>
    <x v="0"/>
    <x v="4"/>
  </r>
  <r>
    <x v="9535"/>
    <d v="2025-06-12T00:00:00"/>
    <x v="3"/>
    <x v="18"/>
    <n v="2"/>
    <n v="2174.62"/>
    <n v="0"/>
    <n v="4349.24"/>
    <n v="1449.86"/>
    <x v="1"/>
    <x v="1"/>
    <x v="0"/>
    <x v="6"/>
  </r>
  <r>
    <x v="9536"/>
    <d v="2024-06-02T00:00:00"/>
    <x v="3"/>
    <x v="23"/>
    <n v="3"/>
    <n v="1410.93"/>
    <n v="0"/>
    <n v="4232.79"/>
    <n v="587.5"/>
    <x v="3"/>
    <x v="1"/>
    <x v="0"/>
    <x v="4"/>
  </r>
  <r>
    <x v="9537"/>
    <d v="2025-02-08T00:00:00"/>
    <x v="2"/>
    <x v="6"/>
    <n v="1"/>
    <n v="5590.6"/>
    <n v="0"/>
    <n v="5590.6"/>
    <n v="1040.99"/>
    <x v="3"/>
    <x v="2"/>
    <x v="0"/>
    <x v="5"/>
  </r>
  <r>
    <x v="9538"/>
    <d v="2026-04-19T00:00:00"/>
    <x v="1"/>
    <x v="15"/>
    <n v="2"/>
    <n v="1079.54"/>
    <n v="0.25"/>
    <n v="1619.31"/>
    <n v="535.72"/>
    <x v="1"/>
    <x v="0"/>
    <x v="1"/>
    <x v="8"/>
  </r>
  <r>
    <x v="9539"/>
    <d v="2024-05-28T00:00:00"/>
    <x v="2"/>
    <x v="11"/>
    <n v="4"/>
    <n v="29807.26"/>
    <n v="0"/>
    <n v="119229.04"/>
    <n v="16001.32"/>
    <x v="1"/>
    <x v="1"/>
    <x v="0"/>
    <x v="8"/>
  </r>
  <r>
    <x v="9540"/>
    <d v="2026-06-07T00:00:00"/>
    <x v="2"/>
    <x v="11"/>
    <n v="4"/>
    <n v="6364.98"/>
    <n v="0.1"/>
    <n v="22913.93"/>
    <n v="0"/>
    <x v="4"/>
    <x v="2"/>
    <x v="3"/>
    <x v="6"/>
  </r>
  <r>
    <x v="9541"/>
    <d v="2024-09-23T00:00:00"/>
    <x v="0"/>
    <x v="0"/>
    <n v="2"/>
    <n v="2695.9"/>
    <n v="0.05"/>
    <n v="5122.21"/>
    <n v="1033.23"/>
    <x v="1"/>
    <x v="1"/>
    <x v="0"/>
    <x v="9"/>
  </r>
  <r>
    <x v="9542"/>
    <d v="2025-02-25T00:00:00"/>
    <x v="3"/>
    <x v="16"/>
    <n v="4"/>
    <n v="4941.05"/>
    <n v="0.2"/>
    <n v="15811.36"/>
    <n v="2552.59"/>
    <x v="4"/>
    <x v="1"/>
    <x v="0"/>
    <x v="7"/>
  </r>
  <r>
    <x v="9543"/>
    <d v="2026-04-19T00:00:00"/>
    <x v="4"/>
    <x v="17"/>
    <n v="1"/>
    <n v="1012.47"/>
    <n v="0"/>
    <n v="1012.47"/>
    <n v="0"/>
    <x v="1"/>
    <x v="1"/>
    <x v="3"/>
    <x v="6"/>
  </r>
  <r>
    <x v="9544"/>
    <d v="2025-09-09T00:00:00"/>
    <x v="1"/>
    <x v="19"/>
    <n v="2"/>
    <n v="203.73"/>
    <n v="0"/>
    <n v="407.46"/>
    <n v="87.68"/>
    <x v="1"/>
    <x v="1"/>
    <x v="0"/>
    <x v="0"/>
  </r>
  <r>
    <x v="9545"/>
    <d v="2025-04-16T00:00:00"/>
    <x v="4"/>
    <x v="14"/>
    <n v="1"/>
    <n v="602.84"/>
    <n v="0.15"/>
    <n v="512.41"/>
    <n v="144.12"/>
    <x v="1"/>
    <x v="1"/>
    <x v="0"/>
    <x v="5"/>
  </r>
  <r>
    <x v="9546"/>
    <d v="2026-06-11T00:00:00"/>
    <x v="2"/>
    <x v="9"/>
    <n v="3"/>
    <n v="17607.560000000001"/>
    <n v="0.1"/>
    <n v="47540.41"/>
    <n v="12769.72"/>
    <x v="1"/>
    <x v="1"/>
    <x v="0"/>
    <x v="4"/>
  </r>
  <r>
    <x v="9547"/>
    <d v="2025-06-30T00:00:00"/>
    <x v="2"/>
    <x v="6"/>
    <n v="4"/>
    <n v="983.05"/>
    <n v="0.05"/>
    <n v="3735.59"/>
    <n v="722.79"/>
    <x v="2"/>
    <x v="1"/>
    <x v="0"/>
    <x v="2"/>
  </r>
  <r>
    <x v="9548"/>
    <d v="2025-09-22T00:00:00"/>
    <x v="3"/>
    <x v="5"/>
    <n v="4"/>
    <n v="2406.84"/>
    <n v="0.05"/>
    <n v="9145.99"/>
    <n v="1995.85"/>
    <x v="1"/>
    <x v="1"/>
    <x v="0"/>
    <x v="5"/>
  </r>
  <r>
    <x v="9549"/>
    <d v="2025-06-09T00:00:00"/>
    <x v="2"/>
    <x v="9"/>
    <n v="3"/>
    <n v="14743.23"/>
    <n v="0.2"/>
    <n v="35383.75"/>
    <n v="6321.44"/>
    <x v="2"/>
    <x v="1"/>
    <x v="0"/>
    <x v="2"/>
  </r>
  <r>
    <x v="9550"/>
    <d v="2025-05-17T00:00:00"/>
    <x v="1"/>
    <x v="19"/>
    <n v="3"/>
    <n v="383"/>
    <n v="0"/>
    <n v="1149"/>
    <n v="245.49"/>
    <x v="1"/>
    <x v="1"/>
    <x v="1"/>
    <x v="8"/>
  </r>
  <r>
    <x v="9551"/>
    <d v="2024-01-14T00:00:00"/>
    <x v="3"/>
    <x v="16"/>
    <n v="3"/>
    <n v="7143.29"/>
    <n v="0"/>
    <n v="21429.87"/>
    <n v="3527.5"/>
    <x v="4"/>
    <x v="2"/>
    <x v="0"/>
    <x v="2"/>
  </r>
  <r>
    <x v="9552"/>
    <d v="2026-02-16T00:00:00"/>
    <x v="4"/>
    <x v="22"/>
    <n v="4"/>
    <n v="1199.06"/>
    <n v="0"/>
    <n v="4796.24"/>
    <n v="1412.99"/>
    <x v="1"/>
    <x v="1"/>
    <x v="0"/>
    <x v="5"/>
  </r>
  <r>
    <x v="9553"/>
    <d v="2025-10-13T00:00:00"/>
    <x v="2"/>
    <x v="11"/>
    <n v="3"/>
    <n v="13143.94"/>
    <n v="0"/>
    <n v="39431.82"/>
    <n v="8258.08"/>
    <x v="4"/>
    <x v="1"/>
    <x v="0"/>
    <x v="0"/>
  </r>
  <r>
    <x v="9554"/>
    <d v="2026-03-16T00:00:00"/>
    <x v="0"/>
    <x v="0"/>
    <n v="2"/>
    <n v="2769.09"/>
    <n v="0.2"/>
    <n v="4430.54"/>
    <n v="893.2"/>
    <x v="2"/>
    <x v="1"/>
    <x v="0"/>
    <x v="2"/>
  </r>
  <r>
    <x v="9555"/>
    <d v="2024-12-29T00:00:00"/>
    <x v="0"/>
    <x v="21"/>
    <n v="3"/>
    <n v="2708.71"/>
    <n v="0.15"/>
    <n v="6907.21"/>
    <n v="1821.49"/>
    <x v="1"/>
    <x v="1"/>
    <x v="0"/>
    <x v="5"/>
  </r>
  <r>
    <x v="9556"/>
    <d v="2024-04-28T00:00:00"/>
    <x v="2"/>
    <x v="9"/>
    <n v="2"/>
    <n v="27949.11"/>
    <n v="0"/>
    <n v="55898.22"/>
    <n v="10084.98"/>
    <x v="1"/>
    <x v="1"/>
    <x v="0"/>
    <x v="0"/>
  </r>
  <r>
    <x v="9557"/>
    <d v="2024-08-25T00:00:00"/>
    <x v="3"/>
    <x v="24"/>
    <n v="2"/>
    <n v="6638.15"/>
    <n v="0.15"/>
    <n v="11284.86"/>
    <n v="2425.6999999999998"/>
    <x v="1"/>
    <x v="1"/>
    <x v="0"/>
    <x v="7"/>
  </r>
  <r>
    <x v="9558"/>
    <d v="2025-06-29T00:00:00"/>
    <x v="0"/>
    <x v="0"/>
    <n v="1"/>
    <n v="793.14"/>
    <n v="0.1"/>
    <n v="713.83"/>
    <n v="99.57"/>
    <x v="2"/>
    <x v="1"/>
    <x v="0"/>
    <x v="5"/>
  </r>
  <r>
    <x v="9559"/>
    <d v="2024-06-17T00:00:00"/>
    <x v="0"/>
    <x v="21"/>
    <n v="2"/>
    <n v="2288.11"/>
    <n v="0.05"/>
    <n v="4347.41"/>
    <n v="659.43"/>
    <x v="1"/>
    <x v="0"/>
    <x v="0"/>
    <x v="8"/>
  </r>
  <r>
    <x v="9560"/>
    <d v="2025-06-05T00:00:00"/>
    <x v="0"/>
    <x v="1"/>
    <n v="2"/>
    <n v="2347.2399999999998"/>
    <n v="0"/>
    <n v="4694.4799999999996"/>
    <n v="1127.68"/>
    <x v="1"/>
    <x v="0"/>
    <x v="1"/>
    <x v="4"/>
  </r>
  <r>
    <x v="9561"/>
    <d v="2025-09-25T00:00:00"/>
    <x v="2"/>
    <x v="3"/>
    <n v="3"/>
    <n v="9853.1"/>
    <n v="0.1"/>
    <n v="26603.37"/>
    <n v="9301.35"/>
    <x v="1"/>
    <x v="1"/>
    <x v="0"/>
    <x v="3"/>
  </r>
  <r>
    <x v="9562"/>
    <d v="2026-07-01T00:00:00"/>
    <x v="0"/>
    <x v="21"/>
    <n v="4"/>
    <n v="2760.4"/>
    <n v="0.15"/>
    <n v="9385.36"/>
    <n v="2332.29"/>
    <x v="2"/>
    <x v="1"/>
    <x v="1"/>
    <x v="3"/>
  </r>
  <r>
    <x v="9563"/>
    <d v="2025-10-18T00:00:00"/>
    <x v="0"/>
    <x v="1"/>
    <n v="3"/>
    <n v="373.28"/>
    <n v="0.05"/>
    <n v="1063.8499999999999"/>
    <n v="239.41"/>
    <x v="1"/>
    <x v="2"/>
    <x v="0"/>
    <x v="5"/>
  </r>
  <r>
    <x v="9564"/>
    <d v="2026-08-20T00:00:00"/>
    <x v="2"/>
    <x v="6"/>
    <n v="1"/>
    <n v="9534.9"/>
    <n v="0.05"/>
    <n v="9058.15"/>
    <n v="1570.07"/>
    <x v="0"/>
    <x v="1"/>
    <x v="1"/>
    <x v="5"/>
  </r>
  <r>
    <x v="9565"/>
    <d v="2026-08-15T00:00:00"/>
    <x v="0"/>
    <x v="1"/>
    <n v="1"/>
    <n v="406.92"/>
    <n v="0.15"/>
    <n v="345.88"/>
    <n v="70.739999999999995"/>
    <x v="1"/>
    <x v="0"/>
    <x v="0"/>
    <x v="7"/>
  </r>
  <r>
    <x v="9566"/>
    <d v="2026-01-04T00:00:00"/>
    <x v="2"/>
    <x v="6"/>
    <n v="4"/>
    <n v="20647.650000000001"/>
    <n v="0"/>
    <n v="82590.600000000006"/>
    <n v="24980.53"/>
    <x v="1"/>
    <x v="1"/>
    <x v="0"/>
    <x v="8"/>
  </r>
  <r>
    <x v="9567"/>
    <d v="2026-06-01T00:00:00"/>
    <x v="0"/>
    <x v="1"/>
    <n v="2"/>
    <n v="1442.21"/>
    <n v="0"/>
    <n v="2884.42"/>
    <n v="653.52"/>
    <x v="3"/>
    <x v="0"/>
    <x v="0"/>
    <x v="8"/>
  </r>
  <r>
    <x v="9568"/>
    <d v="2026-02-07T00:00:00"/>
    <x v="2"/>
    <x v="10"/>
    <n v="1"/>
    <n v="21503.040000000001"/>
    <n v="0.1"/>
    <n v="19352.740000000002"/>
    <n v="5388.05"/>
    <x v="1"/>
    <x v="1"/>
    <x v="0"/>
    <x v="0"/>
  </r>
  <r>
    <x v="9569"/>
    <d v="2026-02-18T00:00:00"/>
    <x v="0"/>
    <x v="0"/>
    <n v="4"/>
    <n v="2381.08"/>
    <n v="0.1"/>
    <n v="8571.89"/>
    <n v="0"/>
    <x v="3"/>
    <x v="0"/>
    <x v="2"/>
    <x v="5"/>
  </r>
  <r>
    <x v="9570"/>
    <d v="2026-05-20T00:00:00"/>
    <x v="3"/>
    <x v="16"/>
    <n v="3"/>
    <n v="6461.67"/>
    <n v="0.2"/>
    <n v="15508.01"/>
    <n v="2567.12"/>
    <x v="3"/>
    <x v="1"/>
    <x v="0"/>
    <x v="4"/>
  </r>
  <r>
    <x v="9571"/>
    <d v="2025-05-30T00:00:00"/>
    <x v="3"/>
    <x v="18"/>
    <n v="3"/>
    <n v="2626.93"/>
    <n v="0.05"/>
    <n v="7486.75"/>
    <n v="1811.87"/>
    <x v="3"/>
    <x v="1"/>
    <x v="0"/>
    <x v="7"/>
  </r>
  <r>
    <x v="9572"/>
    <d v="2026-07-26T00:00:00"/>
    <x v="1"/>
    <x v="4"/>
    <n v="3"/>
    <n v="828.79"/>
    <n v="0"/>
    <n v="2486.37"/>
    <n v="0"/>
    <x v="1"/>
    <x v="1"/>
    <x v="2"/>
    <x v="5"/>
  </r>
  <r>
    <x v="9573"/>
    <d v="2025-01-31T00:00:00"/>
    <x v="0"/>
    <x v="13"/>
    <n v="2"/>
    <n v="1456.21"/>
    <n v="0.05"/>
    <n v="2766.8"/>
    <n v="402.94"/>
    <x v="2"/>
    <x v="1"/>
    <x v="0"/>
    <x v="2"/>
  </r>
  <r>
    <x v="9574"/>
    <d v="2026-05-15T00:00:00"/>
    <x v="0"/>
    <x v="1"/>
    <n v="2"/>
    <n v="2512.27"/>
    <n v="0.05"/>
    <n v="4773.3100000000004"/>
    <n v="950.83"/>
    <x v="1"/>
    <x v="1"/>
    <x v="0"/>
    <x v="2"/>
  </r>
  <r>
    <x v="9575"/>
    <d v="2024-04-15T00:00:00"/>
    <x v="1"/>
    <x v="2"/>
    <n v="4"/>
    <n v="705.89"/>
    <n v="0.2"/>
    <n v="2258.85"/>
    <n v="485.88"/>
    <x v="4"/>
    <x v="1"/>
    <x v="0"/>
    <x v="0"/>
  </r>
  <r>
    <x v="9576"/>
    <d v="2024-03-25T00:00:00"/>
    <x v="0"/>
    <x v="13"/>
    <n v="1"/>
    <n v="2154.7199999999998"/>
    <n v="0.2"/>
    <n v="1723.78"/>
    <n v="498"/>
    <x v="0"/>
    <x v="1"/>
    <x v="0"/>
    <x v="6"/>
  </r>
  <r>
    <x v="9577"/>
    <d v="2024-08-01T00:00:00"/>
    <x v="3"/>
    <x v="5"/>
    <n v="3"/>
    <n v="5221.17"/>
    <n v="0.05"/>
    <n v="14880.33"/>
    <n v="3231.01"/>
    <x v="0"/>
    <x v="1"/>
    <x v="0"/>
    <x v="8"/>
  </r>
  <r>
    <x v="9578"/>
    <d v="2024-04-30T00:00:00"/>
    <x v="0"/>
    <x v="13"/>
    <n v="2"/>
    <n v="1211.4100000000001"/>
    <n v="0.05"/>
    <n v="2301.6799999999998"/>
    <n v="762.53"/>
    <x v="1"/>
    <x v="1"/>
    <x v="0"/>
    <x v="5"/>
  </r>
  <r>
    <x v="9579"/>
    <d v="2024-05-11T00:00:00"/>
    <x v="0"/>
    <x v="13"/>
    <n v="2"/>
    <n v="2882.9"/>
    <n v="0.05"/>
    <n v="5477.51"/>
    <n v="1457.46"/>
    <x v="1"/>
    <x v="2"/>
    <x v="0"/>
    <x v="8"/>
  </r>
  <r>
    <x v="9580"/>
    <d v="2026-04-29T00:00:00"/>
    <x v="1"/>
    <x v="15"/>
    <n v="1"/>
    <n v="1456.4"/>
    <n v="0.15"/>
    <n v="1237.94"/>
    <n v="398.89"/>
    <x v="2"/>
    <x v="1"/>
    <x v="0"/>
    <x v="5"/>
  </r>
  <r>
    <x v="9581"/>
    <d v="2024-07-15T00:00:00"/>
    <x v="2"/>
    <x v="11"/>
    <n v="3"/>
    <n v="15126.86"/>
    <n v="0.1"/>
    <n v="40842.519999999997"/>
    <n v="6761.62"/>
    <x v="1"/>
    <x v="1"/>
    <x v="0"/>
    <x v="4"/>
  </r>
  <r>
    <x v="9582"/>
    <d v="2024-01-19T00:00:00"/>
    <x v="0"/>
    <x v="8"/>
    <n v="3"/>
    <n v="1793.44"/>
    <n v="0"/>
    <n v="5380.32"/>
    <n v="1662.44"/>
    <x v="1"/>
    <x v="1"/>
    <x v="0"/>
    <x v="6"/>
  </r>
  <r>
    <x v="9583"/>
    <d v="2025-10-03T00:00:00"/>
    <x v="2"/>
    <x v="6"/>
    <n v="1"/>
    <n v="25403.99"/>
    <n v="0.15"/>
    <n v="21593.39"/>
    <n v="3006.19"/>
    <x v="2"/>
    <x v="2"/>
    <x v="0"/>
    <x v="8"/>
  </r>
  <r>
    <x v="9584"/>
    <d v="2024-01-12T00:00:00"/>
    <x v="0"/>
    <x v="8"/>
    <n v="4"/>
    <n v="1525.7"/>
    <n v="0.2"/>
    <n v="4882.24"/>
    <n v="1406.28"/>
    <x v="0"/>
    <x v="1"/>
    <x v="0"/>
    <x v="4"/>
  </r>
  <r>
    <x v="9585"/>
    <d v="2024-03-21T00:00:00"/>
    <x v="2"/>
    <x v="6"/>
    <n v="4"/>
    <n v="4327.3900000000003"/>
    <n v="0.15"/>
    <n v="14713.13"/>
    <n v="2891.64"/>
    <x v="2"/>
    <x v="1"/>
    <x v="0"/>
    <x v="5"/>
  </r>
  <r>
    <x v="9586"/>
    <d v="2024-11-25T00:00:00"/>
    <x v="3"/>
    <x v="16"/>
    <n v="1"/>
    <n v="6353.25"/>
    <n v="0"/>
    <n v="6353.25"/>
    <n v="0"/>
    <x v="1"/>
    <x v="1"/>
    <x v="2"/>
    <x v="7"/>
  </r>
  <r>
    <x v="9587"/>
    <d v="2026-05-15T00:00:00"/>
    <x v="1"/>
    <x v="20"/>
    <n v="1"/>
    <n v="308.3"/>
    <n v="0.15"/>
    <n v="262.06"/>
    <n v="71.28"/>
    <x v="1"/>
    <x v="1"/>
    <x v="0"/>
    <x v="0"/>
  </r>
  <r>
    <x v="9588"/>
    <d v="2026-02-12T00:00:00"/>
    <x v="1"/>
    <x v="19"/>
    <n v="4"/>
    <n v="206.99"/>
    <n v="0.25"/>
    <n v="620.97"/>
    <n v="84.29"/>
    <x v="0"/>
    <x v="1"/>
    <x v="0"/>
    <x v="6"/>
  </r>
  <r>
    <x v="9589"/>
    <d v="2025-01-26T00:00:00"/>
    <x v="0"/>
    <x v="8"/>
    <n v="1"/>
    <n v="2669.08"/>
    <n v="0.1"/>
    <n v="2402.17"/>
    <n v="814.9"/>
    <x v="0"/>
    <x v="1"/>
    <x v="0"/>
    <x v="9"/>
  </r>
  <r>
    <x v="9590"/>
    <d v="2025-09-28T00:00:00"/>
    <x v="4"/>
    <x v="7"/>
    <n v="3"/>
    <n v="594.52"/>
    <n v="0"/>
    <n v="1783.56"/>
    <n v="309.70999999999998"/>
    <x v="3"/>
    <x v="1"/>
    <x v="0"/>
    <x v="1"/>
  </r>
  <r>
    <x v="9591"/>
    <d v="2024-11-02T00:00:00"/>
    <x v="3"/>
    <x v="16"/>
    <n v="4"/>
    <n v="7670.08"/>
    <n v="0"/>
    <n v="30680.32"/>
    <n v="0"/>
    <x v="1"/>
    <x v="0"/>
    <x v="2"/>
    <x v="0"/>
  </r>
  <r>
    <x v="9592"/>
    <d v="2024-09-23T00:00:00"/>
    <x v="0"/>
    <x v="0"/>
    <n v="4"/>
    <n v="1517.22"/>
    <n v="0.05"/>
    <n v="5765.44"/>
    <n v="1592.37"/>
    <x v="2"/>
    <x v="1"/>
    <x v="1"/>
    <x v="2"/>
  </r>
  <r>
    <x v="9593"/>
    <d v="2025-03-22T00:00:00"/>
    <x v="1"/>
    <x v="20"/>
    <n v="4"/>
    <n v="1059.54"/>
    <n v="0.05"/>
    <n v="4026.25"/>
    <n v="860.78"/>
    <x v="1"/>
    <x v="1"/>
    <x v="0"/>
    <x v="7"/>
  </r>
  <r>
    <x v="9594"/>
    <d v="2025-03-16T00:00:00"/>
    <x v="3"/>
    <x v="23"/>
    <n v="3"/>
    <n v="3430.91"/>
    <n v="0.2"/>
    <n v="8234.18"/>
    <n v="2352.3000000000002"/>
    <x v="0"/>
    <x v="2"/>
    <x v="0"/>
    <x v="7"/>
  </r>
  <r>
    <x v="9595"/>
    <d v="2026-06-13T00:00:00"/>
    <x v="3"/>
    <x v="5"/>
    <n v="1"/>
    <n v="2726.01"/>
    <n v="0.1"/>
    <n v="2453.41"/>
    <n v="496.47"/>
    <x v="2"/>
    <x v="1"/>
    <x v="0"/>
    <x v="5"/>
  </r>
  <r>
    <x v="9596"/>
    <d v="2025-10-13T00:00:00"/>
    <x v="2"/>
    <x v="6"/>
    <n v="2"/>
    <n v="15343.86"/>
    <n v="0"/>
    <n v="30687.72"/>
    <n v="8392.7900000000009"/>
    <x v="0"/>
    <x v="1"/>
    <x v="1"/>
    <x v="7"/>
  </r>
  <r>
    <x v="9597"/>
    <d v="2026-04-20T00:00:00"/>
    <x v="0"/>
    <x v="21"/>
    <n v="2"/>
    <n v="1146.22"/>
    <n v="0.1"/>
    <n v="2063.1999999999998"/>
    <n v="249.15"/>
    <x v="1"/>
    <x v="1"/>
    <x v="0"/>
    <x v="7"/>
  </r>
  <r>
    <x v="9598"/>
    <d v="2024-01-02T00:00:00"/>
    <x v="1"/>
    <x v="15"/>
    <n v="3"/>
    <n v="1313.53"/>
    <n v="0"/>
    <n v="3940.59"/>
    <n v="1341.11"/>
    <x v="1"/>
    <x v="1"/>
    <x v="0"/>
    <x v="7"/>
  </r>
  <r>
    <x v="9599"/>
    <d v="2025-06-03T00:00:00"/>
    <x v="0"/>
    <x v="1"/>
    <n v="3"/>
    <n v="1883.45"/>
    <n v="0"/>
    <n v="5650.35"/>
    <n v="872.31"/>
    <x v="1"/>
    <x v="1"/>
    <x v="0"/>
    <x v="4"/>
  </r>
  <r>
    <x v="9600"/>
    <d v="2026-01-31T00:00:00"/>
    <x v="3"/>
    <x v="5"/>
    <n v="1"/>
    <n v="6159.06"/>
    <n v="0.15"/>
    <n v="5235.2"/>
    <n v="1249.29"/>
    <x v="1"/>
    <x v="1"/>
    <x v="0"/>
    <x v="6"/>
  </r>
  <r>
    <x v="9601"/>
    <d v="2025-10-12T00:00:00"/>
    <x v="3"/>
    <x v="18"/>
    <n v="2"/>
    <n v="5727.25"/>
    <n v="0"/>
    <n v="11454.5"/>
    <n v="2068.5500000000002"/>
    <x v="0"/>
    <x v="1"/>
    <x v="0"/>
    <x v="1"/>
  </r>
  <r>
    <x v="9602"/>
    <d v="2025-09-27T00:00:00"/>
    <x v="1"/>
    <x v="4"/>
    <n v="4"/>
    <n v="1128.07"/>
    <n v="0"/>
    <n v="4512.28"/>
    <n v="936.77"/>
    <x v="1"/>
    <x v="1"/>
    <x v="0"/>
    <x v="9"/>
  </r>
  <r>
    <x v="9603"/>
    <d v="2024-11-04T00:00:00"/>
    <x v="2"/>
    <x v="3"/>
    <n v="3"/>
    <n v="21774.29"/>
    <n v="0.05"/>
    <n v="62056.73"/>
    <n v="12200.6"/>
    <x v="0"/>
    <x v="1"/>
    <x v="0"/>
    <x v="6"/>
  </r>
  <r>
    <x v="9604"/>
    <d v="2026-01-09T00:00:00"/>
    <x v="3"/>
    <x v="5"/>
    <n v="2"/>
    <n v="1915.4"/>
    <n v="0.1"/>
    <n v="3447.72"/>
    <n v="1191.93"/>
    <x v="0"/>
    <x v="1"/>
    <x v="0"/>
    <x v="6"/>
  </r>
  <r>
    <x v="9605"/>
    <d v="2025-06-05T00:00:00"/>
    <x v="2"/>
    <x v="9"/>
    <n v="4"/>
    <n v="1685.79"/>
    <n v="0.15"/>
    <n v="5731.69"/>
    <n v="860.98"/>
    <x v="2"/>
    <x v="1"/>
    <x v="0"/>
    <x v="2"/>
  </r>
  <r>
    <x v="9606"/>
    <d v="2025-04-13T00:00:00"/>
    <x v="3"/>
    <x v="5"/>
    <n v="4"/>
    <n v="4362.51"/>
    <n v="0.05"/>
    <n v="16577.54"/>
    <n v="2559.02"/>
    <x v="4"/>
    <x v="1"/>
    <x v="0"/>
    <x v="6"/>
  </r>
  <r>
    <x v="9607"/>
    <d v="2024-07-30T00:00:00"/>
    <x v="3"/>
    <x v="18"/>
    <n v="1"/>
    <n v="7864.21"/>
    <n v="0.05"/>
    <n v="7471"/>
    <n v="2566.04"/>
    <x v="1"/>
    <x v="1"/>
    <x v="0"/>
    <x v="8"/>
  </r>
  <r>
    <x v="9608"/>
    <d v="2024-04-21T00:00:00"/>
    <x v="2"/>
    <x v="6"/>
    <n v="3"/>
    <n v="3163.25"/>
    <n v="0.1"/>
    <n v="8540.7800000000007"/>
    <n v="1284.44"/>
    <x v="1"/>
    <x v="1"/>
    <x v="0"/>
    <x v="9"/>
  </r>
  <r>
    <x v="9609"/>
    <d v="2024-01-08T00:00:00"/>
    <x v="3"/>
    <x v="23"/>
    <n v="4"/>
    <n v="788.41"/>
    <n v="0"/>
    <n v="3153.64"/>
    <n v="440.8"/>
    <x v="4"/>
    <x v="0"/>
    <x v="0"/>
    <x v="4"/>
  </r>
  <r>
    <x v="9610"/>
    <d v="2026-03-14T00:00:00"/>
    <x v="0"/>
    <x v="1"/>
    <n v="3"/>
    <n v="1477.45"/>
    <n v="0"/>
    <n v="4432.3500000000004"/>
    <n v="1049.21"/>
    <x v="1"/>
    <x v="1"/>
    <x v="0"/>
    <x v="0"/>
  </r>
  <r>
    <x v="9611"/>
    <d v="2025-04-21T00:00:00"/>
    <x v="2"/>
    <x v="6"/>
    <n v="2"/>
    <n v="32047.360000000001"/>
    <n v="0.05"/>
    <n v="60889.98"/>
    <n v="10161.99"/>
    <x v="3"/>
    <x v="1"/>
    <x v="0"/>
    <x v="3"/>
  </r>
  <r>
    <x v="9612"/>
    <d v="2026-05-23T00:00:00"/>
    <x v="0"/>
    <x v="1"/>
    <n v="2"/>
    <n v="1085.19"/>
    <n v="0"/>
    <n v="2170.38"/>
    <n v="366.84"/>
    <x v="3"/>
    <x v="1"/>
    <x v="0"/>
    <x v="5"/>
  </r>
  <r>
    <x v="9613"/>
    <d v="2025-04-04T00:00:00"/>
    <x v="2"/>
    <x v="3"/>
    <n v="3"/>
    <n v="11687.93"/>
    <n v="0.05"/>
    <n v="33310.6"/>
    <n v="10275.17"/>
    <x v="2"/>
    <x v="1"/>
    <x v="1"/>
    <x v="5"/>
  </r>
  <r>
    <x v="9614"/>
    <d v="2024-09-09T00:00:00"/>
    <x v="0"/>
    <x v="8"/>
    <n v="4"/>
    <n v="1088.6400000000001"/>
    <n v="0.1"/>
    <n v="3919.1"/>
    <n v="683.07"/>
    <x v="1"/>
    <x v="0"/>
    <x v="1"/>
    <x v="0"/>
  </r>
  <r>
    <x v="9615"/>
    <d v="2025-06-09T00:00:00"/>
    <x v="0"/>
    <x v="1"/>
    <n v="4"/>
    <n v="920.34"/>
    <n v="0.1"/>
    <n v="3313.22"/>
    <n v="645.34"/>
    <x v="2"/>
    <x v="1"/>
    <x v="0"/>
    <x v="6"/>
  </r>
  <r>
    <x v="9616"/>
    <d v="2026-01-21T00:00:00"/>
    <x v="3"/>
    <x v="18"/>
    <n v="2"/>
    <n v="4096.96"/>
    <n v="0.15"/>
    <n v="6964.83"/>
    <n v="1903.34"/>
    <x v="1"/>
    <x v="1"/>
    <x v="0"/>
    <x v="4"/>
  </r>
  <r>
    <x v="9617"/>
    <d v="2025-03-13T00:00:00"/>
    <x v="1"/>
    <x v="20"/>
    <n v="4"/>
    <n v="1323.02"/>
    <n v="0.1"/>
    <n v="4762.87"/>
    <n v="1655.2"/>
    <x v="1"/>
    <x v="1"/>
    <x v="0"/>
    <x v="7"/>
  </r>
  <r>
    <x v="9618"/>
    <d v="2026-01-23T00:00:00"/>
    <x v="3"/>
    <x v="24"/>
    <n v="4"/>
    <n v="7019.73"/>
    <n v="0"/>
    <n v="28078.92"/>
    <n v="0"/>
    <x v="1"/>
    <x v="1"/>
    <x v="2"/>
    <x v="9"/>
  </r>
  <r>
    <x v="9619"/>
    <d v="2026-05-03T00:00:00"/>
    <x v="2"/>
    <x v="3"/>
    <n v="2"/>
    <n v="29013.18"/>
    <n v="0"/>
    <n v="58026.36"/>
    <n v="15801.9"/>
    <x v="1"/>
    <x v="0"/>
    <x v="0"/>
    <x v="7"/>
  </r>
  <r>
    <x v="9620"/>
    <d v="2025-10-22T00:00:00"/>
    <x v="4"/>
    <x v="22"/>
    <n v="1"/>
    <n v="757.71"/>
    <n v="0.1"/>
    <n v="681.94"/>
    <n v="160.41"/>
    <x v="2"/>
    <x v="1"/>
    <x v="0"/>
    <x v="1"/>
  </r>
  <r>
    <x v="9621"/>
    <d v="2024-08-23T00:00:00"/>
    <x v="3"/>
    <x v="5"/>
    <n v="2"/>
    <n v="6943.44"/>
    <n v="0"/>
    <n v="13886.88"/>
    <n v="2240.5700000000002"/>
    <x v="4"/>
    <x v="1"/>
    <x v="0"/>
    <x v="7"/>
  </r>
  <r>
    <x v="9622"/>
    <d v="2024-11-01T00:00:00"/>
    <x v="2"/>
    <x v="10"/>
    <n v="3"/>
    <n v="3360.55"/>
    <n v="0.05"/>
    <n v="9577.57"/>
    <n v="2128.04"/>
    <x v="0"/>
    <x v="0"/>
    <x v="0"/>
    <x v="4"/>
  </r>
  <r>
    <x v="9623"/>
    <d v="2025-04-22T00:00:00"/>
    <x v="1"/>
    <x v="19"/>
    <n v="1"/>
    <n v="1208.8399999999999"/>
    <n v="0.15"/>
    <n v="1027.51"/>
    <n v="271.98"/>
    <x v="1"/>
    <x v="1"/>
    <x v="0"/>
    <x v="2"/>
  </r>
  <r>
    <x v="9624"/>
    <d v="2025-11-09T00:00:00"/>
    <x v="2"/>
    <x v="6"/>
    <n v="3"/>
    <n v="10549.2"/>
    <n v="0"/>
    <n v="31647.599999999999"/>
    <n v="4267.26"/>
    <x v="1"/>
    <x v="1"/>
    <x v="0"/>
    <x v="6"/>
  </r>
  <r>
    <x v="9625"/>
    <d v="2024-01-20T00:00:00"/>
    <x v="3"/>
    <x v="5"/>
    <n v="1"/>
    <n v="2138.23"/>
    <n v="0.1"/>
    <n v="1924.41"/>
    <n v="305.87"/>
    <x v="4"/>
    <x v="1"/>
    <x v="0"/>
    <x v="8"/>
  </r>
  <r>
    <x v="9626"/>
    <d v="2024-08-03T00:00:00"/>
    <x v="0"/>
    <x v="1"/>
    <n v="1"/>
    <n v="1179.51"/>
    <n v="0"/>
    <n v="1179.51"/>
    <n v="362.77"/>
    <x v="1"/>
    <x v="1"/>
    <x v="0"/>
    <x v="6"/>
  </r>
  <r>
    <x v="9627"/>
    <d v="2026-05-04T00:00:00"/>
    <x v="0"/>
    <x v="8"/>
    <n v="2"/>
    <n v="389.83"/>
    <n v="0.05"/>
    <n v="740.68"/>
    <n v="102.83"/>
    <x v="1"/>
    <x v="1"/>
    <x v="1"/>
    <x v="6"/>
  </r>
  <r>
    <x v="9628"/>
    <d v="2024-05-14T00:00:00"/>
    <x v="1"/>
    <x v="2"/>
    <n v="2"/>
    <n v="1281.51"/>
    <n v="0.25"/>
    <n v="1922.26"/>
    <n v="303.97000000000003"/>
    <x v="1"/>
    <x v="1"/>
    <x v="0"/>
    <x v="5"/>
  </r>
  <r>
    <x v="9629"/>
    <d v="2026-06-23T00:00:00"/>
    <x v="0"/>
    <x v="1"/>
    <n v="3"/>
    <n v="1815.88"/>
    <n v="0.25"/>
    <n v="4085.73"/>
    <n v="729.25"/>
    <x v="1"/>
    <x v="0"/>
    <x v="0"/>
    <x v="8"/>
  </r>
  <r>
    <x v="9630"/>
    <d v="2024-05-08T00:00:00"/>
    <x v="2"/>
    <x v="9"/>
    <n v="2"/>
    <n v="27385.83"/>
    <n v="0.2"/>
    <n v="43817.33"/>
    <n v="5818.37"/>
    <x v="1"/>
    <x v="0"/>
    <x v="0"/>
    <x v="4"/>
  </r>
  <r>
    <x v="9631"/>
    <d v="2025-02-13T00:00:00"/>
    <x v="4"/>
    <x v="22"/>
    <n v="1"/>
    <n v="546.82000000000005"/>
    <n v="0.1"/>
    <n v="492.14"/>
    <n v="148.6"/>
    <x v="2"/>
    <x v="1"/>
    <x v="0"/>
    <x v="6"/>
  </r>
  <r>
    <x v="9632"/>
    <d v="2025-02-25T00:00:00"/>
    <x v="4"/>
    <x v="12"/>
    <n v="2"/>
    <n v="1003.67"/>
    <n v="0"/>
    <n v="2007.34"/>
    <n v="486.52"/>
    <x v="2"/>
    <x v="1"/>
    <x v="0"/>
    <x v="4"/>
  </r>
  <r>
    <x v="9633"/>
    <d v="2024-10-20T00:00:00"/>
    <x v="3"/>
    <x v="23"/>
    <n v="3"/>
    <n v="3553.02"/>
    <n v="0.05"/>
    <n v="10126.11"/>
    <n v="1691.93"/>
    <x v="2"/>
    <x v="2"/>
    <x v="0"/>
    <x v="6"/>
  </r>
  <r>
    <x v="9634"/>
    <d v="2024-09-02T00:00:00"/>
    <x v="0"/>
    <x v="21"/>
    <n v="1"/>
    <n v="1305.1500000000001"/>
    <n v="0"/>
    <n v="1305.1500000000001"/>
    <n v="0"/>
    <x v="3"/>
    <x v="0"/>
    <x v="3"/>
    <x v="2"/>
  </r>
  <r>
    <x v="9635"/>
    <d v="2025-12-01T00:00:00"/>
    <x v="2"/>
    <x v="10"/>
    <n v="3"/>
    <n v="33049.99"/>
    <n v="0"/>
    <n v="99149.97"/>
    <n v="24967.22"/>
    <x v="2"/>
    <x v="1"/>
    <x v="0"/>
    <x v="3"/>
  </r>
  <r>
    <x v="9636"/>
    <d v="2025-07-09T00:00:00"/>
    <x v="1"/>
    <x v="19"/>
    <n v="4"/>
    <n v="1465.56"/>
    <n v="0"/>
    <n v="5862.24"/>
    <n v="1522.01"/>
    <x v="1"/>
    <x v="1"/>
    <x v="0"/>
    <x v="6"/>
  </r>
  <r>
    <x v="9637"/>
    <d v="2024-03-26T00:00:00"/>
    <x v="2"/>
    <x v="3"/>
    <n v="2"/>
    <n v="13328.71"/>
    <n v="0.05"/>
    <n v="25324.55"/>
    <n v="7029.92"/>
    <x v="1"/>
    <x v="1"/>
    <x v="0"/>
    <x v="0"/>
  </r>
  <r>
    <x v="9638"/>
    <d v="2025-07-09T00:00:00"/>
    <x v="2"/>
    <x v="6"/>
    <n v="1"/>
    <n v="3657.4"/>
    <n v="0"/>
    <n v="3657.4"/>
    <n v="1088.3399999999999"/>
    <x v="2"/>
    <x v="1"/>
    <x v="0"/>
    <x v="1"/>
  </r>
  <r>
    <x v="9639"/>
    <d v="2026-04-21T00:00:00"/>
    <x v="0"/>
    <x v="21"/>
    <n v="3"/>
    <n v="744.14"/>
    <n v="0.2"/>
    <n v="1785.94"/>
    <n v="613.67999999999995"/>
    <x v="2"/>
    <x v="0"/>
    <x v="0"/>
    <x v="4"/>
  </r>
  <r>
    <x v="9640"/>
    <d v="2025-01-09T00:00:00"/>
    <x v="2"/>
    <x v="9"/>
    <n v="2"/>
    <n v="19693.810000000001"/>
    <n v="0.1"/>
    <n v="35448.86"/>
    <n v="11081.85"/>
    <x v="2"/>
    <x v="1"/>
    <x v="0"/>
    <x v="5"/>
  </r>
  <r>
    <x v="9641"/>
    <d v="2025-03-21T00:00:00"/>
    <x v="2"/>
    <x v="9"/>
    <n v="2"/>
    <n v="2179.8200000000002"/>
    <n v="0"/>
    <n v="4359.6400000000003"/>
    <n v="761.35"/>
    <x v="1"/>
    <x v="2"/>
    <x v="0"/>
    <x v="4"/>
  </r>
  <r>
    <x v="9642"/>
    <d v="2025-01-12T00:00:00"/>
    <x v="0"/>
    <x v="13"/>
    <n v="3"/>
    <n v="936.52"/>
    <n v="0.05"/>
    <n v="2669.08"/>
    <n v="369.14"/>
    <x v="1"/>
    <x v="1"/>
    <x v="0"/>
    <x v="9"/>
  </r>
  <r>
    <x v="9643"/>
    <d v="2025-01-24T00:00:00"/>
    <x v="2"/>
    <x v="11"/>
    <n v="1"/>
    <n v="29161.53"/>
    <n v="0.05"/>
    <n v="27703.45"/>
    <n v="3929.69"/>
    <x v="1"/>
    <x v="1"/>
    <x v="0"/>
    <x v="4"/>
  </r>
  <r>
    <x v="9644"/>
    <d v="2025-10-18T00:00:00"/>
    <x v="2"/>
    <x v="10"/>
    <n v="3"/>
    <n v="31823.49"/>
    <n v="0.15"/>
    <n v="81149.899999999994"/>
    <n v="25368.22"/>
    <x v="1"/>
    <x v="1"/>
    <x v="0"/>
    <x v="7"/>
  </r>
  <r>
    <x v="9645"/>
    <d v="2024-02-20T00:00:00"/>
    <x v="2"/>
    <x v="3"/>
    <n v="2"/>
    <n v="19464.11"/>
    <n v="0"/>
    <n v="38928.22"/>
    <n v="0"/>
    <x v="1"/>
    <x v="1"/>
    <x v="2"/>
    <x v="3"/>
  </r>
  <r>
    <x v="9646"/>
    <d v="2024-08-29T00:00:00"/>
    <x v="2"/>
    <x v="10"/>
    <n v="3"/>
    <n v="16278.24"/>
    <n v="0.05"/>
    <n v="46392.98"/>
    <n v="0"/>
    <x v="1"/>
    <x v="0"/>
    <x v="2"/>
    <x v="7"/>
  </r>
  <r>
    <x v="9647"/>
    <d v="2024-10-20T00:00:00"/>
    <x v="3"/>
    <x v="18"/>
    <n v="4"/>
    <n v="1229.8399999999999"/>
    <n v="0.15"/>
    <n v="4181.46"/>
    <n v="1205.95"/>
    <x v="1"/>
    <x v="1"/>
    <x v="0"/>
    <x v="6"/>
  </r>
  <r>
    <x v="9648"/>
    <d v="2026-07-08T00:00:00"/>
    <x v="1"/>
    <x v="4"/>
    <n v="2"/>
    <n v="395.07"/>
    <n v="0.05"/>
    <n v="750.63"/>
    <n v="217.39"/>
    <x v="1"/>
    <x v="0"/>
    <x v="0"/>
    <x v="1"/>
  </r>
  <r>
    <x v="9649"/>
    <d v="2025-07-16T00:00:00"/>
    <x v="0"/>
    <x v="0"/>
    <n v="1"/>
    <n v="1643.58"/>
    <n v="0.05"/>
    <n v="1561.4"/>
    <n v="481.33"/>
    <x v="1"/>
    <x v="1"/>
    <x v="0"/>
    <x v="5"/>
  </r>
  <r>
    <x v="9650"/>
    <d v="2024-09-22T00:00:00"/>
    <x v="0"/>
    <x v="13"/>
    <n v="4"/>
    <n v="598.65"/>
    <n v="0.05"/>
    <n v="2274.87"/>
    <n v="615.80999999999995"/>
    <x v="1"/>
    <x v="1"/>
    <x v="0"/>
    <x v="0"/>
  </r>
  <r>
    <x v="9651"/>
    <d v="2024-04-29T00:00:00"/>
    <x v="2"/>
    <x v="6"/>
    <n v="3"/>
    <n v="13527.91"/>
    <n v="0.15"/>
    <n v="34496.17"/>
    <n v="8415.2900000000009"/>
    <x v="1"/>
    <x v="1"/>
    <x v="0"/>
    <x v="6"/>
  </r>
  <r>
    <x v="9652"/>
    <d v="2025-12-12T00:00:00"/>
    <x v="2"/>
    <x v="10"/>
    <n v="1"/>
    <n v="3771.64"/>
    <n v="0"/>
    <n v="3771.64"/>
    <n v="710.99"/>
    <x v="1"/>
    <x v="1"/>
    <x v="0"/>
    <x v="2"/>
  </r>
  <r>
    <x v="9653"/>
    <d v="2026-07-05T00:00:00"/>
    <x v="2"/>
    <x v="3"/>
    <n v="4"/>
    <n v="1532.41"/>
    <n v="0.2"/>
    <n v="4903.71"/>
    <n v="656.09"/>
    <x v="3"/>
    <x v="1"/>
    <x v="0"/>
    <x v="7"/>
  </r>
  <r>
    <x v="9654"/>
    <d v="2024-09-04T00:00:00"/>
    <x v="0"/>
    <x v="13"/>
    <n v="3"/>
    <n v="2541.66"/>
    <n v="0"/>
    <n v="7624.98"/>
    <n v="1087.4100000000001"/>
    <x v="2"/>
    <x v="2"/>
    <x v="0"/>
    <x v="2"/>
  </r>
  <r>
    <x v="9655"/>
    <d v="2024-03-10T00:00:00"/>
    <x v="3"/>
    <x v="24"/>
    <n v="4"/>
    <n v="5984.12"/>
    <n v="0.05"/>
    <n v="22739.66"/>
    <n v="5007.84"/>
    <x v="2"/>
    <x v="1"/>
    <x v="1"/>
    <x v="6"/>
  </r>
  <r>
    <x v="9656"/>
    <d v="2026-05-02T00:00:00"/>
    <x v="3"/>
    <x v="18"/>
    <n v="2"/>
    <n v="5345.82"/>
    <n v="0.05"/>
    <n v="10157.06"/>
    <n v="1637.78"/>
    <x v="1"/>
    <x v="1"/>
    <x v="0"/>
    <x v="5"/>
  </r>
  <r>
    <x v="9657"/>
    <d v="2024-02-26T00:00:00"/>
    <x v="0"/>
    <x v="1"/>
    <n v="1"/>
    <n v="1022.89"/>
    <n v="0.05"/>
    <n v="971.75"/>
    <n v="120.37"/>
    <x v="1"/>
    <x v="1"/>
    <x v="0"/>
    <x v="6"/>
  </r>
  <r>
    <x v="9658"/>
    <d v="2025-01-16T00:00:00"/>
    <x v="2"/>
    <x v="6"/>
    <n v="4"/>
    <n v="10415.67"/>
    <n v="0"/>
    <n v="41662.68"/>
    <n v="9381.02"/>
    <x v="2"/>
    <x v="1"/>
    <x v="0"/>
    <x v="5"/>
  </r>
  <r>
    <x v="9659"/>
    <d v="2024-02-08T00:00:00"/>
    <x v="1"/>
    <x v="20"/>
    <n v="2"/>
    <n v="385.3"/>
    <n v="0.1"/>
    <n v="693.54"/>
    <n v="242.01"/>
    <x v="0"/>
    <x v="2"/>
    <x v="1"/>
    <x v="5"/>
  </r>
  <r>
    <x v="9660"/>
    <d v="2026-03-11T00:00:00"/>
    <x v="0"/>
    <x v="21"/>
    <n v="3"/>
    <n v="505.67"/>
    <n v="0.05"/>
    <n v="1441.16"/>
    <n v="495.66"/>
    <x v="0"/>
    <x v="0"/>
    <x v="0"/>
    <x v="4"/>
  </r>
  <r>
    <x v="9661"/>
    <d v="2025-03-18T00:00:00"/>
    <x v="3"/>
    <x v="5"/>
    <n v="2"/>
    <n v="4817.49"/>
    <n v="0.1"/>
    <n v="8671.48"/>
    <n v="2550.41"/>
    <x v="2"/>
    <x v="1"/>
    <x v="0"/>
    <x v="6"/>
  </r>
  <r>
    <x v="9662"/>
    <d v="2024-01-18T00:00:00"/>
    <x v="0"/>
    <x v="1"/>
    <n v="3"/>
    <n v="2952.06"/>
    <n v="0.1"/>
    <n v="7970.56"/>
    <n v="0"/>
    <x v="2"/>
    <x v="0"/>
    <x v="3"/>
    <x v="5"/>
  </r>
  <r>
    <x v="9663"/>
    <d v="2026-08-09T00:00:00"/>
    <x v="3"/>
    <x v="18"/>
    <n v="1"/>
    <n v="615.78"/>
    <n v="0"/>
    <n v="615.78"/>
    <n v="185.37"/>
    <x v="2"/>
    <x v="1"/>
    <x v="0"/>
    <x v="0"/>
  </r>
  <r>
    <x v="9664"/>
    <d v="2026-01-01T00:00:00"/>
    <x v="4"/>
    <x v="7"/>
    <n v="2"/>
    <n v="807.11"/>
    <n v="0.2"/>
    <n v="1291.3800000000001"/>
    <n v="342.89"/>
    <x v="1"/>
    <x v="1"/>
    <x v="0"/>
    <x v="8"/>
  </r>
  <r>
    <x v="9665"/>
    <d v="2026-04-04T00:00:00"/>
    <x v="4"/>
    <x v="14"/>
    <n v="2"/>
    <n v="373.3"/>
    <n v="0.15"/>
    <n v="634.61"/>
    <n v="124.09"/>
    <x v="4"/>
    <x v="1"/>
    <x v="0"/>
    <x v="2"/>
  </r>
  <r>
    <x v="9666"/>
    <d v="2026-01-25T00:00:00"/>
    <x v="0"/>
    <x v="8"/>
    <n v="3"/>
    <n v="988.63"/>
    <n v="0.15"/>
    <n v="2521.0100000000002"/>
    <n v="328.81"/>
    <x v="4"/>
    <x v="1"/>
    <x v="1"/>
    <x v="4"/>
  </r>
  <r>
    <x v="9667"/>
    <d v="2024-12-17T00:00:00"/>
    <x v="0"/>
    <x v="13"/>
    <n v="4"/>
    <n v="987.43"/>
    <n v="0.1"/>
    <n v="3554.75"/>
    <n v="826.08"/>
    <x v="2"/>
    <x v="2"/>
    <x v="1"/>
    <x v="6"/>
  </r>
  <r>
    <x v="9668"/>
    <d v="2026-08-29T00:00:00"/>
    <x v="2"/>
    <x v="11"/>
    <n v="3"/>
    <n v="4586.95"/>
    <n v="0.15"/>
    <n v="11696.72"/>
    <n v="0"/>
    <x v="1"/>
    <x v="2"/>
    <x v="3"/>
    <x v="8"/>
  </r>
  <r>
    <x v="9669"/>
    <d v="2026-03-26T00:00:00"/>
    <x v="4"/>
    <x v="17"/>
    <n v="4"/>
    <n v="331.46"/>
    <n v="0.1"/>
    <n v="1193.26"/>
    <n v="310.75"/>
    <x v="0"/>
    <x v="1"/>
    <x v="0"/>
    <x v="6"/>
  </r>
  <r>
    <x v="9670"/>
    <d v="2024-10-24T00:00:00"/>
    <x v="0"/>
    <x v="8"/>
    <n v="3"/>
    <n v="492.53"/>
    <n v="0.05"/>
    <n v="1403.71"/>
    <n v="265.92"/>
    <x v="1"/>
    <x v="1"/>
    <x v="0"/>
    <x v="6"/>
  </r>
  <r>
    <x v="9671"/>
    <d v="2024-10-09T00:00:00"/>
    <x v="2"/>
    <x v="11"/>
    <n v="1"/>
    <n v="2852.89"/>
    <n v="0.15"/>
    <n v="2424.96"/>
    <n v="691.27"/>
    <x v="2"/>
    <x v="2"/>
    <x v="0"/>
    <x v="6"/>
  </r>
  <r>
    <x v="9672"/>
    <d v="2025-08-08T00:00:00"/>
    <x v="0"/>
    <x v="21"/>
    <n v="4"/>
    <n v="2523.08"/>
    <n v="0.1"/>
    <n v="9083.09"/>
    <n v="2517.08"/>
    <x v="0"/>
    <x v="0"/>
    <x v="0"/>
    <x v="7"/>
  </r>
  <r>
    <x v="9673"/>
    <d v="2024-04-19T00:00:00"/>
    <x v="2"/>
    <x v="9"/>
    <n v="2"/>
    <n v="21734.58"/>
    <n v="0"/>
    <n v="43469.16"/>
    <n v="8256.2900000000009"/>
    <x v="1"/>
    <x v="1"/>
    <x v="0"/>
    <x v="6"/>
  </r>
  <r>
    <x v="9674"/>
    <d v="2024-06-28T00:00:00"/>
    <x v="0"/>
    <x v="21"/>
    <n v="4"/>
    <n v="1364.67"/>
    <n v="0.25"/>
    <n v="4094.01"/>
    <n v="1183.55"/>
    <x v="1"/>
    <x v="1"/>
    <x v="0"/>
    <x v="7"/>
  </r>
  <r>
    <x v="9675"/>
    <d v="2026-07-26T00:00:00"/>
    <x v="3"/>
    <x v="16"/>
    <n v="3"/>
    <n v="3790.89"/>
    <n v="0.05"/>
    <n v="10804.04"/>
    <n v="3153.78"/>
    <x v="1"/>
    <x v="0"/>
    <x v="0"/>
    <x v="3"/>
  </r>
  <r>
    <x v="9676"/>
    <d v="2025-06-27T00:00:00"/>
    <x v="0"/>
    <x v="8"/>
    <n v="3"/>
    <n v="2028.37"/>
    <n v="0.1"/>
    <n v="5476.6"/>
    <n v="1711.43"/>
    <x v="0"/>
    <x v="1"/>
    <x v="0"/>
    <x v="7"/>
  </r>
  <r>
    <x v="9677"/>
    <d v="2026-01-15T00:00:00"/>
    <x v="2"/>
    <x v="3"/>
    <n v="4"/>
    <n v="32573.27"/>
    <n v="0.05"/>
    <n v="123778.43"/>
    <n v="26986.68"/>
    <x v="3"/>
    <x v="2"/>
    <x v="0"/>
    <x v="2"/>
  </r>
  <r>
    <x v="9678"/>
    <d v="2026-03-04T00:00:00"/>
    <x v="4"/>
    <x v="17"/>
    <n v="2"/>
    <n v="458.07"/>
    <n v="0"/>
    <n v="916.14"/>
    <n v="306.99"/>
    <x v="1"/>
    <x v="1"/>
    <x v="0"/>
    <x v="8"/>
  </r>
  <r>
    <x v="9679"/>
    <d v="2024-01-25T00:00:00"/>
    <x v="1"/>
    <x v="20"/>
    <n v="1"/>
    <n v="201.56"/>
    <n v="0.15"/>
    <n v="171.33"/>
    <n v="58.47"/>
    <x v="1"/>
    <x v="2"/>
    <x v="0"/>
    <x v="7"/>
  </r>
  <r>
    <x v="9680"/>
    <d v="2026-04-22T00:00:00"/>
    <x v="1"/>
    <x v="4"/>
    <n v="2"/>
    <n v="202.33"/>
    <n v="0.1"/>
    <n v="364.19"/>
    <n v="103.76"/>
    <x v="4"/>
    <x v="1"/>
    <x v="0"/>
    <x v="0"/>
  </r>
  <r>
    <x v="9681"/>
    <d v="2026-03-01T00:00:00"/>
    <x v="0"/>
    <x v="1"/>
    <n v="4"/>
    <n v="443.11"/>
    <n v="0.15"/>
    <n v="1506.57"/>
    <n v="408.03"/>
    <x v="2"/>
    <x v="2"/>
    <x v="0"/>
    <x v="8"/>
  </r>
  <r>
    <x v="9682"/>
    <d v="2026-01-07T00:00:00"/>
    <x v="1"/>
    <x v="4"/>
    <n v="3"/>
    <n v="643.92999999999995"/>
    <n v="0.05"/>
    <n v="1835.2"/>
    <n v="566.64"/>
    <x v="1"/>
    <x v="1"/>
    <x v="0"/>
    <x v="5"/>
  </r>
  <r>
    <x v="9683"/>
    <d v="2024-02-26T00:00:00"/>
    <x v="0"/>
    <x v="1"/>
    <n v="2"/>
    <n v="1976.94"/>
    <n v="0.15"/>
    <n v="3360.8"/>
    <n v="509.05"/>
    <x v="1"/>
    <x v="2"/>
    <x v="0"/>
    <x v="0"/>
  </r>
  <r>
    <x v="9684"/>
    <d v="2024-06-28T00:00:00"/>
    <x v="2"/>
    <x v="10"/>
    <n v="3"/>
    <n v="2465.9299999999998"/>
    <n v="0.15"/>
    <n v="6288.12"/>
    <n v="1877.73"/>
    <x v="4"/>
    <x v="1"/>
    <x v="0"/>
    <x v="1"/>
  </r>
  <r>
    <x v="9685"/>
    <d v="2024-08-19T00:00:00"/>
    <x v="2"/>
    <x v="10"/>
    <n v="3"/>
    <n v="34691.480000000003"/>
    <n v="0.05"/>
    <n v="98870.720000000001"/>
    <n v="21786.37"/>
    <x v="1"/>
    <x v="1"/>
    <x v="0"/>
    <x v="2"/>
  </r>
  <r>
    <x v="9686"/>
    <d v="2026-06-12T00:00:00"/>
    <x v="0"/>
    <x v="1"/>
    <n v="2"/>
    <n v="1220.18"/>
    <n v="0"/>
    <n v="2440.36"/>
    <n v="806.24"/>
    <x v="3"/>
    <x v="2"/>
    <x v="1"/>
    <x v="6"/>
  </r>
  <r>
    <x v="9687"/>
    <d v="2024-12-08T00:00:00"/>
    <x v="2"/>
    <x v="6"/>
    <n v="4"/>
    <n v="14779.84"/>
    <n v="0.2"/>
    <n v="47295.49"/>
    <n v="6697.75"/>
    <x v="2"/>
    <x v="0"/>
    <x v="0"/>
    <x v="1"/>
  </r>
  <r>
    <x v="9688"/>
    <d v="2025-04-21T00:00:00"/>
    <x v="4"/>
    <x v="14"/>
    <n v="2"/>
    <n v="1171.6400000000001"/>
    <n v="0"/>
    <n v="2343.2800000000002"/>
    <n v="380.24"/>
    <x v="0"/>
    <x v="0"/>
    <x v="0"/>
    <x v="5"/>
  </r>
  <r>
    <x v="9689"/>
    <d v="2026-03-09T00:00:00"/>
    <x v="2"/>
    <x v="6"/>
    <n v="1"/>
    <n v="20799.55"/>
    <n v="0.2"/>
    <n v="16639.64"/>
    <n v="3381.76"/>
    <x v="1"/>
    <x v="1"/>
    <x v="0"/>
    <x v="6"/>
  </r>
  <r>
    <x v="9690"/>
    <d v="2025-07-29T00:00:00"/>
    <x v="0"/>
    <x v="13"/>
    <n v="3"/>
    <n v="2971.01"/>
    <n v="0.1"/>
    <n v="8021.73"/>
    <n v="2752.88"/>
    <x v="1"/>
    <x v="1"/>
    <x v="0"/>
    <x v="5"/>
  </r>
  <r>
    <x v="9691"/>
    <d v="2025-03-30T00:00:00"/>
    <x v="0"/>
    <x v="1"/>
    <n v="3"/>
    <n v="962.97"/>
    <n v="0.1"/>
    <n v="2600.02"/>
    <n v="664.41"/>
    <x v="0"/>
    <x v="1"/>
    <x v="0"/>
    <x v="6"/>
  </r>
  <r>
    <x v="9692"/>
    <d v="2024-08-19T00:00:00"/>
    <x v="0"/>
    <x v="8"/>
    <n v="4"/>
    <n v="1398.06"/>
    <n v="0"/>
    <n v="5592.24"/>
    <n v="1852.89"/>
    <x v="1"/>
    <x v="2"/>
    <x v="0"/>
    <x v="5"/>
  </r>
  <r>
    <x v="9693"/>
    <d v="2024-10-15T00:00:00"/>
    <x v="3"/>
    <x v="18"/>
    <n v="3"/>
    <n v="5729.51"/>
    <n v="0.05"/>
    <n v="16329.1"/>
    <n v="5482.12"/>
    <x v="0"/>
    <x v="1"/>
    <x v="0"/>
    <x v="0"/>
  </r>
  <r>
    <x v="9694"/>
    <d v="2024-07-31T00:00:00"/>
    <x v="2"/>
    <x v="10"/>
    <n v="3"/>
    <n v="26031.279999999999"/>
    <n v="0.05"/>
    <n v="74189.149999999994"/>
    <n v="9479.02"/>
    <x v="1"/>
    <x v="0"/>
    <x v="0"/>
    <x v="4"/>
  </r>
  <r>
    <x v="9695"/>
    <d v="2024-09-14T00:00:00"/>
    <x v="1"/>
    <x v="20"/>
    <n v="3"/>
    <n v="987.48"/>
    <n v="0"/>
    <n v="2962.44"/>
    <n v="852.98"/>
    <x v="2"/>
    <x v="1"/>
    <x v="1"/>
    <x v="7"/>
  </r>
  <r>
    <x v="9696"/>
    <d v="2025-06-13T00:00:00"/>
    <x v="0"/>
    <x v="1"/>
    <n v="2"/>
    <n v="2396.19"/>
    <n v="0.15"/>
    <n v="4073.52"/>
    <n v="750.15"/>
    <x v="0"/>
    <x v="1"/>
    <x v="0"/>
    <x v="8"/>
  </r>
  <r>
    <x v="9697"/>
    <d v="2025-11-17T00:00:00"/>
    <x v="3"/>
    <x v="5"/>
    <n v="3"/>
    <n v="1862.77"/>
    <n v="0"/>
    <n v="5588.31"/>
    <n v="1178.8699999999999"/>
    <x v="1"/>
    <x v="0"/>
    <x v="0"/>
    <x v="4"/>
  </r>
  <r>
    <x v="9698"/>
    <d v="2026-07-17T00:00:00"/>
    <x v="3"/>
    <x v="5"/>
    <n v="2"/>
    <n v="2245.88"/>
    <n v="0.1"/>
    <n v="4042.58"/>
    <n v="491.2"/>
    <x v="1"/>
    <x v="1"/>
    <x v="0"/>
    <x v="4"/>
  </r>
  <r>
    <x v="9699"/>
    <d v="2024-08-16T00:00:00"/>
    <x v="1"/>
    <x v="20"/>
    <n v="4"/>
    <n v="511.53"/>
    <n v="0.1"/>
    <n v="1841.51"/>
    <n v="514.35"/>
    <x v="2"/>
    <x v="0"/>
    <x v="0"/>
    <x v="7"/>
  </r>
  <r>
    <x v="9700"/>
    <d v="2024-08-13T00:00:00"/>
    <x v="1"/>
    <x v="20"/>
    <n v="1"/>
    <n v="660.97"/>
    <n v="0.25"/>
    <n v="495.73"/>
    <n v="156.22"/>
    <x v="0"/>
    <x v="0"/>
    <x v="0"/>
    <x v="4"/>
  </r>
  <r>
    <x v="9701"/>
    <d v="2025-08-18T00:00:00"/>
    <x v="3"/>
    <x v="18"/>
    <n v="3"/>
    <n v="1230.0999999999999"/>
    <n v="0.2"/>
    <n v="2952.24"/>
    <n v="421.37"/>
    <x v="1"/>
    <x v="1"/>
    <x v="0"/>
    <x v="5"/>
  </r>
  <r>
    <x v="9702"/>
    <d v="2026-03-13T00:00:00"/>
    <x v="0"/>
    <x v="1"/>
    <n v="1"/>
    <n v="1460.54"/>
    <n v="0.05"/>
    <n v="1387.51"/>
    <n v="365.15"/>
    <x v="0"/>
    <x v="1"/>
    <x v="0"/>
    <x v="0"/>
  </r>
  <r>
    <x v="9703"/>
    <d v="2025-03-10T00:00:00"/>
    <x v="0"/>
    <x v="13"/>
    <n v="2"/>
    <n v="567.99"/>
    <n v="0.15"/>
    <n v="965.58"/>
    <n v="0"/>
    <x v="2"/>
    <x v="0"/>
    <x v="2"/>
    <x v="4"/>
  </r>
  <r>
    <x v="9704"/>
    <d v="2026-05-31T00:00:00"/>
    <x v="1"/>
    <x v="2"/>
    <n v="4"/>
    <n v="1435.69"/>
    <n v="0.15"/>
    <n v="4881.3500000000004"/>
    <n v="1690.27"/>
    <x v="1"/>
    <x v="0"/>
    <x v="0"/>
    <x v="6"/>
  </r>
  <r>
    <x v="9705"/>
    <d v="2026-01-27T00:00:00"/>
    <x v="1"/>
    <x v="4"/>
    <n v="4"/>
    <n v="291.10000000000002"/>
    <n v="0"/>
    <n v="1164.4000000000001"/>
    <n v="154.29"/>
    <x v="1"/>
    <x v="1"/>
    <x v="0"/>
    <x v="1"/>
  </r>
  <r>
    <x v="9706"/>
    <d v="2025-02-05T00:00:00"/>
    <x v="2"/>
    <x v="3"/>
    <n v="2"/>
    <n v="30926.639999999999"/>
    <n v="0.2"/>
    <n v="49482.62"/>
    <n v="11935.42"/>
    <x v="0"/>
    <x v="2"/>
    <x v="0"/>
    <x v="5"/>
  </r>
  <r>
    <x v="9707"/>
    <d v="2025-09-13T00:00:00"/>
    <x v="0"/>
    <x v="8"/>
    <n v="1"/>
    <n v="462.02"/>
    <n v="0.1"/>
    <n v="415.82"/>
    <n v="130.04"/>
    <x v="0"/>
    <x v="0"/>
    <x v="0"/>
    <x v="5"/>
  </r>
  <r>
    <x v="9708"/>
    <d v="2026-02-04T00:00:00"/>
    <x v="1"/>
    <x v="4"/>
    <n v="3"/>
    <n v="1367.34"/>
    <n v="0.1"/>
    <n v="3691.82"/>
    <n v="1071.06"/>
    <x v="2"/>
    <x v="0"/>
    <x v="1"/>
    <x v="6"/>
  </r>
  <r>
    <x v="9709"/>
    <d v="2024-03-28T00:00:00"/>
    <x v="0"/>
    <x v="8"/>
    <n v="2"/>
    <n v="1357.13"/>
    <n v="0.15"/>
    <n v="2307.12"/>
    <n v="568.13"/>
    <x v="1"/>
    <x v="1"/>
    <x v="0"/>
    <x v="8"/>
  </r>
  <r>
    <x v="9710"/>
    <d v="2025-08-06T00:00:00"/>
    <x v="0"/>
    <x v="8"/>
    <n v="2"/>
    <n v="1996.6"/>
    <n v="0"/>
    <n v="3993.2"/>
    <n v="1268.47"/>
    <x v="1"/>
    <x v="1"/>
    <x v="0"/>
    <x v="6"/>
  </r>
  <r>
    <x v="9711"/>
    <d v="2026-06-11T00:00:00"/>
    <x v="0"/>
    <x v="21"/>
    <n v="2"/>
    <n v="1223.22"/>
    <n v="0"/>
    <n v="2446.44"/>
    <n v="845.28"/>
    <x v="2"/>
    <x v="1"/>
    <x v="0"/>
    <x v="5"/>
  </r>
  <r>
    <x v="9712"/>
    <d v="2025-06-25T00:00:00"/>
    <x v="3"/>
    <x v="5"/>
    <n v="2"/>
    <n v="1739.22"/>
    <n v="0"/>
    <n v="3478.44"/>
    <n v="499.5"/>
    <x v="2"/>
    <x v="1"/>
    <x v="0"/>
    <x v="6"/>
  </r>
  <r>
    <x v="9713"/>
    <d v="2025-11-14T00:00:00"/>
    <x v="4"/>
    <x v="7"/>
    <n v="2"/>
    <n v="966.01"/>
    <n v="0.15"/>
    <n v="1642.22"/>
    <n v="224.83"/>
    <x v="1"/>
    <x v="0"/>
    <x v="0"/>
    <x v="7"/>
  </r>
  <r>
    <x v="9714"/>
    <d v="2024-11-04T00:00:00"/>
    <x v="0"/>
    <x v="1"/>
    <n v="4"/>
    <n v="1941.69"/>
    <n v="0.1"/>
    <n v="6990.08"/>
    <n v="2177.46"/>
    <x v="1"/>
    <x v="1"/>
    <x v="0"/>
    <x v="1"/>
  </r>
  <r>
    <x v="9715"/>
    <d v="2026-06-24T00:00:00"/>
    <x v="2"/>
    <x v="6"/>
    <n v="2"/>
    <n v="6253.85"/>
    <n v="0.05"/>
    <n v="11882.32"/>
    <n v="2092.64"/>
    <x v="3"/>
    <x v="1"/>
    <x v="0"/>
    <x v="5"/>
  </r>
  <r>
    <x v="9716"/>
    <d v="2024-12-08T00:00:00"/>
    <x v="2"/>
    <x v="6"/>
    <n v="4"/>
    <n v="26331.55"/>
    <n v="0"/>
    <n v="105326.2"/>
    <n v="33874.21"/>
    <x v="1"/>
    <x v="0"/>
    <x v="0"/>
    <x v="0"/>
  </r>
  <r>
    <x v="9717"/>
    <d v="2025-03-11T00:00:00"/>
    <x v="2"/>
    <x v="10"/>
    <n v="1"/>
    <n v="847.64"/>
    <n v="0.15"/>
    <n v="720.49"/>
    <n v="143.79"/>
    <x v="1"/>
    <x v="1"/>
    <x v="0"/>
    <x v="6"/>
  </r>
  <r>
    <x v="9718"/>
    <d v="2024-06-25T00:00:00"/>
    <x v="3"/>
    <x v="18"/>
    <n v="3"/>
    <n v="776.18"/>
    <n v="0.05"/>
    <n v="2212.11"/>
    <n v="373.69"/>
    <x v="2"/>
    <x v="1"/>
    <x v="0"/>
    <x v="9"/>
  </r>
  <r>
    <x v="9719"/>
    <d v="2024-05-18T00:00:00"/>
    <x v="0"/>
    <x v="13"/>
    <n v="4"/>
    <n v="2798.66"/>
    <n v="0.1"/>
    <n v="10075.18"/>
    <n v="1956.08"/>
    <x v="1"/>
    <x v="1"/>
    <x v="0"/>
    <x v="8"/>
  </r>
  <r>
    <x v="9720"/>
    <d v="2024-07-12T00:00:00"/>
    <x v="2"/>
    <x v="3"/>
    <n v="3"/>
    <n v="8367.68"/>
    <n v="0"/>
    <n v="25103.040000000001"/>
    <n v="8256.82"/>
    <x v="1"/>
    <x v="1"/>
    <x v="0"/>
    <x v="6"/>
  </r>
  <r>
    <x v="9721"/>
    <d v="2024-07-04T00:00:00"/>
    <x v="3"/>
    <x v="24"/>
    <n v="3"/>
    <n v="4986.47"/>
    <n v="0.05"/>
    <n v="14211.44"/>
    <n v="0"/>
    <x v="2"/>
    <x v="1"/>
    <x v="2"/>
    <x v="8"/>
  </r>
  <r>
    <x v="9722"/>
    <d v="2024-08-05T00:00:00"/>
    <x v="3"/>
    <x v="23"/>
    <n v="3"/>
    <n v="5105.9399999999996"/>
    <n v="0"/>
    <n v="15317.82"/>
    <n v="1982.03"/>
    <x v="3"/>
    <x v="2"/>
    <x v="0"/>
    <x v="6"/>
  </r>
  <r>
    <x v="9723"/>
    <d v="2024-06-12T00:00:00"/>
    <x v="2"/>
    <x v="11"/>
    <n v="4"/>
    <n v="9242.9599999999991"/>
    <n v="0.15"/>
    <n v="31426.06"/>
    <n v="10932.52"/>
    <x v="1"/>
    <x v="1"/>
    <x v="0"/>
    <x v="0"/>
  </r>
  <r>
    <x v="9724"/>
    <d v="2024-06-09T00:00:00"/>
    <x v="0"/>
    <x v="13"/>
    <n v="4"/>
    <n v="1669.56"/>
    <n v="0"/>
    <n v="6678.24"/>
    <n v="1127.95"/>
    <x v="1"/>
    <x v="1"/>
    <x v="0"/>
    <x v="2"/>
  </r>
  <r>
    <x v="9725"/>
    <d v="2026-07-31T00:00:00"/>
    <x v="4"/>
    <x v="22"/>
    <n v="4"/>
    <n v="317.10000000000002"/>
    <n v="0"/>
    <n v="1268.4000000000001"/>
    <n v="294.58999999999997"/>
    <x v="1"/>
    <x v="1"/>
    <x v="0"/>
    <x v="0"/>
  </r>
  <r>
    <x v="9726"/>
    <d v="2025-06-08T00:00:00"/>
    <x v="0"/>
    <x v="21"/>
    <n v="1"/>
    <n v="1342.39"/>
    <n v="0.2"/>
    <n v="1073.9100000000001"/>
    <n v="185.23"/>
    <x v="1"/>
    <x v="1"/>
    <x v="0"/>
    <x v="6"/>
  </r>
  <r>
    <x v="9727"/>
    <d v="2026-03-18T00:00:00"/>
    <x v="1"/>
    <x v="19"/>
    <n v="4"/>
    <n v="1324.62"/>
    <n v="0"/>
    <n v="5298.48"/>
    <n v="973.29"/>
    <x v="0"/>
    <x v="1"/>
    <x v="0"/>
    <x v="5"/>
  </r>
  <r>
    <x v="9728"/>
    <d v="2025-08-23T00:00:00"/>
    <x v="0"/>
    <x v="0"/>
    <n v="1"/>
    <n v="832.1"/>
    <n v="0"/>
    <n v="832.1"/>
    <n v="113.46"/>
    <x v="4"/>
    <x v="1"/>
    <x v="0"/>
    <x v="5"/>
  </r>
  <r>
    <x v="9729"/>
    <d v="2026-04-15T00:00:00"/>
    <x v="1"/>
    <x v="2"/>
    <n v="4"/>
    <n v="1254.6199999999999"/>
    <n v="0"/>
    <n v="5018.4799999999996"/>
    <n v="1363.76"/>
    <x v="1"/>
    <x v="1"/>
    <x v="0"/>
    <x v="6"/>
  </r>
  <r>
    <x v="9730"/>
    <d v="2024-02-11T00:00:00"/>
    <x v="1"/>
    <x v="2"/>
    <n v="4"/>
    <n v="657.39"/>
    <n v="0.15"/>
    <n v="2235.13"/>
    <n v="542.47"/>
    <x v="1"/>
    <x v="1"/>
    <x v="0"/>
    <x v="8"/>
  </r>
  <r>
    <x v="9731"/>
    <d v="2026-07-03T00:00:00"/>
    <x v="3"/>
    <x v="24"/>
    <n v="3"/>
    <n v="2479.48"/>
    <n v="0.15"/>
    <n v="6322.67"/>
    <n v="1727.89"/>
    <x v="3"/>
    <x v="1"/>
    <x v="0"/>
    <x v="5"/>
  </r>
  <r>
    <x v="9732"/>
    <d v="2024-07-28T00:00:00"/>
    <x v="1"/>
    <x v="4"/>
    <n v="2"/>
    <n v="424.14"/>
    <n v="0.25"/>
    <n v="636.21"/>
    <n v="130.99"/>
    <x v="3"/>
    <x v="1"/>
    <x v="0"/>
    <x v="6"/>
  </r>
  <r>
    <x v="9733"/>
    <d v="2026-01-10T00:00:00"/>
    <x v="4"/>
    <x v="22"/>
    <n v="3"/>
    <n v="1098.8800000000001"/>
    <n v="0.1"/>
    <n v="2966.98"/>
    <n v="945.41"/>
    <x v="1"/>
    <x v="1"/>
    <x v="1"/>
    <x v="4"/>
  </r>
  <r>
    <x v="9734"/>
    <d v="2026-05-11T00:00:00"/>
    <x v="3"/>
    <x v="18"/>
    <n v="4"/>
    <n v="4916.68"/>
    <n v="0"/>
    <n v="19666.72"/>
    <n v="4762.04"/>
    <x v="3"/>
    <x v="1"/>
    <x v="0"/>
    <x v="5"/>
  </r>
  <r>
    <x v="9735"/>
    <d v="2024-10-01T00:00:00"/>
    <x v="2"/>
    <x v="10"/>
    <n v="2"/>
    <n v="17404.96"/>
    <n v="0"/>
    <n v="34809.919999999998"/>
    <n v="11867.49"/>
    <x v="2"/>
    <x v="1"/>
    <x v="0"/>
    <x v="6"/>
  </r>
  <r>
    <x v="9736"/>
    <d v="2026-08-11T00:00:00"/>
    <x v="0"/>
    <x v="8"/>
    <n v="2"/>
    <n v="1592.51"/>
    <n v="0.15"/>
    <n v="2707.27"/>
    <n v="843.52"/>
    <x v="4"/>
    <x v="2"/>
    <x v="0"/>
    <x v="8"/>
  </r>
  <r>
    <x v="9737"/>
    <d v="2024-10-05T00:00:00"/>
    <x v="1"/>
    <x v="19"/>
    <n v="1"/>
    <n v="322.89999999999998"/>
    <n v="0.2"/>
    <n v="258.32"/>
    <n v="63.48"/>
    <x v="1"/>
    <x v="1"/>
    <x v="0"/>
    <x v="2"/>
  </r>
  <r>
    <x v="9738"/>
    <d v="2024-09-07T00:00:00"/>
    <x v="3"/>
    <x v="16"/>
    <n v="2"/>
    <n v="3619.67"/>
    <n v="0.2"/>
    <n v="5791.47"/>
    <n v="1995.9"/>
    <x v="0"/>
    <x v="0"/>
    <x v="1"/>
    <x v="0"/>
  </r>
  <r>
    <x v="9739"/>
    <d v="2024-11-05T00:00:00"/>
    <x v="2"/>
    <x v="11"/>
    <n v="1"/>
    <n v="31153.95"/>
    <n v="0.15"/>
    <n v="26480.86"/>
    <n v="4574.43"/>
    <x v="1"/>
    <x v="1"/>
    <x v="0"/>
    <x v="7"/>
  </r>
  <r>
    <x v="9740"/>
    <d v="2025-12-20T00:00:00"/>
    <x v="2"/>
    <x v="9"/>
    <n v="3"/>
    <n v="32176.799999999999"/>
    <n v="0.15"/>
    <n v="82050.84"/>
    <n v="20825.89"/>
    <x v="0"/>
    <x v="1"/>
    <x v="1"/>
    <x v="5"/>
  </r>
  <r>
    <x v="9741"/>
    <d v="2026-04-12T00:00:00"/>
    <x v="3"/>
    <x v="23"/>
    <n v="1"/>
    <n v="6991.55"/>
    <n v="0.1"/>
    <n v="6292.4"/>
    <n v="1765.13"/>
    <x v="3"/>
    <x v="0"/>
    <x v="0"/>
    <x v="8"/>
  </r>
  <r>
    <x v="9742"/>
    <d v="2024-05-19T00:00:00"/>
    <x v="2"/>
    <x v="9"/>
    <n v="4"/>
    <n v="21867.81"/>
    <n v="0.15"/>
    <n v="74350.55"/>
    <n v="10296.85"/>
    <x v="1"/>
    <x v="1"/>
    <x v="0"/>
    <x v="5"/>
  </r>
  <r>
    <x v="9743"/>
    <d v="2026-03-02T00:00:00"/>
    <x v="0"/>
    <x v="13"/>
    <n v="2"/>
    <n v="1638.87"/>
    <n v="0"/>
    <n v="3277.74"/>
    <n v="781.55"/>
    <x v="1"/>
    <x v="1"/>
    <x v="0"/>
    <x v="6"/>
  </r>
  <r>
    <x v="9744"/>
    <d v="2025-06-29T00:00:00"/>
    <x v="3"/>
    <x v="18"/>
    <n v="4"/>
    <n v="710.98"/>
    <n v="0.05"/>
    <n v="2701.72"/>
    <n v="434.23"/>
    <x v="1"/>
    <x v="1"/>
    <x v="1"/>
    <x v="8"/>
  </r>
  <r>
    <x v="9745"/>
    <d v="2026-03-31T00:00:00"/>
    <x v="3"/>
    <x v="5"/>
    <n v="2"/>
    <n v="510.72"/>
    <n v="0.05"/>
    <n v="970.37"/>
    <n v="268.02999999999997"/>
    <x v="1"/>
    <x v="1"/>
    <x v="0"/>
    <x v="5"/>
  </r>
  <r>
    <x v="9746"/>
    <d v="2026-06-22T00:00:00"/>
    <x v="2"/>
    <x v="3"/>
    <n v="2"/>
    <n v="33630.83"/>
    <n v="0.1"/>
    <n v="60535.49"/>
    <n v="0"/>
    <x v="1"/>
    <x v="1"/>
    <x v="2"/>
    <x v="8"/>
  </r>
  <r>
    <x v="9747"/>
    <d v="2025-06-13T00:00:00"/>
    <x v="2"/>
    <x v="11"/>
    <n v="3"/>
    <n v="7617.52"/>
    <n v="0.05"/>
    <n v="21709.93"/>
    <n v="6529.18"/>
    <x v="2"/>
    <x v="0"/>
    <x v="0"/>
    <x v="8"/>
  </r>
  <r>
    <x v="9748"/>
    <d v="2024-02-26T00:00:00"/>
    <x v="2"/>
    <x v="3"/>
    <n v="1"/>
    <n v="12617.36"/>
    <n v="0.05"/>
    <n v="11986.49"/>
    <n v="3099.02"/>
    <x v="2"/>
    <x v="0"/>
    <x v="0"/>
    <x v="9"/>
  </r>
  <r>
    <x v="9749"/>
    <d v="2024-04-21T00:00:00"/>
    <x v="2"/>
    <x v="9"/>
    <n v="3"/>
    <n v="27522.01"/>
    <n v="0.1"/>
    <n v="74309.429999999993"/>
    <n v="11659.93"/>
    <x v="2"/>
    <x v="1"/>
    <x v="0"/>
    <x v="4"/>
  </r>
  <r>
    <x v="9750"/>
    <d v="2024-01-05T00:00:00"/>
    <x v="3"/>
    <x v="18"/>
    <n v="1"/>
    <n v="5747.45"/>
    <n v="0.05"/>
    <n v="5460.08"/>
    <n v="1428.75"/>
    <x v="1"/>
    <x v="0"/>
    <x v="0"/>
    <x v="2"/>
  </r>
  <r>
    <x v="9751"/>
    <d v="2025-02-13T00:00:00"/>
    <x v="0"/>
    <x v="0"/>
    <n v="3"/>
    <n v="2063.16"/>
    <n v="0"/>
    <n v="6189.48"/>
    <n v="754.57"/>
    <x v="2"/>
    <x v="0"/>
    <x v="0"/>
    <x v="6"/>
  </r>
  <r>
    <x v="9752"/>
    <d v="2025-02-17T00:00:00"/>
    <x v="2"/>
    <x v="10"/>
    <n v="3"/>
    <n v="30198.71"/>
    <n v="0.25"/>
    <n v="67947.100000000006"/>
    <n v="8729.39"/>
    <x v="1"/>
    <x v="1"/>
    <x v="0"/>
    <x v="6"/>
  </r>
  <r>
    <x v="9753"/>
    <d v="2024-06-30T00:00:00"/>
    <x v="2"/>
    <x v="9"/>
    <n v="2"/>
    <n v="24827.08"/>
    <n v="0.2"/>
    <n v="39723.33"/>
    <n v="6765.22"/>
    <x v="2"/>
    <x v="1"/>
    <x v="0"/>
    <x v="3"/>
  </r>
  <r>
    <x v="9754"/>
    <d v="2024-01-13T00:00:00"/>
    <x v="2"/>
    <x v="9"/>
    <n v="3"/>
    <n v="22554.11"/>
    <n v="0"/>
    <n v="67662.33"/>
    <n v="14004.4"/>
    <x v="2"/>
    <x v="0"/>
    <x v="0"/>
    <x v="7"/>
  </r>
  <r>
    <x v="9755"/>
    <d v="2024-12-04T00:00:00"/>
    <x v="4"/>
    <x v="7"/>
    <n v="3"/>
    <n v="1055.8499999999999"/>
    <n v="0.1"/>
    <n v="2850.79"/>
    <n v="437.72"/>
    <x v="1"/>
    <x v="1"/>
    <x v="0"/>
    <x v="9"/>
  </r>
  <r>
    <x v="9756"/>
    <d v="2026-03-07T00:00:00"/>
    <x v="0"/>
    <x v="21"/>
    <n v="1"/>
    <n v="2196"/>
    <n v="0.15"/>
    <n v="1866.6"/>
    <n v="562.08000000000004"/>
    <x v="1"/>
    <x v="1"/>
    <x v="0"/>
    <x v="0"/>
  </r>
  <r>
    <x v="9757"/>
    <d v="2024-09-15T00:00:00"/>
    <x v="1"/>
    <x v="20"/>
    <n v="3"/>
    <n v="216.19"/>
    <n v="0.1"/>
    <n v="583.71"/>
    <n v="85.06"/>
    <x v="1"/>
    <x v="1"/>
    <x v="0"/>
    <x v="6"/>
  </r>
  <r>
    <x v="9758"/>
    <d v="2024-03-30T00:00:00"/>
    <x v="1"/>
    <x v="15"/>
    <n v="2"/>
    <n v="1435.84"/>
    <n v="0.05"/>
    <n v="2728.1"/>
    <n v="355.47"/>
    <x v="1"/>
    <x v="0"/>
    <x v="0"/>
    <x v="5"/>
  </r>
  <r>
    <x v="9759"/>
    <d v="2025-09-07T00:00:00"/>
    <x v="0"/>
    <x v="21"/>
    <n v="3"/>
    <n v="2736.43"/>
    <n v="0.15"/>
    <n v="6977.9"/>
    <n v="849.08"/>
    <x v="0"/>
    <x v="1"/>
    <x v="0"/>
    <x v="7"/>
  </r>
  <r>
    <x v="9760"/>
    <d v="2026-06-09T00:00:00"/>
    <x v="3"/>
    <x v="18"/>
    <n v="4"/>
    <n v="3950.39"/>
    <n v="0.1"/>
    <n v="14221.4"/>
    <n v="3551.9"/>
    <x v="1"/>
    <x v="1"/>
    <x v="0"/>
    <x v="6"/>
  </r>
  <r>
    <x v="9761"/>
    <d v="2025-11-28T00:00:00"/>
    <x v="2"/>
    <x v="10"/>
    <n v="4"/>
    <n v="4443.3100000000004"/>
    <n v="0"/>
    <n v="17773.240000000002"/>
    <n v="4483.1000000000004"/>
    <x v="2"/>
    <x v="1"/>
    <x v="0"/>
    <x v="7"/>
  </r>
  <r>
    <x v="9762"/>
    <d v="2024-09-06T00:00:00"/>
    <x v="3"/>
    <x v="18"/>
    <n v="1"/>
    <n v="6086.28"/>
    <n v="0.1"/>
    <n v="5477.65"/>
    <n v="891.92"/>
    <x v="1"/>
    <x v="1"/>
    <x v="0"/>
    <x v="0"/>
  </r>
  <r>
    <x v="9763"/>
    <d v="2024-09-11T00:00:00"/>
    <x v="2"/>
    <x v="9"/>
    <n v="1"/>
    <n v="1646.07"/>
    <n v="0"/>
    <n v="1646.07"/>
    <n v="297.45999999999998"/>
    <x v="1"/>
    <x v="1"/>
    <x v="0"/>
    <x v="7"/>
  </r>
  <r>
    <x v="9764"/>
    <d v="2025-08-10T00:00:00"/>
    <x v="1"/>
    <x v="4"/>
    <n v="4"/>
    <n v="578.46"/>
    <n v="0.1"/>
    <n v="2082.46"/>
    <n v="623.33000000000004"/>
    <x v="1"/>
    <x v="1"/>
    <x v="0"/>
    <x v="8"/>
  </r>
  <r>
    <x v="9765"/>
    <d v="2026-06-16T00:00:00"/>
    <x v="2"/>
    <x v="9"/>
    <n v="3"/>
    <n v="16029.43"/>
    <n v="0.15"/>
    <n v="40875.050000000003"/>
    <n v="13303.9"/>
    <x v="1"/>
    <x v="1"/>
    <x v="0"/>
    <x v="0"/>
  </r>
  <r>
    <x v="9766"/>
    <d v="2026-08-28T00:00:00"/>
    <x v="1"/>
    <x v="2"/>
    <n v="3"/>
    <n v="1070.9100000000001"/>
    <n v="0.05"/>
    <n v="3052.09"/>
    <n v="596.11"/>
    <x v="1"/>
    <x v="1"/>
    <x v="0"/>
    <x v="2"/>
  </r>
  <r>
    <x v="9767"/>
    <d v="2024-04-17T00:00:00"/>
    <x v="2"/>
    <x v="11"/>
    <n v="1"/>
    <n v="14680.03"/>
    <n v="0"/>
    <n v="14680.03"/>
    <n v="3235.39"/>
    <x v="1"/>
    <x v="0"/>
    <x v="0"/>
    <x v="8"/>
  </r>
  <r>
    <x v="9768"/>
    <d v="2025-10-29T00:00:00"/>
    <x v="1"/>
    <x v="20"/>
    <n v="2"/>
    <n v="621.27"/>
    <n v="0.15"/>
    <n v="1056.1600000000001"/>
    <n v="143.43"/>
    <x v="0"/>
    <x v="1"/>
    <x v="1"/>
    <x v="9"/>
  </r>
  <r>
    <x v="9769"/>
    <d v="2025-08-16T00:00:00"/>
    <x v="0"/>
    <x v="21"/>
    <n v="3"/>
    <n v="686.56"/>
    <n v="0.1"/>
    <n v="1853.71"/>
    <n v="582.83000000000004"/>
    <x v="1"/>
    <x v="1"/>
    <x v="0"/>
    <x v="4"/>
  </r>
  <r>
    <x v="9770"/>
    <d v="2025-08-11T00:00:00"/>
    <x v="3"/>
    <x v="18"/>
    <n v="4"/>
    <n v="2620.34"/>
    <n v="0"/>
    <n v="10481.36"/>
    <n v="2841.75"/>
    <x v="2"/>
    <x v="0"/>
    <x v="0"/>
    <x v="2"/>
  </r>
  <r>
    <x v="9771"/>
    <d v="2025-04-29T00:00:00"/>
    <x v="0"/>
    <x v="21"/>
    <n v="2"/>
    <n v="1485.74"/>
    <n v="0.1"/>
    <n v="2674.33"/>
    <n v="369.66"/>
    <x v="1"/>
    <x v="1"/>
    <x v="0"/>
    <x v="8"/>
  </r>
  <r>
    <x v="9772"/>
    <d v="2026-08-29T00:00:00"/>
    <x v="0"/>
    <x v="0"/>
    <n v="2"/>
    <n v="2252.9"/>
    <n v="0.1"/>
    <n v="4055.22"/>
    <n v="1036.76"/>
    <x v="0"/>
    <x v="1"/>
    <x v="0"/>
    <x v="8"/>
  </r>
  <r>
    <x v="9773"/>
    <d v="2024-09-14T00:00:00"/>
    <x v="3"/>
    <x v="16"/>
    <n v="3"/>
    <n v="1068.0999999999999"/>
    <n v="0.05"/>
    <n v="3044.08"/>
    <n v="0"/>
    <x v="2"/>
    <x v="1"/>
    <x v="2"/>
    <x v="4"/>
  </r>
  <r>
    <x v="9774"/>
    <d v="2025-09-30T00:00:00"/>
    <x v="4"/>
    <x v="14"/>
    <n v="2"/>
    <n v="900.19"/>
    <n v="0.1"/>
    <n v="1620.34"/>
    <n v="471.44"/>
    <x v="2"/>
    <x v="1"/>
    <x v="0"/>
    <x v="9"/>
  </r>
  <r>
    <x v="9775"/>
    <d v="2026-06-21T00:00:00"/>
    <x v="2"/>
    <x v="3"/>
    <n v="1"/>
    <n v="25197.01"/>
    <n v="0.05"/>
    <n v="23937.16"/>
    <n v="3597.63"/>
    <x v="3"/>
    <x v="1"/>
    <x v="0"/>
    <x v="8"/>
  </r>
  <r>
    <x v="9776"/>
    <d v="2024-10-08T00:00:00"/>
    <x v="4"/>
    <x v="12"/>
    <n v="2"/>
    <n v="224.23"/>
    <n v="0.2"/>
    <n v="358.77"/>
    <n v="81.59"/>
    <x v="0"/>
    <x v="0"/>
    <x v="0"/>
    <x v="4"/>
  </r>
  <r>
    <x v="9777"/>
    <d v="2024-03-28T00:00:00"/>
    <x v="3"/>
    <x v="16"/>
    <n v="1"/>
    <n v="5650.3"/>
    <n v="0"/>
    <n v="5650.3"/>
    <n v="1598.91"/>
    <x v="1"/>
    <x v="1"/>
    <x v="1"/>
    <x v="5"/>
  </r>
  <r>
    <x v="9778"/>
    <d v="2024-07-22T00:00:00"/>
    <x v="1"/>
    <x v="4"/>
    <n v="3"/>
    <n v="763.09"/>
    <n v="0"/>
    <n v="2289.27"/>
    <n v="370.65"/>
    <x v="1"/>
    <x v="1"/>
    <x v="1"/>
    <x v="7"/>
  </r>
  <r>
    <x v="9779"/>
    <d v="2024-01-16T00:00:00"/>
    <x v="0"/>
    <x v="1"/>
    <n v="2"/>
    <n v="2976.44"/>
    <n v="0.15"/>
    <n v="5059.95"/>
    <n v="0"/>
    <x v="3"/>
    <x v="1"/>
    <x v="3"/>
    <x v="4"/>
  </r>
  <r>
    <x v="9780"/>
    <d v="2024-05-30T00:00:00"/>
    <x v="0"/>
    <x v="0"/>
    <n v="4"/>
    <n v="1861.23"/>
    <n v="0"/>
    <n v="7444.92"/>
    <n v="2189.1"/>
    <x v="0"/>
    <x v="0"/>
    <x v="0"/>
    <x v="4"/>
  </r>
  <r>
    <x v="9781"/>
    <d v="2026-07-24T00:00:00"/>
    <x v="1"/>
    <x v="15"/>
    <n v="4"/>
    <n v="238.58"/>
    <n v="0.25"/>
    <n v="715.74"/>
    <n v="207.13"/>
    <x v="3"/>
    <x v="1"/>
    <x v="0"/>
    <x v="5"/>
  </r>
  <r>
    <x v="9782"/>
    <d v="2024-09-10T00:00:00"/>
    <x v="0"/>
    <x v="8"/>
    <n v="1"/>
    <n v="2774.71"/>
    <n v="0.1"/>
    <n v="2497.2399999999998"/>
    <n v="0"/>
    <x v="0"/>
    <x v="1"/>
    <x v="3"/>
    <x v="4"/>
  </r>
  <r>
    <x v="9783"/>
    <d v="2024-07-06T00:00:00"/>
    <x v="0"/>
    <x v="8"/>
    <n v="1"/>
    <n v="2587.12"/>
    <n v="0.15"/>
    <n v="2199.0500000000002"/>
    <n v="371.6"/>
    <x v="1"/>
    <x v="1"/>
    <x v="0"/>
    <x v="3"/>
  </r>
  <r>
    <x v="9784"/>
    <d v="2024-11-24T00:00:00"/>
    <x v="2"/>
    <x v="10"/>
    <n v="3"/>
    <n v="11055.36"/>
    <n v="0.1"/>
    <n v="29849.47"/>
    <n v="0"/>
    <x v="1"/>
    <x v="1"/>
    <x v="3"/>
    <x v="7"/>
  </r>
  <r>
    <x v="9785"/>
    <d v="2025-06-27T00:00:00"/>
    <x v="2"/>
    <x v="10"/>
    <n v="2"/>
    <n v="29249.91"/>
    <n v="0.15"/>
    <n v="49724.85"/>
    <n v="13347.24"/>
    <x v="1"/>
    <x v="1"/>
    <x v="0"/>
    <x v="7"/>
  </r>
  <r>
    <x v="9786"/>
    <d v="2026-02-21T00:00:00"/>
    <x v="3"/>
    <x v="23"/>
    <n v="1"/>
    <n v="2104.04"/>
    <n v="0.05"/>
    <n v="1998.84"/>
    <n v="485.46"/>
    <x v="1"/>
    <x v="1"/>
    <x v="0"/>
    <x v="7"/>
  </r>
  <r>
    <x v="9787"/>
    <d v="2025-01-31T00:00:00"/>
    <x v="3"/>
    <x v="16"/>
    <n v="1"/>
    <n v="5406.86"/>
    <n v="0.1"/>
    <n v="4866.17"/>
    <n v="889.01"/>
    <x v="1"/>
    <x v="2"/>
    <x v="0"/>
    <x v="0"/>
  </r>
  <r>
    <x v="9788"/>
    <d v="2025-05-31T00:00:00"/>
    <x v="3"/>
    <x v="18"/>
    <n v="3"/>
    <n v="7299.42"/>
    <n v="0.1"/>
    <n v="19708.43"/>
    <n v="4020.41"/>
    <x v="0"/>
    <x v="1"/>
    <x v="0"/>
    <x v="8"/>
  </r>
  <r>
    <x v="9789"/>
    <d v="2025-04-03T00:00:00"/>
    <x v="2"/>
    <x v="6"/>
    <n v="2"/>
    <n v="21754.3"/>
    <n v="0.2"/>
    <n v="34806.879999999997"/>
    <n v="6882.55"/>
    <x v="0"/>
    <x v="1"/>
    <x v="0"/>
    <x v="4"/>
  </r>
  <r>
    <x v="9790"/>
    <d v="2024-11-25T00:00:00"/>
    <x v="0"/>
    <x v="1"/>
    <n v="2"/>
    <n v="1717.47"/>
    <n v="0"/>
    <n v="3434.94"/>
    <n v="1165.17"/>
    <x v="1"/>
    <x v="1"/>
    <x v="0"/>
    <x v="7"/>
  </r>
  <r>
    <x v="9791"/>
    <d v="2026-03-30T00:00:00"/>
    <x v="0"/>
    <x v="21"/>
    <n v="1"/>
    <n v="1886.4"/>
    <n v="0"/>
    <n v="1886.4"/>
    <n v="286.12"/>
    <x v="1"/>
    <x v="1"/>
    <x v="0"/>
    <x v="0"/>
  </r>
  <r>
    <x v="9792"/>
    <d v="2026-04-24T00:00:00"/>
    <x v="0"/>
    <x v="21"/>
    <n v="2"/>
    <n v="1477.93"/>
    <n v="0.1"/>
    <n v="2660.27"/>
    <n v="0"/>
    <x v="1"/>
    <x v="1"/>
    <x v="2"/>
    <x v="6"/>
  </r>
  <r>
    <x v="9793"/>
    <d v="2024-06-17T00:00:00"/>
    <x v="1"/>
    <x v="20"/>
    <n v="2"/>
    <n v="1396.41"/>
    <n v="0.05"/>
    <n v="2653.18"/>
    <n v="344.95"/>
    <x v="1"/>
    <x v="1"/>
    <x v="0"/>
    <x v="7"/>
  </r>
  <r>
    <x v="9794"/>
    <d v="2025-11-23T00:00:00"/>
    <x v="1"/>
    <x v="4"/>
    <n v="2"/>
    <n v="1288.5999999999999"/>
    <n v="0.1"/>
    <n v="2319.48"/>
    <n v="555.65"/>
    <x v="2"/>
    <x v="1"/>
    <x v="1"/>
    <x v="5"/>
  </r>
  <r>
    <x v="9795"/>
    <d v="2024-12-31T00:00:00"/>
    <x v="2"/>
    <x v="10"/>
    <n v="4"/>
    <n v="1785.59"/>
    <n v="0"/>
    <n v="7142.36"/>
    <n v="2242.25"/>
    <x v="1"/>
    <x v="1"/>
    <x v="0"/>
    <x v="5"/>
  </r>
  <r>
    <x v="9796"/>
    <d v="2024-06-26T00:00:00"/>
    <x v="1"/>
    <x v="4"/>
    <n v="2"/>
    <n v="203.52"/>
    <n v="0.1"/>
    <n v="366.34"/>
    <n v="125.53"/>
    <x v="1"/>
    <x v="1"/>
    <x v="0"/>
    <x v="0"/>
  </r>
  <r>
    <x v="9797"/>
    <d v="2025-10-16T00:00:00"/>
    <x v="0"/>
    <x v="1"/>
    <n v="4"/>
    <n v="2243.25"/>
    <n v="0.05"/>
    <n v="8524.35"/>
    <n v="1630.44"/>
    <x v="1"/>
    <x v="1"/>
    <x v="0"/>
    <x v="2"/>
  </r>
  <r>
    <x v="9798"/>
    <d v="2024-12-27T00:00:00"/>
    <x v="3"/>
    <x v="5"/>
    <n v="2"/>
    <n v="7663.25"/>
    <n v="0"/>
    <n v="15326.5"/>
    <n v="2515.59"/>
    <x v="1"/>
    <x v="1"/>
    <x v="0"/>
    <x v="7"/>
  </r>
  <r>
    <x v="9799"/>
    <d v="2026-01-29T00:00:00"/>
    <x v="2"/>
    <x v="6"/>
    <n v="2"/>
    <n v="14013.36"/>
    <n v="0.2"/>
    <n v="22421.38"/>
    <n v="5887.71"/>
    <x v="1"/>
    <x v="1"/>
    <x v="0"/>
    <x v="2"/>
  </r>
  <r>
    <x v="9800"/>
    <d v="2025-09-30T00:00:00"/>
    <x v="3"/>
    <x v="23"/>
    <n v="2"/>
    <n v="868.27"/>
    <n v="0.15"/>
    <n v="1476.06"/>
    <n v="281.85000000000002"/>
    <x v="2"/>
    <x v="1"/>
    <x v="0"/>
    <x v="2"/>
  </r>
  <r>
    <x v="9801"/>
    <d v="2026-02-13T00:00:00"/>
    <x v="2"/>
    <x v="10"/>
    <n v="1"/>
    <n v="18186.21"/>
    <n v="0.15"/>
    <n v="15458.28"/>
    <n v="2208.5700000000002"/>
    <x v="1"/>
    <x v="0"/>
    <x v="0"/>
    <x v="6"/>
  </r>
  <r>
    <x v="9802"/>
    <d v="2024-02-09T00:00:00"/>
    <x v="0"/>
    <x v="13"/>
    <n v="1"/>
    <n v="552.67999999999995"/>
    <n v="0.1"/>
    <n v="497.41"/>
    <n v="83.25"/>
    <x v="0"/>
    <x v="1"/>
    <x v="0"/>
    <x v="7"/>
  </r>
  <r>
    <x v="9803"/>
    <d v="2026-07-12T00:00:00"/>
    <x v="2"/>
    <x v="6"/>
    <n v="4"/>
    <n v="22145.85"/>
    <n v="0"/>
    <n v="88583.4"/>
    <n v="11066.71"/>
    <x v="0"/>
    <x v="0"/>
    <x v="0"/>
    <x v="7"/>
  </r>
  <r>
    <x v="9804"/>
    <d v="2025-02-19T00:00:00"/>
    <x v="2"/>
    <x v="11"/>
    <n v="2"/>
    <n v="9414.4699999999993"/>
    <n v="0.1"/>
    <n v="16946.05"/>
    <n v="5482.35"/>
    <x v="2"/>
    <x v="1"/>
    <x v="0"/>
    <x v="5"/>
  </r>
  <r>
    <x v="9805"/>
    <d v="2024-12-20T00:00:00"/>
    <x v="2"/>
    <x v="9"/>
    <n v="4"/>
    <n v="8140.66"/>
    <n v="0.15"/>
    <n v="27678.240000000002"/>
    <n v="5712.61"/>
    <x v="1"/>
    <x v="0"/>
    <x v="0"/>
    <x v="5"/>
  </r>
  <r>
    <x v="9806"/>
    <d v="2024-09-11T00:00:00"/>
    <x v="2"/>
    <x v="6"/>
    <n v="2"/>
    <n v="28650.6"/>
    <n v="0"/>
    <n v="57301.2"/>
    <n v="17146.12"/>
    <x v="1"/>
    <x v="1"/>
    <x v="1"/>
    <x v="2"/>
  </r>
  <r>
    <x v="9807"/>
    <d v="2024-05-22T00:00:00"/>
    <x v="2"/>
    <x v="6"/>
    <n v="3"/>
    <n v="24814.97"/>
    <n v="0.1"/>
    <n v="67000.42"/>
    <n v="18134.740000000002"/>
    <x v="1"/>
    <x v="0"/>
    <x v="1"/>
    <x v="3"/>
  </r>
  <r>
    <x v="9808"/>
    <d v="2026-01-21T00:00:00"/>
    <x v="3"/>
    <x v="24"/>
    <n v="4"/>
    <n v="3061.77"/>
    <n v="0.2"/>
    <n v="9797.66"/>
    <n v="1611.3"/>
    <x v="3"/>
    <x v="1"/>
    <x v="0"/>
    <x v="0"/>
  </r>
  <r>
    <x v="9809"/>
    <d v="2026-01-09T00:00:00"/>
    <x v="2"/>
    <x v="11"/>
    <n v="1"/>
    <n v="5016.51"/>
    <n v="0.15"/>
    <n v="4264.03"/>
    <n v="0"/>
    <x v="3"/>
    <x v="1"/>
    <x v="2"/>
    <x v="5"/>
  </r>
  <r>
    <x v="9810"/>
    <d v="2026-05-02T00:00:00"/>
    <x v="3"/>
    <x v="18"/>
    <n v="3"/>
    <n v="7442.85"/>
    <n v="0.1"/>
    <n v="20095.7"/>
    <n v="4470.46"/>
    <x v="1"/>
    <x v="1"/>
    <x v="0"/>
    <x v="8"/>
  </r>
  <r>
    <x v="9811"/>
    <d v="2025-12-10T00:00:00"/>
    <x v="2"/>
    <x v="11"/>
    <n v="1"/>
    <n v="20483.18"/>
    <n v="0.05"/>
    <n v="19459.02"/>
    <n v="5248.36"/>
    <x v="1"/>
    <x v="0"/>
    <x v="0"/>
    <x v="8"/>
  </r>
  <r>
    <x v="9812"/>
    <d v="2025-07-30T00:00:00"/>
    <x v="4"/>
    <x v="22"/>
    <n v="3"/>
    <n v="795.58"/>
    <n v="0.1"/>
    <n v="2148.0700000000002"/>
    <n v="715.69"/>
    <x v="1"/>
    <x v="1"/>
    <x v="1"/>
    <x v="4"/>
  </r>
  <r>
    <x v="9813"/>
    <d v="2026-06-18T00:00:00"/>
    <x v="4"/>
    <x v="14"/>
    <n v="3"/>
    <n v="312.24"/>
    <n v="0.15"/>
    <n v="796.21"/>
    <n v="130.4"/>
    <x v="1"/>
    <x v="1"/>
    <x v="0"/>
    <x v="7"/>
  </r>
  <r>
    <x v="9814"/>
    <d v="2024-01-11T00:00:00"/>
    <x v="2"/>
    <x v="3"/>
    <n v="3"/>
    <n v="29251.32"/>
    <n v="0.1"/>
    <n v="78978.559999999998"/>
    <n v="16808.05"/>
    <x v="0"/>
    <x v="2"/>
    <x v="0"/>
    <x v="5"/>
  </r>
  <r>
    <x v="9815"/>
    <d v="2025-09-11T00:00:00"/>
    <x v="3"/>
    <x v="16"/>
    <n v="4"/>
    <n v="3376.19"/>
    <n v="0.15"/>
    <n v="11479.05"/>
    <n v="1911.63"/>
    <x v="2"/>
    <x v="1"/>
    <x v="1"/>
    <x v="6"/>
  </r>
  <r>
    <x v="9816"/>
    <d v="2024-01-26T00:00:00"/>
    <x v="2"/>
    <x v="3"/>
    <n v="4"/>
    <n v="28874.07"/>
    <n v="0"/>
    <n v="115496.28"/>
    <n v="0"/>
    <x v="3"/>
    <x v="0"/>
    <x v="3"/>
    <x v="4"/>
  </r>
  <r>
    <x v="9817"/>
    <d v="2026-08-14T00:00:00"/>
    <x v="4"/>
    <x v="7"/>
    <n v="1"/>
    <n v="1102.3900000000001"/>
    <n v="0.1"/>
    <n v="992.15"/>
    <n v="287.04000000000002"/>
    <x v="4"/>
    <x v="2"/>
    <x v="0"/>
    <x v="4"/>
  </r>
  <r>
    <x v="9818"/>
    <d v="2025-02-24T00:00:00"/>
    <x v="0"/>
    <x v="1"/>
    <n v="4"/>
    <n v="2026.86"/>
    <n v="0.1"/>
    <n v="7296.7"/>
    <n v="2261.2199999999998"/>
    <x v="1"/>
    <x v="1"/>
    <x v="0"/>
    <x v="3"/>
  </r>
  <r>
    <x v="9819"/>
    <d v="2025-10-24T00:00:00"/>
    <x v="2"/>
    <x v="9"/>
    <n v="1"/>
    <n v="15036.81"/>
    <n v="0"/>
    <n v="15036.81"/>
    <n v="4479.26"/>
    <x v="2"/>
    <x v="1"/>
    <x v="0"/>
    <x v="8"/>
  </r>
  <r>
    <x v="9820"/>
    <d v="2024-08-08T00:00:00"/>
    <x v="0"/>
    <x v="21"/>
    <n v="2"/>
    <n v="2744.2"/>
    <n v="0"/>
    <n v="5488.4"/>
    <n v="692.84"/>
    <x v="0"/>
    <x v="1"/>
    <x v="0"/>
    <x v="9"/>
  </r>
  <r>
    <x v="9821"/>
    <d v="2026-05-02T00:00:00"/>
    <x v="2"/>
    <x v="11"/>
    <n v="1"/>
    <n v="8760.06"/>
    <n v="0.05"/>
    <n v="8322.06"/>
    <n v="1507.35"/>
    <x v="2"/>
    <x v="1"/>
    <x v="1"/>
    <x v="5"/>
  </r>
  <r>
    <x v="9822"/>
    <d v="2025-05-10T00:00:00"/>
    <x v="0"/>
    <x v="13"/>
    <n v="1"/>
    <n v="2198.67"/>
    <n v="0"/>
    <n v="2198.67"/>
    <n v="442.59"/>
    <x v="1"/>
    <x v="1"/>
    <x v="0"/>
    <x v="4"/>
  </r>
  <r>
    <x v="9823"/>
    <d v="2024-08-24T00:00:00"/>
    <x v="3"/>
    <x v="5"/>
    <n v="4"/>
    <n v="7135.95"/>
    <n v="0"/>
    <n v="28543.8"/>
    <n v="8691.83"/>
    <x v="4"/>
    <x v="0"/>
    <x v="0"/>
    <x v="1"/>
  </r>
  <r>
    <x v="9824"/>
    <d v="2024-08-24T00:00:00"/>
    <x v="0"/>
    <x v="8"/>
    <n v="1"/>
    <n v="694.28"/>
    <n v="0.1"/>
    <n v="624.85"/>
    <n v="197.43"/>
    <x v="2"/>
    <x v="2"/>
    <x v="1"/>
    <x v="4"/>
  </r>
  <r>
    <x v="9825"/>
    <d v="2024-08-06T00:00:00"/>
    <x v="0"/>
    <x v="8"/>
    <n v="4"/>
    <n v="1187.8800000000001"/>
    <n v="0.1"/>
    <n v="4276.37"/>
    <n v="975.94"/>
    <x v="1"/>
    <x v="1"/>
    <x v="0"/>
    <x v="9"/>
  </r>
  <r>
    <x v="9826"/>
    <d v="2025-05-01T00:00:00"/>
    <x v="2"/>
    <x v="10"/>
    <n v="1"/>
    <n v="17356.560000000001"/>
    <n v="0"/>
    <n v="17356.560000000001"/>
    <n v="6019.85"/>
    <x v="2"/>
    <x v="0"/>
    <x v="0"/>
    <x v="0"/>
  </r>
  <r>
    <x v="9827"/>
    <d v="2026-07-24T00:00:00"/>
    <x v="2"/>
    <x v="6"/>
    <n v="2"/>
    <n v="14841.39"/>
    <n v="0.2"/>
    <n v="23746.22"/>
    <n v="5745.4"/>
    <x v="1"/>
    <x v="0"/>
    <x v="0"/>
    <x v="5"/>
  </r>
  <r>
    <x v="9828"/>
    <d v="2025-04-05T00:00:00"/>
    <x v="2"/>
    <x v="3"/>
    <n v="4"/>
    <n v="23569.94"/>
    <n v="0.05"/>
    <n v="89565.77"/>
    <n v="21236.63"/>
    <x v="0"/>
    <x v="1"/>
    <x v="1"/>
    <x v="5"/>
  </r>
  <r>
    <x v="9829"/>
    <d v="2025-10-24T00:00:00"/>
    <x v="1"/>
    <x v="4"/>
    <n v="4"/>
    <n v="1477.75"/>
    <n v="0.1"/>
    <n v="5319.9"/>
    <n v="1294.93"/>
    <x v="1"/>
    <x v="1"/>
    <x v="0"/>
    <x v="7"/>
  </r>
  <r>
    <x v="9830"/>
    <d v="2025-09-26T00:00:00"/>
    <x v="2"/>
    <x v="6"/>
    <n v="2"/>
    <n v="2234.5100000000002"/>
    <n v="0"/>
    <n v="4469.0200000000004"/>
    <n v="1295"/>
    <x v="1"/>
    <x v="1"/>
    <x v="0"/>
    <x v="1"/>
  </r>
  <r>
    <x v="9831"/>
    <d v="2024-05-23T00:00:00"/>
    <x v="3"/>
    <x v="16"/>
    <n v="4"/>
    <n v="6110.76"/>
    <n v="0.05"/>
    <n v="23220.89"/>
    <n v="4797.8900000000003"/>
    <x v="1"/>
    <x v="1"/>
    <x v="0"/>
    <x v="7"/>
  </r>
  <r>
    <x v="9832"/>
    <d v="2024-07-07T00:00:00"/>
    <x v="0"/>
    <x v="0"/>
    <n v="1"/>
    <n v="2751.23"/>
    <n v="0.1"/>
    <n v="2476.11"/>
    <n v="813.38"/>
    <x v="3"/>
    <x v="0"/>
    <x v="0"/>
    <x v="0"/>
  </r>
  <r>
    <x v="9833"/>
    <d v="2024-09-11T00:00:00"/>
    <x v="2"/>
    <x v="10"/>
    <n v="3"/>
    <n v="2478.7199999999998"/>
    <n v="0.05"/>
    <n v="7064.35"/>
    <n v="1740.53"/>
    <x v="3"/>
    <x v="1"/>
    <x v="0"/>
    <x v="8"/>
  </r>
  <r>
    <x v="9834"/>
    <d v="2024-03-08T00:00:00"/>
    <x v="3"/>
    <x v="23"/>
    <n v="4"/>
    <n v="5724.09"/>
    <n v="0"/>
    <n v="22896.36"/>
    <n v="0"/>
    <x v="0"/>
    <x v="1"/>
    <x v="3"/>
    <x v="5"/>
  </r>
  <r>
    <x v="9835"/>
    <d v="2025-09-07T00:00:00"/>
    <x v="0"/>
    <x v="0"/>
    <n v="3"/>
    <n v="1928.83"/>
    <n v="0"/>
    <n v="5786.49"/>
    <n v="1021.92"/>
    <x v="0"/>
    <x v="0"/>
    <x v="0"/>
    <x v="2"/>
  </r>
  <r>
    <x v="9836"/>
    <d v="2024-12-01T00:00:00"/>
    <x v="0"/>
    <x v="8"/>
    <n v="1"/>
    <n v="972.14"/>
    <n v="0.05"/>
    <n v="923.53"/>
    <n v="188.74"/>
    <x v="4"/>
    <x v="1"/>
    <x v="0"/>
    <x v="0"/>
  </r>
  <r>
    <x v="9837"/>
    <d v="2025-11-01T00:00:00"/>
    <x v="3"/>
    <x v="24"/>
    <n v="2"/>
    <n v="7170.44"/>
    <n v="0"/>
    <n v="14340.88"/>
    <n v="0"/>
    <x v="1"/>
    <x v="1"/>
    <x v="3"/>
    <x v="4"/>
  </r>
  <r>
    <x v="9838"/>
    <d v="2026-03-31T00:00:00"/>
    <x v="0"/>
    <x v="8"/>
    <n v="4"/>
    <n v="1851.92"/>
    <n v="0"/>
    <n v="7407.68"/>
    <n v="2548.04"/>
    <x v="0"/>
    <x v="1"/>
    <x v="0"/>
    <x v="6"/>
  </r>
  <r>
    <x v="9839"/>
    <d v="2026-05-23T00:00:00"/>
    <x v="0"/>
    <x v="21"/>
    <n v="3"/>
    <n v="1294.4100000000001"/>
    <n v="0.15"/>
    <n v="3300.75"/>
    <n v="837.99"/>
    <x v="2"/>
    <x v="1"/>
    <x v="0"/>
    <x v="7"/>
  </r>
  <r>
    <x v="9840"/>
    <d v="2025-02-12T00:00:00"/>
    <x v="3"/>
    <x v="18"/>
    <n v="2"/>
    <n v="3713.23"/>
    <n v="0"/>
    <n v="7426.46"/>
    <n v="1807.87"/>
    <x v="0"/>
    <x v="2"/>
    <x v="0"/>
    <x v="2"/>
  </r>
  <r>
    <x v="9841"/>
    <d v="2024-10-26T00:00:00"/>
    <x v="3"/>
    <x v="5"/>
    <n v="2"/>
    <n v="4071.05"/>
    <n v="0"/>
    <n v="8142.1"/>
    <n v="1544.06"/>
    <x v="1"/>
    <x v="1"/>
    <x v="1"/>
    <x v="3"/>
  </r>
  <r>
    <x v="9842"/>
    <d v="2026-06-26T00:00:00"/>
    <x v="2"/>
    <x v="9"/>
    <n v="4"/>
    <n v="3816.39"/>
    <n v="0"/>
    <n v="15265.56"/>
    <n v="5064.53"/>
    <x v="2"/>
    <x v="1"/>
    <x v="0"/>
    <x v="9"/>
  </r>
  <r>
    <x v="9843"/>
    <d v="2025-08-24T00:00:00"/>
    <x v="0"/>
    <x v="13"/>
    <n v="3"/>
    <n v="504.72"/>
    <n v="0.25"/>
    <n v="1135.6199999999999"/>
    <n v="296.70999999999998"/>
    <x v="1"/>
    <x v="0"/>
    <x v="1"/>
    <x v="7"/>
  </r>
  <r>
    <x v="9844"/>
    <d v="2024-12-22T00:00:00"/>
    <x v="2"/>
    <x v="6"/>
    <n v="4"/>
    <n v="29920.52"/>
    <n v="0"/>
    <n v="119682.08"/>
    <n v="37722.47"/>
    <x v="2"/>
    <x v="1"/>
    <x v="0"/>
    <x v="6"/>
  </r>
  <r>
    <x v="9845"/>
    <d v="2024-09-12T00:00:00"/>
    <x v="2"/>
    <x v="10"/>
    <n v="1"/>
    <n v="10698.22"/>
    <n v="0.05"/>
    <n v="10163.31"/>
    <n v="1374.26"/>
    <x v="4"/>
    <x v="1"/>
    <x v="0"/>
    <x v="4"/>
  </r>
  <r>
    <x v="9846"/>
    <d v="2024-12-18T00:00:00"/>
    <x v="3"/>
    <x v="18"/>
    <n v="2"/>
    <n v="3182.9"/>
    <n v="0.1"/>
    <n v="5729.22"/>
    <n v="1696.38"/>
    <x v="2"/>
    <x v="1"/>
    <x v="0"/>
    <x v="0"/>
  </r>
  <r>
    <x v="9847"/>
    <d v="2026-01-01T00:00:00"/>
    <x v="1"/>
    <x v="20"/>
    <n v="3"/>
    <n v="1236.06"/>
    <n v="0.25"/>
    <n v="2781.14"/>
    <n v="501.69"/>
    <x v="2"/>
    <x v="1"/>
    <x v="0"/>
    <x v="6"/>
  </r>
  <r>
    <x v="9848"/>
    <d v="2025-06-04T00:00:00"/>
    <x v="1"/>
    <x v="15"/>
    <n v="4"/>
    <n v="1486.02"/>
    <n v="0.2"/>
    <n v="4755.26"/>
    <n v="1617.03"/>
    <x v="1"/>
    <x v="1"/>
    <x v="0"/>
    <x v="5"/>
  </r>
  <r>
    <x v="9849"/>
    <d v="2025-06-07T00:00:00"/>
    <x v="2"/>
    <x v="9"/>
    <n v="2"/>
    <n v="18509.45"/>
    <n v="0"/>
    <n v="37018.9"/>
    <n v="5679.87"/>
    <x v="0"/>
    <x v="2"/>
    <x v="0"/>
    <x v="5"/>
  </r>
  <r>
    <x v="9850"/>
    <d v="2026-04-16T00:00:00"/>
    <x v="0"/>
    <x v="8"/>
    <n v="4"/>
    <n v="2023.37"/>
    <n v="0"/>
    <n v="8093.48"/>
    <n v="1171.5899999999999"/>
    <x v="3"/>
    <x v="1"/>
    <x v="0"/>
    <x v="8"/>
  </r>
  <r>
    <x v="9851"/>
    <d v="2026-08-07T00:00:00"/>
    <x v="3"/>
    <x v="18"/>
    <n v="3"/>
    <n v="5731.94"/>
    <n v="0.05"/>
    <n v="16336.03"/>
    <n v="3252.76"/>
    <x v="1"/>
    <x v="1"/>
    <x v="0"/>
    <x v="9"/>
  </r>
  <r>
    <x v="9852"/>
    <d v="2026-01-25T00:00:00"/>
    <x v="2"/>
    <x v="3"/>
    <n v="1"/>
    <n v="18681"/>
    <n v="0"/>
    <n v="18681"/>
    <n v="3535"/>
    <x v="1"/>
    <x v="0"/>
    <x v="0"/>
    <x v="6"/>
  </r>
  <r>
    <x v="9853"/>
    <d v="2025-11-24T00:00:00"/>
    <x v="1"/>
    <x v="4"/>
    <n v="1"/>
    <n v="300.33999999999997"/>
    <n v="0.2"/>
    <n v="240.27"/>
    <n v="83.33"/>
    <x v="2"/>
    <x v="1"/>
    <x v="0"/>
    <x v="4"/>
  </r>
  <r>
    <x v="9854"/>
    <d v="2024-10-10T00:00:00"/>
    <x v="3"/>
    <x v="18"/>
    <n v="1"/>
    <n v="1742.32"/>
    <n v="0.15"/>
    <n v="1480.97"/>
    <n v="390.46"/>
    <x v="3"/>
    <x v="1"/>
    <x v="0"/>
    <x v="7"/>
  </r>
  <r>
    <x v="9855"/>
    <d v="2024-11-07T00:00:00"/>
    <x v="4"/>
    <x v="7"/>
    <n v="4"/>
    <n v="1197.03"/>
    <n v="0.2"/>
    <n v="3830.5"/>
    <n v="1146.3800000000001"/>
    <x v="2"/>
    <x v="1"/>
    <x v="0"/>
    <x v="0"/>
  </r>
  <r>
    <x v="9856"/>
    <d v="2024-04-08T00:00:00"/>
    <x v="2"/>
    <x v="3"/>
    <n v="2"/>
    <n v="17380.5"/>
    <n v="0.1"/>
    <n v="31284.9"/>
    <n v="4774.0600000000004"/>
    <x v="1"/>
    <x v="0"/>
    <x v="0"/>
    <x v="5"/>
  </r>
  <r>
    <x v="9857"/>
    <d v="2024-07-15T00:00:00"/>
    <x v="2"/>
    <x v="3"/>
    <n v="1"/>
    <n v="25252.86"/>
    <n v="0.05"/>
    <n v="23990.22"/>
    <n v="8371.4699999999993"/>
    <x v="1"/>
    <x v="1"/>
    <x v="0"/>
    <x v="9"/>
  </r>
  <r>
    <x v="9858"/>
    <d v="2025-04-26T00:00:00"/>
    <x v="1"/>
    <x v="20"/>
    <n v="1"/>
    <n v="744.62"/>
    <n v="0.1"/>
    <n v="670.16"/>
    <n v="213.77"/>
    <x v="2"/>
    <x v="1"/>
    <x v="0"/>
    <x v="3"/>
  </r>
  <r>
    <x v="9859"/>
    <d v="2026-05-27T00:00:00"/>
    <x v="3"/>
    <x v="23"/>
    <n v="1"/>
    <n v="1688.67"/>
    <n v="0"/>
    <n v="1688.67"/>
    <n v="571.13"/>
    <x v="1"/>
    <x v="1"/>
    <x v="0"/>
    <x v="6"/>
  </r>
  <r>
    <x v="9860"/>
    <d v="2024-08-13T00:00:00"/>
    <x v="1"/>
    <x v="19"/>
    <n v="1"/>
    <n v="1120.2"/>
    <n v="0.05"/>
    <n v="1064.19"/>
    <n v="180.94"/>
    <x v="4"/>
    <x v="1"/>
    <x v="0"/>
    <x v="9"/>
  </r>
  <r>
    <x v="9861"/>
    <d v="2026-04-24T00:00:00"/>
    <x v="2"/>
    <x v="10"/>
    <n v="3"/>
    <n v="33580.46"/>
    <n v="0.25"/>
    <n v="75556.039999999994"/>
    <n v="14690.21"/>
    <x v="2"/>
    <x v="1"/>
    <x v="0"/>
    <x v="6"/>
  </r>
  <r>
    <x v="9862"/>
    <d v="2025-09-06T00:00:00"/>
    <x v="3"/>
    <x v="5"/>
    <n v="3"/>
    <n v="1358.8"/>
    <n v="0.1"/>
    <n v="3668.76"/>
    <n v="1175.24"/>
    <x v="1"/>
    <x v="1"/>
    <x v="0"/>
    <x v="5"/>
  </r>
  <r>
    <x v="9863"/>
    <d v="2025-09-09T00:00:00"/>
    <x v="3"/>
    <x v="5"/>
    <n v="2"/>
    <n v="3958.05"/>
    <n v="0"/>
    <n v="7916.1"/>
    <n v="1628.62"/>
    <x v="4"/>
    <x v="2"/>
    <x v="0"/>
    <x v="7"/>
  </r>
  <r>
    <x v="9864"/>
    <d v="2024-12-30T00:00:00"/>
    <x v="2"/>
    <x v="11"/>
    <n v="3"/>
    <n v="21553.33"/>
    <n v="0.15"/>
    <n v="54960.99"/>
    <n v="6766.36"/>
    <x v="2"/>
    <x v="0"/>
    <x v="0"/>
    <x v="5"/>
  </r>
  <r>
    <x v="9865"/>
    <d v="2025-01-02T00:00:00"/>
    <x v="0"/>
    <x v="21"/>
    <n v="3"/>
    <n v="2663.9"/>
    <n v="0"/>
    <n v="7991.7"/>
    <n v="2684.32"/>
    <x v="0"/>
    <x v="0"/>
    <x v="0"/>
    <x v="4"/>
  </r>
  <r>
    <x v="9866"/>
    <d v="2025-07-23T00:00:00"/>
    <x v="3"/>
    <x v="5"/>
    <n v="3"/>
    <n v="3210.21"/>
    <n v="0.05"/>
    <n v="9149.1"/>
    <n v="1491.82"/>
    <x v="4"/>
    <x v="1"/>
    <x v="0"/>
    <x v="2"/>
  </r>
  <r>
    <x v="9867"/>
    <d v="2025-08-12T00:00:00"/>
    <x v="2"/>
    <x v="11"/>
    <n v="4"/>
    <n v="19650.939999999999"/>
    <n v="0.15"/>
    <n v="66813.2"/>
    <n v="8237.35"/>
    <x v="0"/>
    <x v="0"/>
    <x v="0"/>
    <x v="5"/>
  </r>
  <r>
    <x v="9868"/>
    <d v="2024-03-15T00:00:00"/>
    <x v="2"/>
    <x v="10"/>
    <n v="3"/>
    <n v="30286.58"/>
    <n v="0"/>
    <n v="90859.74"/>
    <n v="17228.12"/>
    <x v="3"/>
    <x v="1"/>
    <x v="0"/>
    <x v="4"/>
  </r>
  <r>
    <x v="9869"/>
    <d v="2024-02-11T00:00:00"/>
    <x v="3"/>
    <x v="23"/>
    <n v="4"/>
    <n v="3452.91"/>
    <n v="0"/>
    <n v="13811.64"/>
    <n v="3832.02"/>
    <x v="1"/>
    <x v="2"/>
    <x v="0"/>
    <x v="6"/>
  </r>
  <r>
    <x v="9870"/>
    <d v="2025-02-25T00:00:00"/>
    <x v="0"/>
    <x v="21"/>
    <n v="4"/>
    <n v="1547.92"/>
    <n v="0"/>
    <n v="6191.68"/>
    <n v="1645.37"/>
    <x v="1"/>
    <x v="1"/>
    <x v="0"/>
    <x v="1"/>
  </r>
  <r>
    <x v="9871"/>
    <d v="2026-04-15T00:00:00"/>
    <x v="1"/>
    <x v="20"/>
    <n v="3"/>
    <n v="205.24"/>
    <n v="0.2"/>
    <n v="492.58"/>
    <n v="81.72"/>
    <x v="4"/>
    <x v="1"/>
    <x v="0"/>
    <x v="8"/>
  </r>
  <r>
    <x v="9872"/>
    <d v="2024-06-29T00:00:00"/>
    <x v="0"/>
    <x v="8"/>
    <n v="4"/>
    <n v="2265.4299999999998"/>
    <n v="0"/>
    <n v="9061.7199999999993"/>
    <n v="2060.2600000000002"/>
    <x v="2"/>
    <x v="2"/>
    <x v="0"/>
    <x v="5"/>
  </r>
  <r>
    <x v="9873"/>
    <d v="2025-06-28T00:00:00"/>
    <x v="2"/>
    <x v="10"/>
    <n v="1"/>
    <n v="19729.810000000001"/>
    <n v="0.1"/>
    <n v="17756.830000000002"/>
    <n v="4908.46"/>
    <x v="0"/>
    <x v="1"/>
    <x v="0"/>
    <x v="4"/>
  </r>
  <r>
    <x v="9874"/>
    <d v="2024-03-11T00:00:00"/>
    <x v="4"/>
    <x v="12"/>
    <n v="2"/>
    <n v="220.93"/>
    <n v="0"/>
    <n v="441.86"/>
    <n v="111.18"/>
    <x v="2"/>
    <x v="0"/>
    <x v="0"/>
    <x v="5"/>
  </r>
  <r>
    <x v="9875"/>
    <d v="2025-07-21T00:00:00"/>
    <x v="4"/>
    <x v="7"/>
    <n v="3"/>
    <n v="1065.83"/>
    <n v="0.1"/>
    <n v="2877.74"/>
    <n v="0"/>
    <x v="0"/>
    <x v="1"/>
    <x v="3"/>
    <x v="0"/>
  </r>
  <r>
    <x v="9876"/>
    <d v="2024-04-14T00:00:00"/>
    <x v="2"/>
    <x v="11"/>
    <n v="3"/>
    <n v="26364.45"/>
    <n v="0"/>
    <n v="79093.350000000006"/>
    <n v="17476.310000000001"/>
    <x v="1"/>
    <x v="0"/>
    <x v="0"/>
    <x v="4"/>
  </r>
  <r>
    <x v="9877"/>
    <d v="2024-07-18T00:00:00"/>
    <x v="1"/>
    <x v="20"/>
    <n v="2"/>
    <n v="478.94"/>
    <n v="0.15"/>
    <n v="814.2"/>
    <n v="170.86"/>
    <x v="1"/>
    <x v="1"/>
    <x v="0"/>
    <x v="4"/>
  </r>
  <r>
    <x v="9878"/>
    <d v="2024-04-10T00:00:00"/>
    <x v="2"/>
    <x v="6"/>
    <n v="3"/>
    <n v="12698.48"/>
    <n v="0.1"/>
    <n v="34285.9"/>
    <n v="4569.04"/>
    <x v="3"/>
    <x v="1"/>
    <x v="0"/>
    <x v="5"/>
  </r>
  <r>
    <x v="9879"/>
    <d v="2026-02-06T00:00:00"/>
    <x v="2"/>
    <x v="11"/>
    <n v="3"/>
    <n v="6600.84"/>
    <n v="0"/>
    <n v="19802.52"/>
    <n v="6442.33"/>
    <x v="1"/>
    <x v="1"/>
    <x v="0"/>
    <x v="0"/>
  </r>
  <r>
    <x v="9880"/>
    <d v="2024-11-02T00:00:00"/>
    <x v="2"/>
    <x v="6"/>
    <n v="2"/>
    <n v="8479.66"/>
    <n v="0.2"/>
    <n v="13567.46"/>
    <n v="4373.29"/>
    <x v="1"/>
    <x v="0"/>
    <x v="0"/>
    <x v="7"/>
  </r>
  <r>
    <x v="9881"/>
    <d v="2025-08-08T00:00:00"/>
    <x v="2"/>
    <x v="10"/>
    <n v="4"/>
    <n v="1016.22"/>
    <n v="0.2"/>
    <n v="3251.9"/>
    <n v="713.07"/>
    <x v="3"/>
    <x v="2"/>
    <x v="0"/>
    <x v="4"/>
  </r>
  <r>
    <x v="9882"/>
    <d v="2025-11-13T00:00:00"/>
    <x v="1"/>
    <x v="19"/>
    <n v="1"/>
    <n v="904.84"/>
    <n v="0"/>
    <n v="904.84"/>
    <n v="280.64"/>
    <x v="4"/>
    <x v="0"/>
    <x v="0"/>
    <x v="2"/>
  </r>
  <r>
    <x v="9883"/>
    <d v="2025-01-11T00:00:00"/>
    <x v="3"/>
    <x v="16"/>
    <n v="4"/>
    <n v="7509.12"/>
    <n v="0"/>
    <n v="30036.48"/>
    <n v="0"/>
    <x v="2"/>
    <x v="0"/>
    <x v="3"/>
    <x v="8"/>
  </r>
  <r>
    <x v="9884"/>
    <d v="2025-10-16T00:00:00"/>
    <x v="4"/>
    <x v="12"/>
    <n v="1"/>
    <n v="198.47"/>
    <n v="0.05"/>
    <n v="188.55"/>
    <n v="33.58"/>
    <x v="2"/>
    <x v="1"/>
    <x v="0"/>
    <x v="4"/>
  </r>
  <r>
    <x v="9885"/>
    <d v="2025-11-08T00:00:00"/>
    <x v="3"/>
    <x v="5"/>
    <n v="2"/>
    <n v="848.26"/>
    <n v="0.1"/>
    <n v="1526.87"/>
    <n v="245.51"/>
    <x v="3"/>
    <x v="1"/>
    <x v="0"/>
    <x v="5"/>
  </r>
  <r>
    <x v="9886"/>
    <d v="2025-02-02T00:00:00"/>
    <x v="0"/>
    <x v="8"/>
    <n v="4"/>
    <n v="1835.18"/>
    <n v="0"/>
    <n v="7340.72"/>
    <n v="967.81"/>
    <x v="1"/>
    <x v="1"/>
    <x v="0"/>
    <x v="5"/>
  </r>
  <r>
    <x v="9887"/>
    <d v="2026-02-11T00:00:00"/>
    <x v="3"/>
    <x v="5"/>
    <n v="4"/>
    <n v="7136.7"/>
    <n v="0.15"/>
    <n v="24264.78"/>
    <n v="6597.21"/>
    <x v="2"/>
    <x v="1"/>
    <x v="0"/>
    <x v="6"/>
  </r>
  <r>
    <x v="9888"/>
    <d v="2024-08-08T00:00:00"/>
    <x v="4"/>
    <x v="22"/>
    <n v="1"/>
    <n v="729.98"/>
    <n v="0"/>
    <n v="729.98"/>
    <n v="135.06"/>
    <x v="0"/>
    <x v="1"/>
    <x v="0"/>
    <x v="5"/>
  </r>
  <r>
    <x v="9889"/>
    <d v="2025-08-17T00:00:00"/>
    <x v="3"/>
    <x v="16"/>
    <n v="1"/>
    <n v="6456.31"/>
    <n v="0.05"/>
    <n v="6133.49"/>
    <n v="2002.07"/>
    <x v="0"/>
    <x v="2"/>
    <x v="0"/>
    <x v="4"/>
  </r>
  <r>
    <x v="9890"/>
    <d v="2024-06-30T00:00:00"/>
    <x v="1"/>
    <x v="20"/>
    <n v="1"/>
    <n v="1062.17"/>
    <n v="0.1"/>
    <n v="955.95"/>
    <n v="302.47000000000003"/>
    <x v="0"/>
    <x v="1"/>
    <x v="0"/>
    <x v="5"/>
  </r>
  <r>
    <x v="9891"/>
    <d v="2024-11-02T00:00:00"/>
    <x v="4"/>
    <x v="17"/>
    <n v="1"/>
    <n v="353.26"/>
    <n v="0.15"/>
    <n v="300.27"/>
    <n v="85.72"/>
    <x v="0"/>
    <x v="0"/>
    <x v="0"/>
    <x v="5"/>
  </r>
  <r>
    <x v="9892"/>
    <d v="2025-06-05T00:00:00"/>
    <x v="2"/>
    <x v="9"/>
    <n v="3"/>
    <n v="12251.37"/>
    <n v="0.2"/>
    <n v="29403.29"/>
    <n v="7692.86"/>
    <x v="1"/>
    <x v="1"/>
    <x v="1"/>
    <x v="4"/>
  </r>
  <r>
    <x v="9893"/>
    <d v="2025-01-30T00:00:00"/>
    <x v="3"/>
    <x v="23"/>
    <n v="2"/>
    <n v="1958.03"/>
    <n v="0"/>
    <n v="3916.06"/>
    <n v="1304.6600000000001"/>
    <x v="2"/>
    <x v="1"/>
    <x v="0"/>
    <x v="7"/>
  </r>
  <r>
    <x v="9894"/>
    <d v="2024-01-04T00:00:00"/>
    <x v="1"/>
    <x v="20"/>
    <n v="1"/>
    <n v="615.34"/>
    <n v="0"/>
    <n v="615.34"/>
    <n v="193.4"/>
    <x v="1"/>
    <x v="1"/>
    <x v="0"/>
    <x v="6"/>
  </r>
  <r>
    <x v="9895"/>
    <d v="2026-05-12T00:00:00"/>
    <x v="4"/>
    <x v="12"/>
    <n v="4"/>
    <n v="711.57"/>
    <n v="0.05"/>
    <n v="2703.97"/>
    <n v="487.35"/>
    <x v="1"/>
    <x v="1"/>
    <x v="0"/>
    <x v="5"/>
  </r>
  <r>
    <x v="9896"/>
    <d v="2026-07-02T00:00:00"/>
    <x v="2"/>
    <x v="11"/>
    <n v="4"/>
    <n v="28768.36"/>
    <n v="0.05"/>
    <n v="109319.77"/>
    <n v="19590.11"/>
    <x v="0"/>
    <x v="2"/>
    <x v="0"/>
    <x v="5"/>
  </r>
  <r>
    <x v="9897"/>
    <d v="2026-04-27T00:00:00"/>
    <x v="0"/>
    <x v="21"/>
    <n v="4"/>
    <n v="471.51"/>
    <n v="0.15"/>
    <n v="1603.13"/>
    <n v="200.41"/>
    <x v="0"/>
    <x v="1"/>
    <x v="1"/>
    <x v="4"/>
  </r>
  <r>
    <x v="9898"/>
    <d v="2026-03-14T00:00:00"/>
    <x v="3"/>
    <x v="18"/>
    <n v="1"/>
    <n v="2725.58"/>
    <n v="0"/>
    <n v="2725.58"/>
    <n v="634.69000000000005"/>
    <x v="1"/>
    <x v="0"/>
    <x v="0"/>
    <x v="0"/>
  </r>
  <r>
    <x v="9899"/>
    <d v="2024-10-07T00:00:00"/>
    <x v="2"/>
    <x v="9"/>
    <n v="2"/>
    <n v="3150.5"/>
    <n v="0.1"/>
    <n v="5670.9"/>
    <n v="1274.76"/>
    <x v="2"/>
    <x v="1"/>
    <x v="0"/>
    <x v="8"/>
  </r>
  <r>
    <x v="9900"/>
    <d v="2024-08-02T00:00:00"/>
    <x v="3"/>
    <x v="16"/>
    <n v="3"/>
    <n v="947.62"/>
    <n v="0"/>
    <n v="2842.86"/>
    <n v="0"/>
    <x v="1"/>
    <x v="1"/>
    <x v="3"/>
    <x v="9"/>
  </r>
  <r>
    <x v="9901"/>
    <d v="2026-08-29T00:00:00"/>
    <x v="2"/>
    <x v="6"/>
    <n v="1"/>
    <n v="16071.25"/>
    <n v="0.2"/>
    <n v="12857"/>
    <n v="4400.5200000000004"/>
    <x v="1"/>
    <x v="0"/>
    <x v="0"/>
    <x v="1"/>
  </r>
  <r>
    <x v="9902"/>
    <d v="2025-09-01T00:00:00"/>
    <x v="0"/>
    <x v="8"/>
    <n v="1"/>
    <n v="1499.73"/>
    <n v="0.05"/>
    <n v="1424.74"/>
    <n v="348.71"/>
    <x v="1"/>
    <x v="1"/>
    <x v="0"/>
    <x v="2"/>
  </r>
  <r>
    <x v="9903"/>
    <d v="2025-02-23T00:00:00"/>
    <x v="0"/>
    <x v="8"/>
    <n v="3"/>
    <n v="542.26"/>
    <n v="0.1"/>
    <n v="1464.1"/>
    <n v="226.81"/>
    <x v="1"/>
    <x v="1"/>
    <x v="0"/>
    <x v="5"/>
  </r>
  <r>
    <x v="9904"/>
    <d v="2024-04-10T00:00:00"/>
    <x v="0"/>
    <x v="0"/>
    <n v="2"/>
    <n v="449.97"/>
    <n v="0.05"/>
    <n v="854.94"/>
    <n v="268.54000000000002"/>
    <x v="2"/>
    <x v="0"/>
    <x v="0"/>
    <x v="5"/>
  </r>
  <r>
    <x v="9905"/>
    <d v="2026-08-20T00:00:00"/>
    <x v="0"/>
    <x v="8"/>
    <n v="1"/>
    <n v="2637.87"/>
    <n v="0.05"/>
    <n v="2505.98"/>
    <n v="556.62"/>
    <x v="0"/>
    <x v="1"/>
    <x v="0"/>
    <x v="0"/>
  </r>
  <r>
    <x v="9906"/>
    <d v="2025-06-04T00:00:00"/>
    <x v="0"/>
    <x v="21"/>
    <n v="4"/>
    <n v="2094.59"/>
    <n v="0.1"/>
    <n v="7540.52"/>
    <n v="2214.56"/>
    <x v="2"/>
    <x v="1"/>
    <x v="0"/>
    <x v="2"/>
  </r>
  <r>
    <x v="9907"/>
    <d v="2025-07-26T00:00:00"/>
    <x v="2"/>
    <x v="6"/>
    <n v="4"/>
    <n v="19952.09"/>
    <n v="0.15"/>
    <n v="67837.11"/>
    <n v="13788.08"/>
    <x v="3"/>
    <x v="2"/>
    <x v="0"/>
    <x v="8"/>
  </r>
  <r>
    <x v="9908"/>
    <d v="2024-11-04T00:00:00"/>
    <x v="2"/>
    <x v="11"/>
    <n v="1"/>
    <n v="10893.37"/>
    <n v="0"/>
    <n v="10893.37"/>
    <n v="1490.92"/>
    <x v="1"/>
    <x v="2"/>
    <x v="0"/>
    <x v="6"/>
  </r>
  <r>
    <x v="9909"/>
    <d v="2025-10-19T00:00:00"/>
    <x v="2"/>
    <x v="9"/>
    <n v="2"/>
    <n v="32698.37"/>
    <n v="0.05"/>
    <n v="62126.9"/>
    <n v="21620.29"/>
    <x v="2"/>
    <x v="1"/>
    <x v="1"/>
    <x v="4"/>
  </r>
  <r>
    <x v="9910"/>
    <d v="2026-07-27T00:00:00"/>
    <x v="2"/>
    <x v="3"/>
    <n v="4"/>
    <n v="22139.51"/>
    <n v="0.1"/>
    <n v="79702.240000000005"/>
    <n v="24803.54"/>
    <x v="3"/>
    <x v="0"/>
    <x v="0"/>
    <x v="8"/>
  </r>
  <r>
    <x v="9911"/>
    <d v="2026-07-19T00:00:00"/>
    <x v="3"/>
    <x v="18"/>
    <n v="4"/>
    <n v="1030.3800000000001"/>
    <n v="0.1"/>
    <n v="3709.37"/>
    <n v="634.27"/>
    <x v="1"/>
    <x v="1"/>
    <x v="0"/>
    <x v="6"/>
  </r>
  <r>
    <x v="9912"/>
    <d v="2025-05-24T00:00:00"/>
    <x v="1"/>
    <x v="15"/>
    <n v="3"/>
    <n v="575.83000000000004"/>
    <n v="0.15"/>
    <n v="1468.37"/>
    <n v="458.38"/>
    <x v="0"/>
    <x v="1"/>
    <x v="0"/>
    <x v="6"/>
  </r>
  <r>
    <x v="9913"/>
    <d v="2024-03-03T00:00:00"/>
    <x v="2"/>
    <x v="11"/>
    <n v="2"/>
    <n v="16200.93"/>
    <n v="0.2"/>
    <n v="25921.49"/>
    <n v="7936.5"/>
    <x v="1"/>
    <x v="0"/>
    <x v="0"/>
    <x v="6"/>
  </r>
  <r>
    <x v="9914"/>
    <d v="2025-09-24T00:00:00"/>
    <x v="2"/>
    <x v="6"/>
    <n v="1"/>
    <n v="30586.46"/>
    <n v="0"/>
    <n v="30586.46"/>
    <n v="9315.32"/>
    <x v="4"/>
    <x v="1"/>
    <x v="0"/>
    <x v="2"/>
  </r>
  <r>
    <x v="9915"/>
    <d v="2024-08-13T00:00:00"/>
    <x v="3"/>
    <x v="24"/>
    <n v="3"/>
    <n v="3195.37"/>
    <n v="0.15"/>
    <n v="8148.19"/>
    <n v="1442.86"/>
    <x v="0"/>
    <x v="1"/>
    <x v="0"/>
    <x v="8"/>
  </r>
  <r>
    <x v="9916"/>
    <d v="2024-04-14T00:00:00"/>
    <x v="0"/>
    <x v="1"/>
    <n v="3"/>
    <n v="2533.0700000000002"/>
    <n v="0"/>
    <n v="7599.21"/>
    <n v="1186.82"/>
    <x v="2"/>
    <x v="0"/>
    <x v="1"/>
    <x v="7"/>
  </r>
  <r>
    <x v="9917"/>
    <d v="2026-02-10T00:00:00"/>
    <x v="4"/>
    <x v="17"/>
    <n v="3"/>
    <n v="490.3"/>
    <n v="0.05"/>
    <n v="1397.36"/>
    <n v="332.68"/>
    <x v="3"/>
    <x v="1"/>
    <x v="1"/>
    <x v="4"/>
  </r>
  <r>
    <x v="9918"/>
    <d v="2026-05-10T00:00:00"/>
    <x v="3"/>
    <x v="5"/>
    <n v="2"/>
    <n v="1567.47"/>
    <n v="0.1"/>
    <n v="2821.45"/>
    <n v="796.37"/>
    <x v="2"/>
    <x v="1"/>
    <x v="0"/>
    <x v="4"/>
  </r>
  <r>
    <x v="9919"/>
    <d v="2025-02-28T00:00:00"/>
    <x v="0"/>
    <x v="0"/>
    <n v="2"/>
    <n v="1445.5"/>
    <n v="0"/>
    <n v="2891"/>
    <n v="664.7"/>
    <x v="1"/>
    <x v="0"/>
    <x v="0"/>
    <x v="3"/>
  </r>
  <r>
    <x v="9920"/>
    <d v="2024-09-11T00:00:00"/>
    <x v="2"/>
    <x v="6"/>
    <n v="2"/>
    <n v="4648.42"/>
    <n v="0.05"/>
    <n v="8832"/>
    <n v="1917.45"/>
    <x v="1"/>
    <x v="0"/>
    <x v="0"/>
    <x v="7"/>
  </r>
  <r>
    <x v="9921"/>
    <d v="2025-03-04T00:00:00"/>
    <x v="0"/>
    <x v="1"/>
    <n v="1"/>
    <n v="707.73"/>
    <n v="0.25"/>
    <n v="530.79999999999995"/>
    <n v="120.21"/>
    <x v="2"/>
    <x v="2"/>
    <x v="0"/>
    <x v="4"/>
  </r>
  <r>
    <x v="9922"/>
    <d v="2025-03-09T00:00:00"/>
    <x v="2"/>
    <x v="10"/>
    <n v="2"/>
    <n v="34691.120000000003"/>
    <n v="0"/>
    <n v="69382.240000000005"/>
    <n v="23563.78"/>
    <x v="2"/>
    <x v="2"/>
    <x v="0"/>
    <x v="0"/>
  </r>
  <r>
    <x v="9923"/>
    <d v="2024-07-25T00:00:00"/>
    <x v="2"/>
    <x v="11"/>
    <n v="3"/>
    <n v="33562.959999999999"/>
    <n v="0"/>
    <n v="100688.88"/>
    <n v="33490.339999999997"/>
    <x v="3"/>
    <x v="1"/>
    <x v="0"/>
    <x v="0"/>
  </r>
  <r>
    <x v="9924"/>
    <d v="2024-01-28T00:00:00"/>
    <x v="2"/>
    <x v="9"/>
    <n v="4"/>
    <n v="28168.27"/>
    <n v="0.15"/>
    <n v="95772.12"/>
    <n v="32179.94"/>
    <x v="2"/>
    <x v="1"/>
    <x v="1"/>
    <x v="6"/>
  </r>
  <r>
    <x v="9925"/>
    <d v="2025-11-12T00:00:00"/>
    <x v="1"/>
    <x v="19"/>
    <n v="1"/>
    <n v="1315.45"/>
    <n v="0.05"/>
    <n v="1249.68"/>
    <n v="236.31"/>
    <x v="2"/>
    <x v="1"/>
    <x v="1"/>
    <x v="2"/>
  </r>
  <r>
    <x v="9926"/>
    <d v="2024-12-01T00:00:00"/>
    <x v="0"/>
    <x v="0"/>
    <n v="1"/>
    <n v="2027.73"/>
    <n v="0.1"/>
    <n v="1824.96"/>
    <n v="0"/>
    <x v="1"/>
    <x v="1"/>
    <x v="2"/>
    <x v="9"/>
  </r>
  <r>
    <x v="9927"/>
    <d v="2025-08-10T00:00:00"/>
    <x v="2"/>
    <x v="6"/>
    <n v="1"/>
    <n v="25701.31"/>
    <n v="0.05"/>
    <n v="24416.240000000002"/>
    <n v="8412.0300000000007"/>
    <x v="1"/>
    <x v="1"/>
    <x v="0"/>
    <x v="2"/>
  </r>
  <r>
    <x v="9928"/>
    <d v="2025-09-19T00:00:00"/>
    <x v="3"/>
    <x v="18"/>
    <n v="3"/>
    <n v="4098.07"/>
    <n v="0"/>
    <n v="12294.21"/>
    <n v="0"/>
    <x v="1"/>
    <x v="0"/>
    <x v="3"/>
    <x v="5"/>
  </r>
  <r>
    <x v="9929"/>
    <d v="2024-03-09T00:00:00"/>
    <x v="0"/>
    <x v="0"/>
    <n v="2"/>
    <n v="478.25"/>
    <n v="0"/>
    <n v="956.5"/>
    <n v="321.74"/>
    <x v="2"/>
    <x v="1"/>
    <x v="0"/>
    <x v="2"/>
  </r>
  <r>
    <x v="9930"/>
    <d v="2026-05-15T00:00:00"/>
    <x v="0"/>
    <x v="21"/>
    <n v="3"/>
    <n v="802.22"/>
    <n v="0"/>
    <n v="2406.66"/>
    <n v="565.54999999999995"/>
    <x v="1"/>
    <x v="1"/>
    <x v="0"/>
    <x v="6"/>
  </r>
  <r>
    <x v="9931"/>
    <d v="2026-01-15T00:00:00"/>
    <x v="2"/>
    <x v="10"/>
    <n v="4"/>
    <n v="1023.48"/>
    <n v="0"/>
    <n v="4093.92"/>
    <n v="1036.19"/>
    <x v="2"/>
    <x v="1"/>
    <x v="0"/>
    <x v="5"/>
  </r>
  <r>
    <x v="9932"/>
    <d v="2025-05-27T00:00:00"/>
    <x v="3"/>
    <x v="16"/>
    <n v="2"/>
    <n v="2951.33"/>
    <n v="0"/>
    <n v="5902.66"/>
    <n v="822.12"/>
    <x v="3"/>
    <x v="1"/>
    <x v="0"/>
    <x v="9"/>
  </r>
  <r>
    <x v="9933"/>
    <d v="2024-06-15T00:00:00"/>
    <x v="4"/>
    <x v="17"/>
    <n v="4"/>
    <n v="1199.83"/>
    <n v="0.15"/>
    <n v="4079.42"/>
    <n v="1352.94"/>
    <x v="0"/>
    <x v="2"/>
    <x v="0"/>
    <x v="7"/>
  </r>
  <r>
    <x v="9934"/>
    <d v="2026-05-13T00:00:00"/>
    <x v="2"/>
    <x v="3"/>
    <n v="1"/>
    <n v="9615.6299999999992"/>
    <n v="0.1"/>
    <n v="8654.07"/>
    <n v="1339.5"/>
    <x v="1"/>
    <x v="1"/>
    <x v="0"/>
    <x v="9"/>
  </r>
  <r>
    <x v="9935"/>
    <d v="2025-12-30T00:00:00"/>
    <x v="2"/>
    <x v="11"/>
    <n v="1"/>
    <n v="14268.68"/>
    <n v="0"/>
    <n v="14268.68"/>
    <n v="4605.08"/>
    <x v="0"/>
    <x v="1"/>
    <x v="0"/>
    <x v="8"/>
  </r>
  <r>
    <x v="9936"/>
    <d v="2026-02-23T00:00:00"/>
    <x v="2"/>
    <x v="11"/>
    <n v="3"/>
    <n v="29896.55"/>
    <n v="0.05"/>
    <n v="85205.17"/>
    <n v="14014.31"/>
    <x v="4"/>
    <x v="1"/>
    <x v="0"/>
    <x v="4"/>
  </r>
  <r>
    <x v="9937"/>
    <d v="2025-01-02T00:00:00"/>
    <x v="2"/>
    <x v="11"/>
    <n v="2"/>
    <n v="32510"/>
    <n v="0.25"/>
    <n v="48765"/>
    <n v="7938.88"/>
    <x v="1"/>
    <x v="1"/>
    <x v="0"/>
    <x v="7"/>
  </r>
  <r>
    <x v="9938"/>
    <d v="2024-09-07T00:00:00"/>
    <x v="0"/>
    <x v="8"/>
    <n v="1"/>
    <n v="2286.41"/>
    <n v="0"/>
    <n v="2286.41"/>
    <n v="0"/>
    <x v="3"/>
    <x v="2"/>
    <x v="3"/>
    <x v="3"/>
  </r>
  <r>
    <x v="9939"/>
    <d v="2026-05-08T00:00:00"/>
    <x v="1"/>
    <x v="20"/>
    <n v="3"/>
    <n v="1043.24"/>
    <n v="0.2"/>
    <n v="2503.7800000000002"/>
    <n v="391.14"/>
    <x v="1"/>
    <x v="1"/>
    <x v="0"/>
    <x v="8"/>
  </r>
  <r>
    <x v="9940"/>
    <d v="2026-05-05T00:00:00"/>
    <x v="4"/>
    <x v="22"/>
    <n v="4"/>
    <n v="821.22"/>
    <n v="0.15"/>
    <n v="2792.15"/>
    <n v="0"/>
    <x v="0"/>
    <x v="1"/>
    <x v="2"/>
    <x v="2"/>
  </r>
  <r>
    <x v="9941"/>
    <d v="2026-07-19T00:00:00"/>
    <x v="2"/>
    <x v="6"/>
    <n v="3"/>
    <n v="20824.189999999999"/>
    <n v="0.1"/>
    <n v="56225.31"/>
    <n v="6775.54"/>
    <x v="2"/>
    <x v="1"/>
    <x v="0"/>
    <x v="9"/>
  </r>
  <r>
    <x v="9942"/>
    <d v="2025-11-16T00:00:00"/>
    <x v="0"/>
    <x v="21"/>
    <n v="2"/>
    <n v="370.43"/>
    <n v="0.1"/>
    <n v="666.77"/>
    <n v="202.6"/>
    <x v="0"/>
    <x v="1"/>
    <x v="1"/>
    <x v="6"/>
  </r>
  <r>
    <x v="9943"/>
    <d v="2024-06-18T00:00:00"/>
    <x v="3"/>
    <x v="16"/>
    <n v="2"/>
    <n v="769.68"/>
    <n v="0.05"/>
    <n v="1462.39"/>
    <n v="0"/>
    <x v="3"/>
    <x v="1"/>
    <x v="2"/>
    <x v="5"/>
  </r>
  <r>
    <x v="9944"/>
    <d v="2026-01-27T00:00:00"/>
    <x v="0"/>
    <x v="0"/>
    <n v="2"/>
    <n v="735.07"/>
    <n v="0.05"/>
    <n v="1396.63"/>
    <n v="301.08"/>
    <x v="2"/>
    <x v="1"/>
    <x v="0"/>
    <x v="3"/>
  </r>
  <r>
    <x v="9945"/>
    <d v="2026-07-23T00:00:00"/>
    <x v="0"/>
    <x v="13"/>
    <n v="1"/>
    <n v="1729.71"/>
    <n v="0.15"/>
    <n v="1470.25"/>
    <n v="457.56"/>
    <x v="1"/>
    <x v="2"/>
    <x v="0"/>
    <x v="9"/>
  </r>
  <r>
    <x v="9946"/>
    <d v="2024-03-30T00:00:00"/>
    <x v="2"/>
    <x v="9"/>
    <n v="3"/>
    <n v="4032.32"/>
    <n v="0.15"/>
    <n v="10282.42"/>
    <n v="2883.29"/>
    <x v="2"/>
    <x v="1"/>
    <x v="0"/>
    <x v="8"/>
  </r>
  <r>
    <x v="9947"/>
    <d v="2025-07-14T00:00:00"/>
    <x v="0"/>
    <x v="0"/>
    <n v="4"/>
    <n v="2013.89"/>
    <n v="0.1"/>
    <n v="7250"/>
    <n v="2489.35"/>
    <x v="1"/>
    <x v="2"/>
    <x v="0"/>
    <x v="1"/>
  </r>
  <r>
    <x v="9948"/>
    <d v="2025-03-21T00:00:00"/>
    <x v="0"/>
    <x v="13"/>
    <n v="2"/>
    <n v="1329.15"/>
    <n v="0.15"/>
    <n v="2259.56"/>
    <n v="613.17999999999995"/>
    <x v="4"/>
    <x v="1"/>
    <x v="0"/>
    <x v="8"/>
  </r>
  <r>
    <x v="9949"/>
    <d v="2024-10-20T00:00:00"/>
    <x v="1"/>
    <x v="4"/>
    <n v="3"/>
    <n v="1046.92"/>
    <n v="0.15"/>
    <n v="2669.65"/>
    <n v="706.18"/>
    <x v="1"/>
    <x v="1"/>
    <x v="0"/>
    <x v="8"/>
  </r>
  <r>
    <x v="9950"/>
    <d v="2026-07-07T00:00:00"/>
    <x v="1"/>
    <x v="19"/>
    <n v="1"/>
    <n v="1104.8699999999999"/>
    <n v="0.05"/>
    <n v="1049.6300000000001"/>
    <n v="151.30000000000001"/>
    <x v="1"/>
    <x v="1"/>
    <x v="0"/>
    <x v="8"/>
  </r>
  <r>
    <x v="9951"/>
    <d v="2024-05-29T00:00:00"/>
    <x v="2"/>
    <x v="3"/>
    <n v="4"/>
    <n v="20297.55"/>
    <n v="0.1"/>
    <n v="73071.179999999993"/>
    <n v="23757.42"/>
    <x v="1"/>
    <x v="1"/>
    <x v="0"/>
    <x v="2"/>
  </r>
  <r>
    <x v="9952"/>
    <d v="2024-05-11T00:00:00"/>
    <x v="2"/>
    <x v="6"/>
    <n v="4"/>
    <n v="20919.759999999998"/>
    <n v="0.05"/>
    <n v="79495.09"/>
    <n v="20964.349999999999"/>
    <x v="3"/>
    <x v="1"/>
    <x v="0"/>
    <x v="4"/>
  </r>
  <r>
    <x v="9953"/>
    <d v="2025-03-08T00:00:00"/>
    <x v="4"/>
    <x v="14"/>
    <n v="4"/>
    <n v="358.24"/>
    <n v="0"/>
    <n v="1432.96"/>
    <n v="327.96"/>
    <x v="3"/>
    <x v="0"/>
    <x v="0"/>
    <x v="4"/>
  </r>
  <r>
    <x v="9954"/>
    <d v="2024-02-28T00:00:00"/>
    <x v="0"/>
    <x v="0"/>
    <n v="1"/>
    <n v="637.66999999999996"/>
    <n v="0.1"/>
    <n v="573.9"/>
    <n v="70.12"/>
    <x v="1"/>
    <x v="1"/>
    <x v="0"/>
    <x v="5"/>
  </r>
  <r>
    <x v="9955"/>
    <d v="2026-08-26T00:00:00"/>
    <x v="1"/>
    <x v="19"/>
    <n v="2"/>
    <n v="1440.21"/>
    <n v="0.1"/>
    <n v="2592.38"/>
    <n v="609.94000000000005"/>
    <x v="1"/>
    <x v="2"/>
    <x v="0"/>
    <x v="2"/>
  </r>
  <r>
    <x v="9956"/>
    <d v="2026-04-15T00:00:00"/>
    <x v="2"/>
    <x v="6"/>
    <n v="1"/>
    <n v="1859.95"/>
    <n v="0"/>
    <n v="1859.95"/>
    <n v="473.28"/>
    <x v="1"/>
    <x v="1"/>
    <x v="0"/>
    <x v="4"/>
  </r>
  <r>
    <x v="9957"/>
    <d v="2024-07-17T00:00:00"/>
    <x v="0"/>
    <x v="13"/>
    <n v="4"/>
    <n v="2849.89"/>
    <n v="0"/>
    <n v="11399.56"/>
    <n v="3233.5"/>
    <x v="0"/>
    <x v="1"/>
    <x v="0"/>
    <x v="4"/>
  </r>
  <r>
    <x v="9958"/>
    <d v="2024-08-02T00:00:00"/>
    <x v="0"/>
    <x v="13"/>
    <n v="3"/>
    <n v="1453.41"/>
    <n v="0"/>
    <n v="4360.2299999999996"/>
    <n v="693.2"/>
    <x v="1"/>
    <x v="1"/>
    <x v="0"/>
    <x v="7"/>
  </r>
  <r>
    <x v="9959"/>
    <d v="2026-06-16T00:00:00"/>
    <x v="1"/>
    <x v="2"/>
    <n v="4"/>
    <n v="388.5"/>
    <n v="0.15"/>
    <n v="1320.9"/>
    <n v="187.69"/>
    <x v="1"/>
    <x v="1"/>
    <x v="0"/>
    <x v="9"/>
  </r>
  <r>
    <x v="9960"/>
    <d v="2025-07-14T00:00:00"/>
    <x v="2"/>
    <x v="3"/>
    <n v="3"/>
    <n v="13996.08"/>
    <n v="0"/>
    <n v="41988.24"/>
    <n v="0"/>
    <x v="1"/>
    <x v="2"/>
    <x v="2"/>
    <x v="8"/>
  </r>
  <r>
    <x v="9961"/>
    <d v="2025-04-16T00:00:00"/>
    <x v="2"/>
    <x v="3"/>
    <n v="1"/>
    <n v="21706.73"/>
    <n v="0.05"/>
    <n v="20621.39"/>
    <n v="6467.72"/>
    <x v="1"/>
    <x v="1"/>
    <x v="0"/>
    <x v="9"/>
  </r>
  <r>
    <x v="9962"/>
    <d v="2026-01-13T00:00:00"/>
    <x v="0"/>
    <x v="13"/>
    <n v="1"/>
    <n v="2712.17"/>
    <n v="0"/>
    <n v="2712.17"/>
    <n v="725.28"/>
    <x v="2"/>
    <x v="0"/>
    <x v="0"/>
    <x v="5"/>
  </r>
  <r>
    <x v="9963"/>
    <d v="2024-09-03T00:00:00"/>
    <x v="1"/>
    <x v="19"/>
    <n v="1"/>
    <n v="329.65"/>
    <n v="0"/>
    <n v="329.65"/>
    <n v="97.6"/>
    <x v="4"/>
    <x v="1"/>
    <x v="0"/>
    <x v="4"/>
  </r>
  <r>
    <x v="9964"/>
    <d v="2025-01-16T00:00:00"/>
    <x v="4"/>
    <x v="14"/>
    <n v="3"/>
    <n v="436.75"/>
    <n v="0.15"/>
    <n v="1113.71"/>
    <n v="225.76"/>
    <x v="2"/>
    <x v="1"/>
    <x v="1"/>
    <x v="0"/>
  </r>
  <r>
    <x v="9965"/>
    <d v="2024-08-26T00:00:00"/>
    <x v="4"/>
    <x v="7"/>
    <n v="1"/>
    <n v="1013.9"/>
    <n v="0.2"/>
    <n v="811.12"/>
    <n v="134.62"/>
    <x v="1"/>
    <x v="1"/>
    <x v="0"/>
    <x v="4"/>
  </r>
  <r>
    <x v="9966"/>
    <d v="2026-07-15T00:00:00"/>
    <x v="4"/>
    <x v="12"/>
    <n v="2"/>
    <n v="1108.96"/>
    <n v="0.1"/>
    <n v="1996.13"/>
    <n v="360.98"/>
    <x v="1"/>
    <x v="1"/>
    <x v="0"/>
    <x v="1"/>
  </r>
  <r>
    <x v="9967"/>
    <d v="2025-01-01T00:00:00"/>
    <x v="2"/>
    <x v="10"/>
    <n v="4"/>
    <n v="32288.04"/>
    <n v="0.2"/>
    <n v="103321.73"/>
    <n v="0"/>
    <x v="1"/>
    <x v="1"/>
    <x v="3"/>
    <x v="0"/>
  </r>
  <r>
    <x v="9968"/>
    <d v="2024-06-16T00:00:00"/>
    <x v="2"/>
    <x v="3"/>
    <n v="2"/>
    <n v="5594.23"/>
    <n v="0.2"/>
    <n v="8950.77"/>
    <n v="2950.29"/>
    <x v="3"/>
    <x v="1"/>
    <x v="0"/>
    <x v="0"/>
  </r>
  <r>
    <x v="9969"/>
    <d v="2025-07-13T00:00:00"/>
    <x v="2"/>
    <x v="9"/>
    <n v="3"/>
    <n v="25959.64"/>
    <n v="0"/>
    <n v="77878.92"/>
    <n v="25973.65"/>
    <x v="1"/>
    <x v="1"/>
    <x v="0"/>
    <x v="5"/>
  </r>
  <r>
    <x v="9970"/>
    <d v="2024-02-20T00:00:00"/>
    <x v="0"/>
    <x v="0"/>
    <n v="1"/>
    <n v="2460.1999999999998"/>
    <n v="0.1"/>
    <n v="2214.1799999999998"/>
    <n v="559.87"/>
    <x v="1"/>
    <x v="1"/>
    <x v="0"/>
    <x v="0"/>
  </r>
  <r>
    <x v="9971"/>
    <d v="2026-03-21T00:00:00"/>
    <x v="1"/>
    <x v="20"/>
    <n v="4"/>
    <n v="881.33"/>
    <n v="0.15"/>
    <n v="2996.52"/>
    <n v="0"/>
    <x v="1"/>
    <x v="1"/>
    <x v="2"/>
    <x v="7"/>
  </r>
  <r>
    <x v="9972"/>
    <d v="2025-09-01T00:00:00"/>
    <x v="1"/>
    <x v="4"/>
    <n v="1"/>
    <n v="479.25"/>
    <n v="0.1"/>
    <n v="431.32"/>
    <n v="139.29"/>
    <x v="2"/>
    <x v="1"/>
    <x v="0"/>
    <x v="5"/>
  </r>
  <r>
    <x v="9973"/>
    <d v="2026-08-08T00:00:00"/>
    <x v="2"/>
    <x v="10"/>
    <n v="1"/>
    <n v="12341.05"/>
    <n v="0.15"/>
    <n v="10489.89"/>
    <n v="0"/>
    <x v="1"/>
    <x v="1"/>
    <x v="2"/>
    <x v="8"/>
  </r>
  <r>
    <x v="9974"/>
    <d v="2025-12-28T00:00:00"/>
    <x v="3"/>
    <x v="16"/>
    <n v="4"/>
    <n v="4503.05"/>
    <n v="0.1"/>
    <n v="16210.98"/>
    <n v="2934.02"/>
    <x v="2"/>
    <x v="1"/>
    <x v="0"/>
    <x v="5"/>
  </r>
  <r>
    <x v="9975"/>
    <d v="2025-11-19T00:00:00"/>
    <x v="4"/>
    <x v="22"/>
    <n v="4"/>
    <n v="224.65"/>
    <n v="0"/>
    <n v="898.6"/>
    <n v="292.88"/>
    <x v="4"/>
    <x v="1"/>
    <x v="0"/>
    <x v="7"/>
  </r>
  <r>
    <x v="9976"/>
    <d v="2025-01-14T00:00:00"/>
    <x v="0"/>
    <x v="0"/>
    <n v="2"/>
    <n v="2910.41"/>
    <n v="0.1"/>
    <n v="5238.74"/>
    <n v="855.17"/>
    <x v="1"/>
    <x v="0"/>
    <x v="0"/>
    <x v="4"/>
  </r>
  <r>
    <x v="9977"/>
    <d v="2025-04-18T00:00:00"/>
    <x v="2"/>
    <x v="9"/>
    <n v="2"/>
    <n v="33929.089999999997"/>
    <n v="0.1"/>
    <n v="61072.36"/>
    <n v="21357.040000000001"/>
    <x v="1"/>
    <x v="1"/>
    <x v="0"/>
    <x v="5"/>
  </r>
  <r>
    <x v="9978"/>
    <d v="2024-03-20T00:00:00"/>
    <x v="0"/>
    <x v="1"/>
    <n v="2"/>
    <n v="1313.72"/>
    <n v="0.1"/>
    <n v="2364.6999999999998"/>
    <n v="0"/>
    <x v="2"/>
    <x v="1"/>
    <x v="2"/>
    <x v="6"/>
  </r>
  <r>
    <x v="9979"/>
    <d v="2025-11-27T00:00:00"/>
    <x v="0"/>
    <x v="13"/>
    <n v="2"/>
    <n v="1939.85"/>
    <n v="0"/>
    <n v="3879.7"/>
    <n v="0"/>
    <x v="1"/>
    <x v="1"/>
    <x v="2"/>
    <x v="6"/>
  </r>
  <r>
    <x v="9980"/>
    <d v="2025-01-01T00:00:00"/>
    <x v="3"/>
    <x v="16"/>
    <n v="2"/>
    <n v="635.14"/>
    <n v="0"/>
    <n v="1270.28"/>
    <n v="229.42"/>
    <x v="2"/>
    <x v="1"/>
    <x v="0"/>
    <x v="7"/>
  </r>
  <r>
    <x v="9981"/>
    <d v="2025-04-05T00:00:00"/>
    <x v="0"/>
    <x v="21"/>
    <n v="3"/>
    <n v="1550.18"/>
    <n v="0.15"/>
    <n v="3952.96"/>
    <n v="1247.78"/>
    <x v="0"/>
    <x v="1"/>
    <x v="0"/>
    <x v="3"/>
  </r>
  <r>
    <x v="9982"/>
    <d v="2026-06-29T00:00:00"/>
    <x v="2"/>
    <x v="10"/>
    <n v="3"/>
    <n v="1163.18"/>
    <n v="0.05"/>
    <n v="3315.06"/>
    <n v="672.56"/>
    <x v="0"/>
    <x v="1"/>
    <x v="0"/>
    <x v="5"/>
  </r>
  <r>
    <x v="9983"/>
    <d v="2025-06-22T00:00:00"/>
    <x v="4"/>
    <x v="12"/>
    <n v="1"/>
    <n v="611.65"/>
    <n v="0"/>
    <n v="611.65"/>
    <n v="133.58000000000001"/>
    <x v="1"/>
    <x v="1"/>
    <x v="0"/>
    <x v="4"/>
  </r>
  <r>
    <x v="9984"/>
    <d v="2025-03-27T00:00:00"/>
    <x v="0"/>
    <x v="0"/>
    <n v="1"/>
    <n v="2739.02"/>
    <n v="0"/>
    <n v="2739.02"/>
    <n v="736"/>
    <x v="0"/>
    <x v="1"/>
    <x v="0"/>
    <x v="6"/>
  </r>
  <r>
    <x v="9985"/>
    <d v="2025-04-08T00:00:00"/>
    <x v="0"/>
    <x v="0"/>
    <n v="2"/>
    <n v="1100.0999999999999"/>
    <n v="0"/>
    <n v="2200.1999999999998"/>
    <n v="748.4"/>
    <x v="2"/>
    <x v="1"/>
    <x v="1"/>
    <x v="6"/>
  </r>
  <r>
    <x v="9986"/>
    <d v="2026-08-17T00:00:00"/>
    <x v="4"/>
    <x v="7"/>
    <n v="1"/>
    <n v="627.54999999999995"/>
    <n v="0"/>
    <n v="627.54999999999995"/>
    <n v="153.16999999999999"/>
    <x v="0"/>
    <x v="0"/>
    <x v="0"/>
    <x v="7"/>
  </r>
  <r>
    <x v="9987"/>
    <d v="2025-04-22T00:00:00"/>
    <x v="2"/>
    <x v="9"/>
    <n v="3"/>
    <n v="29956.41"/>
    <n v="0.25"/>
    <n v="67401.919999999998"/>
    <n v="17485.89"/>
    <x v="4"/>
    <x v="1"/>
    <x v="0"/>
    <x v="2"/>
  </r>
  <r>
    <x v="9988"/>
    <d v="2026-07-14T00:00:00"/>
    <x v="2"/>
    <x v="3"/>
    <n v="3"/>
    <n v="20019.990000000002"/>
    <n v="0.15"/>
    <n v="51050.97"/>
    <n v="16709.53"/>
    <x v="1"/>
    <x v="1"/>
    <x v="1"/>
    <x v="6"/>
  </r>
  <r>
    <x v="9989"/>
    <d v="2025-02-23T00:00:00"/>
    <x v="1"/>
    <x v="20"/>
    <n v="1"/>
    <n v="1153.46"/>
    <n v="0"/>
    <n v="1153.46"/>
    <n v="199.55"/>
    <x v="1"/>
    <x v="1"/>
    <x v="1"/>
    <x v="4"/>
  </r>
  <r>
    <x v="9990"/>
    <d v="2025-12-07T00:00:00"/>
    <x v="2"/>
    <x v="11"/>
    <n v="2"/>
    <n v="22992.54"/>
    <n v="0.15"/>
    <n v="39087.32"/>
    <n v="9009.89"/>
    <x v="1"/>
    <x v="1"/>
    <x v="0"/>
    <x v="4"/>
  </r>
  <r>
    <x v="9991"/>
    <d v="2024-08-01T00:00:00"/>
    <x v="1"/>
    <x v="2"/>
    <n v="3"/>
    <n v="294.72000000000003"/>
    <n v="0.1"/>
    <n v="795.74"/>
    <n v="256.2"/>
    <x v="1"/>
    <x v="0"/>
    <x v="0"/>
    <x v="2"/>
  </r>
  <r>
    <x v="9992"/>
    <d v="2025-01-03T00:00:00"/>
    <x v="2"/>
    <x v="6"/>
    <n v="4"/>
    <n v="3398.89"/>
    <n v="0"/>
    <n v="13595.56"/>
    <n v="4225.1000000000004"/>
    <x v="0"/>
    <x v="1"/>
    <x v="0"/>
    <x v="5"/>
  </r>
  <r>
    <x v="9993"/>
    <d v="2026-05-03T00:00:00"/>
    <x v="2"/>
    <x v="6"/>
    <n v="4"/>
    <n v="28423.55"/>
    <n v="0.15"/>
    <n v="96640.07"/>
    <n v="12919.71"/>
    <x v="0"/>
    <x v="1"/>
    <x v="0"/>
    <x v="7"/>
  </r>
  <r>
    <x v="9994"/>
    <d v="2024-04-23T00:00:00"/>
    <x v="0"/>
    <x v="0"/>
    <n v="1"/>
    <n v="699.15"/>
    <n v="0"/>
    <n v="699.15"/>
    <n v="0"/>
    <x v="1"/>
    <x v="1"/>
    <x v="3"/>
    <x v="6"/>
  </r>
  <r>
    <x v="9995"/>
    <d v="2026-01-23T00:00:00"/>
    <x v="2"/>
    <x v="9"/>
    <n v="2"/>
    <n v="29833.41"/>
    <n v="0.15"/>
    <n v="50716.800000000003"/>
    <n v="0"/>
    <x v="0"/>
    <x v="1"/>
    <x v="3"/>
    <x v="8"/>
  </r>
  <r>
    <x v="9996"/>
    <d v="2025-05-17T00:00:00"/>
    <x v="1"/>
    <x v="15"/>
    <n v="1"/>
    <n v="883.4"/>
    <n v="0.2"/>
    <n v="706.72"/>
    <n v="126.81"/>
    <x v="1"/>
    <x v="0"/>
    <x v="0"/>
    <x v="7"/>
  </r>
  <r>
    <x v="9997"/>
    <d v="2025-09-27T00:00:00"/>
    <x v="3"/>
    <x v="16"/>
    <n v="2"/>
    <n v="7429.31"/>
    <n v="0.2"/>
    <n v="11886.9"/>
    <n v="2389.11"/>
    <x v="1"/>
    <x v="1"/>
    <x v="0"/>
    <x v="6"/>
  </r>
  <r>
    <x v="9998"/>
    <d v="2026-03-27T00:00:00"/>
    <x v="4"/>
    <x v="12"/>
    <n v="2"/>
    <n v="867.53"/>
    <n v="0.15"/>
    <n v="1474.8"/>
    <n v="406.99"/>
    <x v="1"/>
    <x v="0"/>
    <x v="0"/>
    <x v="5"/>
  </r>
  <r>
    <x v="9999"/>
    <d v="2025-08-10T00:00:0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1:W18" firstHeaderRow="1" firstDataRow="1" firstDataCol="0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Q1:S5" firstHeaderRow="0" firstDataRow="1" firstDataCol="1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M1:O7" firstHeaderRow="0" firstDataRow="1" firstDataCol="1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1:K6" firstHeaderRow="1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11:O18" firstHeaderRow="1" firstDataRow="2" firstDataCol="1"/>
  <pivotFields count="13">
    <pivotField dataField="1"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E11:F22" firstHeaderRow="1" firstDataRow="1" firstDataCol="1"/>
  <pivotFields count="13">
    <pivotField showAll="0"/>
    <pivotField numFmtId="14" showAll="0"/>
    <pivotField showAll="0"/>
    <pivotField axis="axisRow" showAll="0" measureFilter="1" sortType="descending">
      <items count="26">
        <item x="3"/>
        <item x="18"/>
        <item x="2"/>
        <item x="4"/>
        <item x="24"/>
        <item x="8"/>
        <item x="10"/>
        <item x="0"/>
        <item x="21"/>
        <item x="11"/>
        <item x="12"/>
        <item x="16"/>
        <item x="1"/>
        <item x="15"/>
        <item x="6"/>
        <item x="23"/>
        <item x="17"/>
        <item x="22"/>
        <item x="20"/>
        <item x="13"/>
        <item x="5"/>
        <item x="14"/>
        <item x="19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4"/>
    </i>
    <i>
      <x v="9"/>
    </i>
    <i>
      <x v="24"/>
    </i>
    <i>
      <x/>
    </i>
    <i>
      <x v="6"/>
    </i>
    <i>
      <x v="4"/>
    </i>
    <i>
      <x v="20"/>
    </i>
    <i>
      <x v="1"/>
    </i>
    <i>
      <x v="15"/>
    </i>
    <i>
      <x v="11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E1:H7" firstHeaderRow="0" firstDataRow="1" firstDataCol="1"/>
  <pivotFields count="13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Quantity" fld="4" baseField="0" baseItem="0"/>
  </dataFields>
  <chartFormats count="3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U1:X12" firstHeaderRow="0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Count of Order_ID" fld="0" subtotal="count" baseField="0" baseItem="0"/>
  </dataFields>
  <chartFormats count="3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1:C37" firstHeaderRow="0" firstDataRow="1" firstDataCol="1"/>
  <pivotFields count="1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3"/>
    <field x="1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mazonData" displayName="AmazonData" ref="A1:M10001" totalsRowShown="0" headerRowDxfId="17">
  <autoFilter ref="A1:M10001"/>
  <tableColumns count="13">
    <tableColumn id="1" name="Order_ID" dataDxfId="16"/>
    <tableColumn id="2" name="Order_Date" dataDxfId="15"/>
    <tableColumn id="3" name="Category"/>
    <tableColumn id="4" name="Product"/>
    <tableColumn id="5" name="Quantity" dataDxfId="14"/>
    <tableColumn id="6" name="Unit_Price_INR" dataDxfId="13"/>
    <tableColumn id="7" name="Discount_Pct" dataDxfId="12"/>
    <tableColumn id="8" name="Total_Sales_INR" dataDxfId="11"/>
    <tableColumn id="9" name="Profit_INR" dataDxfId="10"/>
    <tableColumn id="10" name="Payment_Method"/>
    <tableColumn id="11" name="Fulfillment"/>
    <tableColumn id="12" name="Order_Status" dataDxfId="9"/>
    <tableColumn id="13" name="Ship_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AmazonData5" displayName="AmazonData5" ref="A1:M10001" totalsRowShown="0" headerRowDxfId="8">
  <autoFilter ref="A1:M10001"/>
  <tableColumns count="13">
    <tableColumn id="1" name="Order_ID" dataDxfId="7"/>
    <tableColumn id="2" name="Order_Date" dataDxfId="6"/>
    <tableColumn id="3" name="Category"/>
    <tableColumn id="4" name="Product"/>
    <tableColumn id="5" name="Quantity" dataDxfId="5"/>
    <tableColumn id="6" name="Unit_Price_INR" dataDxfId="4"/>
    <tableColumn id="7" name="Discount_Pct" dataDxfId="3"/>
    <tableColumn id="8" name="Total_Sales_INR" dataDxfId="2"/>
    <tableColumn id="9" name="Profit_INR" dataDxfId="1"/>
    <tableColumn id="10" name="Payment_Method"/>
    <tableColumn id="11" name="Fulfillment"/>
    <tableColumn id="12" name="Order_Status" dataDxfId="0"/>
    <tableColumn id="13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opLeftCell="A2" workbookViewId="0">
      <selection activeCell="A5" sqref="A5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3" x14ac:dyDescent="0.3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3" x14ac:dyDescent="0.3">
      <c r="A4" s="2" t="s">
        <v>26</v>
      </c>
      <c r="B4" s="6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3" x14ac:dyDescent="0.3">
      <c r="A5" s="2" t="s">
        <v>30</v>
      </c>
      <c r="B5" s="6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3" x14ac:dyDescent="0.3">
      <c r="A6" s="2" t="s">
        <v>35</v>
      </c>
      <c r="B6" s="6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3" x14ac:dyDescent="0.3">
      <c r="A7" s="2" t="s">
        <v>38</v>
      </c>
      <c r="B7" s="6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3" x14ac:dyDescent="0.3">
      <c r="A8" s="2" t="s">
        <v>42</v>
      </c>
      <c r="B8" s="6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3" x14ac:dyDescent="0.3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3" x14ac:dyDescent="0.3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3" x14ac:dyDescent="0.3">
      <c r="A11" s="2" t="s">
        <v>50</v>
      </c>
      <c r="B11" s="6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3" x14ac:dyDescent="0.3">
      <c r="A12" s="2" t="s">
        <v>52</v>
      </c>
      <c r="B12" s="6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3" x14ac:dyDescent="0.3">
      <c r="A13" s="2" t="s">
        <v>53</v>
      </c>
      <c r="B13" s="6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3" x14ac:dyDescent="0.3">
      <c r="A14" s="2" t="s">
        <v>55</v>
      </c>
      <c r="B14" s="6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3" x14ac:dyDescent="0.3">
      <c r="A15" s="2" t="s">
        <v>56</v>
      </c>
      <c r="B15" s="6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3" x14ac:dyDescent="0.3">
      <c r="A16" s="2" t="s">
        <v>58</v>
      </c>
      <c r="B16" s="6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">
      <c r="A17" s="2" t="s">
        <v>60</v>
      </c>
      <c r="B17" s="6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">
      <c r="A18" s="2" t="s">
        <v>62</v>
      </c>
      <c r="B18" s="6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">
      <c r="A19" s="2" t="s">
        <v>63</v>
      </c>
      <c r="B19" s="6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">
      <c r="A20" s="2" t="s">
        <v>65</v>
      </c>
      <c r="B20" s="6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">
      <c r="A22" s="2" t="s">
        <v>68</v>
      </c>
      <c r="B22" s="6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">
      <c r="A23" s="2" t="s">
        <v>69</v>
      </c>
      <c r="B23" s="6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">
      <c r="A25" s="2" t="s">
        <v>73</v>
      </c>
      <c r="B25" s="6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">
      <c r="A26" s="2" t="s">
        <v>75</v>
      </c>
      <c r="B26" s="6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">
      <c r="A27" s="2" t="s">
        <v>77</v>
      </c>
      <c r="B27" s="6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">
      <c r="A28" s="2" t="s">
        <v>78</v>
      </c>
      <c r="B28" s="6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">
      <c r="A29" s="2" t="s">
        <v>80</v>
      </c>
      <c r="B29" s="6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">
      <c r="A33" s="2" t="s">
        <v>86</v>
      </c>
      <c r="B33" s="6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">
      <c r="A34" s="2" t="s">
        <v>87</v>
      </c>
      <c r="B34" s="6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">
      <c r="A35" s="2" t="s">
        <v>89</v>
      </c>
      <c r="B35" s="6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">
      <c r="A36" s="2" t="s">
        <v>91</v>
      </c>
      <c r="B36" s="6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">
      <c r="A37" s="2" t="s">
        <v>92</v>
      </c>
      <c r="B37" s="6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">
      <c r="A38" s="2" t="s">
        <v>93</v>
      </c>
      <c r="B38" s="6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">
      <c r="A39" s="2" t="s">
        <v>94</v>
      </c>
      <c r="B39" s="6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">
      <c r="A40" s="2" t="s">
        <v>96</v>
      </c>
      <c r="B40" s="6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">
      <c r="A41" s="2" t="s">
        <v>97</v>
      </c>
      <c r="B41" s="6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">
      <c r="A42" s="2" t="s">
        <v>98</v>
      </c>
      <c r="B42" s="6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">
      <c r="A43" s="2" t="s">
        <v>99</v>
      </c>
      <c r="B43" s="6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">
      <c r="A44" s="2" t="s">
        <v>100</v>
      </c>
      <c r="B44" s="6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">
      <c r="A46" s="2" t="s">
        <v>102</v>
      </c>
      <c r="B46" s="6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">
      <c r="A47" s="2" t="s">
        <v>103</v>
      </c>
      <c r="B47" s="6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">
      <c r="A48" s="2" t="s">
        <v>104</v>
      </c>
      <c r="B48" s="6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">
      <c r="A50" s="2" t="s">
        <v>108</v>
      </c>
      <c r="B50" s="6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">
      <c r="A51" s="2" t="s">
        <v>109</v>
      </c>
      <c r="B51" s="6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">
      <c r="A52" s="2" t="s">
        <v>110</v>
      </c>
      <c r="B52" s="6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">
      <c r="A54" s="2" t="s">
        <v>113</v>
      </c>
      <c r="B54" s="6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">
      <c r="A55" s="2" t="s">
        <v>114</v>
      </c>
      <c r="B55" s="6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">
      <c r="A56" s="2" t="s">
        <v>116</v>
      </c>
      <c r="B56" s="6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">
      <c r="A57" s="2" t="s">
        <v>117</v>
      </c>
      <c r="B57" s="6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">
      <c r="A58" s="2" t="s">
        <v>119</v>
      </c>
      <c r="B58" s="6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">
      <c r="A59" s="2" t="s">
        <v>120</v>
      </c>
      <c r="B59" s="6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">
      <c r="A61" s="2" t="s">
        <v>122</v>
      </c>
      <c r="B61" s="6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">
      <c r="A62" s="2" t="s">
        <v>123</v>
      </c>
      <c r="B62" s="6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">
      <c r="A64" s="2" t="s">
        <v>125</v>
      </c>
      <c r="B64" s="6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">
      <c r="A65" s="2" t="s">
        <v>127</v>
      </c>
      <c r="B65" s="6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">
      <c r="A66" s="2" t="s">
        <v>128</v>
      </c>
      <c r="B66" s="6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">
      <c r="A67" s="2" t="s">
        <v>129</v>
      </c>
      <c r="B67" s="6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">
      <c r="A69" s="2" t="s">
        <v>131</v>
      </c>
      <c r="B69" s="6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">
      <c r="A70" s="2" t="s">
        <v>132</v>
      </c>
      <c r="B70" s="6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">
      <c r="A71" s="2" t="s">
        <v>133</v>
      </c>
      <c r="B71" s="6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">
      <c r="A72" s="2" t="s">
        <v>134</v>
      </c>
      <c r="B72" s="6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">
      <c r="A74" s="2" t="s">
        <v>136</v>
      </c>
      <c r="B74" s="6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">
      <c r="A75" s="2" t="s">
        <v>137</v>
      </c>
      <c r="B75" s="6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">
      <c r="A76" s="2" t="s">
        <v>138</v>
      </c>
      <c r="B76" s="6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">
      <c r="A77" s="2" t="s">
        <v>139</v>
      </c>
      <c r="B77" s="6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">
      <c r="A78" s="2" t="s">
        <v>140</v>
      </c>
      <c r="B78" s="6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">
      <c r="A79" s="2" t="s">
        <v>141</v>
      </c>
      <c r="B79" s="6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">
      <c r="A80" s="2" t="s">
        <v>142</v>
      </c>
      <c r="B80" s="6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">
      <c r="A81" s="2" t="s">
        <v>143</v>
      </c>
      <c r="B81" s="6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">
      <c r="A82" s="2" t="s">
        <v>144</v>
      </c>
      <c r="B82" s="6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">
      <c r="A88" s="2" t="s">
        <v>151</v>
      </c>
      <c r="B88" s="6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">
      <c r="A89" s="2" t="s">
        <v>152</v>
      </c>
      <c r="B89" s="6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">
      <c r="A90" s="2" t="s">
        <v>153</v>
      </c>
      <c r="B90" s="6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">
      <c r="A91" s="2" t="s">
        <v>154</v>
      </c>
      <c r="B91" s="6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">
      <c r="A92" s="2" t="s">
        <v>155</v>
      </c>
      <c r="B92" s="6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">
      <c r="A94" s="2" t="s">
        <v>157</v>
      </c>
      <c r="B94" s="6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">
      <c r="A96" s="2" t="s">
        <v>159</v>
      </c>
      <c r="B96" s="6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">
      <c r="A97" s="2" t="s">
        <v>160</v>
      </c>
      <c r="B97" s="6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">
      <c r="A98" s="2" t="s">
        <v>161</v>
      </c>
      <c r="B98" s="6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">
      <c r="A99" s="2" t="s">
        <v>162</v>
      </c>
      <c r="B99" s="6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">
      <c r="A100" s="2" t="s">
        <v>163</v>
      </c>
      <c r="B100" s="6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">
      <c r="A101" s="2" t="s">
        <v>164</v>
      </c>
      <c r="B101" s="6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">
      <c r="A102" s="2" t="s">
        <v>165</v>
      </c>
      <c r="B102" s="6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">
      <c r="A103" s="2" t="s">
        <v>166</v>
      </c>
      <c r="B103" s="6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">
      <c r="A104" s="2" t="s">
        <v>167</v>
      </c>
      <c r="B104" s="6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">
      <c r="A105" s="2" t="s">
        <v>168</v>
      </c>
      <c r="B105" s="6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">
      <c r="A106" s="2" t="s">
        <v>169</v>
      </c>
      <c r="B106" s="6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">
      <c r="A107" s="2" t="s">
        <v>170</v>
      </c>
      <c r="B107" s="6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">
      <c r="A110" s="2" t="s">
        <v>173</v>
      </c>
      <c r="B110" s="6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">
      <c r="A112" s="2" t="s">
        <v>175</v>
      </c>
      <c r="B112" s="6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">
      <c r="A113" s="2" t="s">
        <v>176</v>
      </c>
      <c r="B113" s="6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">
      <c r="A115" s="2" t="s">
        <v>178</v>
      </c>
      <c r="B115" s="6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">
      <c r="A116" s="2" t="s">
        <v>179</v>
      </c>
      <c r="B116" s="6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">
      <c r="A117" s="2" t="s">
        <v>180</v>
      </c>
      <c r="B117" s="6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">
      <c r="A118" s="2" t="s">
        <v>181</v>
      </c>
      <c r="B118" s="6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">
      <c r="A120" s="2" t="s">
        <v>183</v>
      </c>
      <c r="B120" s="6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">
      <c r="A121" s="2" t="s">
        <v>184</v>
      </c>
      <c r="B121" s="6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">
      <c r="A123" s="2" t="s">
        <v>186</v>
      </c>
      <c r="B123" s="6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">
      <c r="A126" s="2" t="s">
        <v>189</v>
      </c>
      <c r="B126" s="6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">
      <c r="A128" s="2" t="s">
        <v>191</v>
      </c>
      <c r="B128" s="6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">
      <c r="A129" s="2" t="s">
        <v>192</v>
      </c>
      <c r="B129" s="6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">
      <c r="A130" s="2" t="s">
        <v>193</v>
      </c>
      <c r="B130" s="6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">
      <c r="A131" s="2" t="s">
        <v>194</v>
      </c>
      <c r="B131" s="6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">
      <c r="A133" s="2" t="s">
        <v>196</v>
      </c>
      <c r="B133" s="6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">
      <c r="A135" s="2" t="s">
        <v>198</v>
      </c>
      <c r="B135" s="6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">
      <c r="A137" s="2" t="s">
        <v>200</v>
      </c>
      <c r="B137" s="6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">
      <c r="A139" s="2" t="s">
        <v>202</v>
      </c>
      <c r="B139" s="6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">
      <c r="A140" s="2" t="s">
        <v>203</v>
      </c>
      <c r="B140" s="6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">
      <c r="A141" s="2" t="s">
        <v>204</v>
      </c>
      <c r="B141" s="6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">
      <c r="A142" s="2" t="s">
        <v>205</v>
      </c>
      <c r="B142" s="6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">
      <c r="A144" s="2" t="s">
        <v>207</v>
      </c>
      <c r="B144" s="6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">
      <c r="A145" s="2" t="s">
        <v>208</v>
      </c>
      <c r="B145" s="6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">
      <c r="A149" s="2" t="s">
        <v>212</v>
      </c>
      <c r="B149" s="6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">
      <c r="A150" s="2" t="s">
        <v>213</v>
      </c>
      <c r="B150" s="6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">
      <c r="A151" s="2" t="s">
        <v>214</v>
      </c>
      <c r="B151" s="6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">
      <c r="A152" s="2" t="s">
        <v>215</v>
      </c>
      <c r="B152" s="6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">
      <c r="A153" s="2" t="s">
        <v>216</v>
      </c>
      <c r="B153" s="6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">
      <c r="A154" s="2" t="s">
        <v>217</v>
      </c>
      <c r="B154" s="6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">
      <c r="A155" s="2" t="s">
        <v>218</v>
      </c>
      <c r="B155" s="6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">
      <c r="A156" s="2" t="s">
        <v>219</v>
      </c>
      <c r="B156" s="6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">
      <c r="A157" s="2" t="s">
        <v>220</v>
      </c>
      <c r="B157" s="6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">
      <c r="A159" s="2" t="s">
        <v>222</v>
      </c>
      <c r="B159" s="6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">
      <c r="A160" s="2" t="s">
        <v>223</v>
      </c>
      <c r="B160" s="6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">
      <c r="A163" s="2" t="s">
        <v>226</v>
      </c>
      <c r="B163" s="6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">
      <c r="A165" s="2" t="s">
        <v>228</v>
      </c>
      <c r="B165" s="6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">
      <c r="A166" s="2" t="s">
        <v>229</v>
      </c>
      <c r="B166" s="6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">
      <c r="A167" s="2" t="s">
        <v>230</v>
      </c>
      <c r="B167" s="6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">
      <c r="A169" s="2" t="s">
        <v>232</v>
      </c>
      <c r="B169" s="6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">
      <c r="A170" s="2" t="s">
        <v>233</v>
      </c>
      <c r="B170" s="6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">
      <c r="A171" s="2" t="s">
        <v>234</v>
      </c>
      <c r="B171" s="6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">
      <c r="A172" s="2" t="s">
        <v>235</v>
      </c>
      <c r="B172" s="6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">
      <c r="A174" s="2" t="s">
        <v>237</v>
      </c>
      <c r="B174" s="6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">
      <c r="A176" s="2" t="s">
        <v>239</v>
      </c>
      <c r="B176" s="6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">
      <c r="A178" s="2" t="s">
        <v>241</v>
      </c>
      <c r="B178" s="6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">
      <c r="A179" s="2" t="s">
        <v>242</v>
      </c>
      <c r="B179" s="6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">
      <c r="A182" s="2" t="s">
        <v>245</v>
      </c>
      <c r="B182" s="6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">
      <c r="A183" s="2" t="s">
        <v>246</v>
      </c>
      <c r="B183" s="6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">
      <c r="A184" s="2" t="s">
        <v>247</v>
      </c>
      <c r="B184" s="6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">
      <c r="A185" s="2" t="s">
        <v>248</v>
      </c>
      <c r="B185" s="6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">
      <c r="A186" s="2" t="s">
        <v>249</v>
      </c>
      <c r="B186" s="6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">
      <c r="A187" s="2" t="s">
        <v>250</v>
      </c>
      <c r="B187" s="6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">
      <c r="A189" s="2" t="s">
        <v>252</v>
      </c>
      <c r="B189" s="6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">
      <c r="A190" s="2" t="s">
        <v>253</v>
      </c>
      <c r="B190" s="6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">
      <c r="A191" s="2" t="s">
        <v>254</v>
      </c>
      <c r="B191" s="6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">
      <c r="A192" s="2" t="s">
        <v>255</v>
      </c>
      <c r="B192" s="6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">
      <c r="A193" s="2" t="s">
        <v>256</v>
      </c>
      <c r="B193" s="6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">
      <c r="A194" s="2" t="s">
        <v>257</v>
      </c>
      <c r="B194" s="6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">
      <c r="A195" s="2" t="s">
        <v>258</v>
      </c>
      <c r="B195" s="6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">
      <c r="A196" s="2" t="s">
        <v>259</v>
      </c>
      <c r="B196" s="6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">
      <c r="A197" s="2" t="s">
        <v>260</v>
      </c>
      <c r="B197" s="6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">
      <c r="A199" s="2" t="s">
        <v>262</v>
      </c>
      <c r="B199" s="6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">
      <c r="A200" s="2" t="s">
        <v>263</v>
      </c>
      <c r="B200" s="6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">
      <c r="A201" s="2" t="s">
        <v>264</v>
      </c>
      <c r="B201" s="6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">
      <c r="A203" s="2" t="s">
        <v>266</v>
      </c>
      <c r="B203" s="6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">
      <c r="A204" s="2" t="s">
        <v>267</v>
      </c>
      <c r="B204" s="6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">
      <c r="A205" s="2" t="s">
        <v>268</v>
      </c>
      <c r="B205" s="6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">
      <c r="A206" s="2" t="s">
        <v>269</v>
      </c>
      <c r="B206" s="6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">
      <c r="A207" s="2" t="s">
        <v>270</v>
      </c>
      <c r="B207" s="6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">
      <c r="A210" s="2" t="s">
        <v>273</v>
      </c>
      <c r="B210" s="6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">
      <c r="A213" s="2" t="s">
        <v>276</v>
      </c>
      <c r="B213" s="6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">
      <c r="A214" s="2" t="s">
        <v>277</v>
      </c>
      <c r="B214" s="6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">
      <c r="A215" s="2" t="s">
        <v>278</v>
      </c>
      <c r="B215" s="6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">
      <c r="A216" s="2" t="s">
        <v>279</v>
      </c>
      <c r="B216" s="6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">
      <c r="A217" s="2" t="s">
        <v>280</v>
      </c>
      <c r="B217" s="6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">
      <c r="A218" s="2" t="s">
        <v>281</v>
      </c>
      <c r="B218" s="6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">
      <c r="A219" s="2" t="s">
        <v>282</v>
      </c>
      <c r="B219" s="6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">
      <c r="A220" s="2" t="s">
        <v>283</v>
      </c>
      <c r="B220" s="6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">
      <c r="A221" s="2" t="s">
        <v>284</v>
      </c>
      <c r="B221" s="6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">
      <c r="A222" s="2" t="s">
        <v>285</v>
      </c>
      <c r="B222" s="6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">
      <c r="A223" s="2" t="s">
        <v>286</v>
      </c>
      <c r="B223" s="6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">
      <c r="A224" s="2" t="s">
        <v>287</v>
      </c>
      <c r="B224" s="6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">
      <c r="A225" s="2" t="s">
        <v>288</v>
      </c>
      <c r="B225" s="6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">
      <c r="A229" s="2" t="s">
        <v>292</v>
      </c>
      <c r="B229" s="6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">
      <c r="A230" s="2" t="s">
        <v>293</v>
      </c>
      <c r="B230" s="6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">
      <c r="A231" s="2" t="s">
        <v>294</v>
      </c>
      <c r="B231" s="6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">
      <c r="A232" s="2" t="s">
        <v>295</v>
      </c>
      <c r="B232" s="6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">
      <c r="A233" s="2" t="s">
        <v>296</v>
      </c>
      <c r="B233" s="6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">
      <c r="A234" s="2" t="s">
        <v>297</v>
      </c>
      <c r="B234" s="6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">
      <c r="A235" s="2" t="s">
        <v>298</v>
      </c>
      <c r="B235" s="6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">
      <c r="A237" s="2" t="s">
        <v>300</v>
      </c>
      <c r="B237" s="6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">
      <c r="A239" s="2" t="s">
        <v>302</v>
      </c>
      <c r="B239" s="6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">
      <c r="A241" s="2" t="s">
        <v>304</v>
      </c>
      <c r="B241" s="6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">
      <c r="A242" s="2" t="s">
        <v>305</v>
      </c>
      <c r="B242" s="6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">
      <c r="A243" s="2" t="s">
        <v>306</v>
      </c>
      <c r="B243" s="6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">
      <c r="A247" s="2" t="s">
        <v>310</v>
      </c>
      <c r="B247" s="6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">
      <c r="A248" s="2" t="s">
        <v>311</v>
      </c>
      <c r="B248" s="6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">
      <c r="A249" s="2" t="s">
        <v>312</v>
      </c>
      <c r="B249" s="6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">
      <c r="A250" s="2" t="s">
        <v>313</v>
      </c>
      <c r="B250" s="6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">
      <c r="A251" s="2" t="s">
        <v>314</v>
      </c>
      <c r="B251" s="6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">
      <c r="A252" s="2" t="s">
        <v>315</v>
      </c>
      <c r="B252" s="6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">
      <c r="A253" s="2" t="s">
        <v>316</v>
      </c>
      <c r="B253" s="6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">
      <c r="A255" s="2" t="s">
        <v>318</v>
      </c>
      <c r="B255" s="6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">
      <c r="A256" s="2" t="s">
        <v>319</v>
      </c>
      <c r="B256" s="6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">
      <c r="A257" s="2" t="s">
        <v>320</v>
      </c>
      <c r="B257" s="6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">
      <c r="A259" s="2" t="s">
        <v>322</v>
      </c>
      <c r="B259" s="6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">
      <c r="A260" s="2" t="s">
        <v>323</v>
      </c>
      <c r="B260" s="6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">
      <c r="A261" s="2" t="s">
        <v>324</v>
      </c>
      <c r="B261" s="6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">
      <c r="A262" s="2" t="s">
        <v>325</v>
      </c>
      <c r="B262" s="6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">
      <c r="A264" s="2" t="s">
        <v>327</v>
      </c>
      <c r="B264" s="6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">
      <c r="A265" s="2" t="s">
        <v>328</v>
      </c>
      <c r="B265" s="6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">
      <c r="A266" s="2" t="s">
        <v>329</v>
      </c>
      <c r="B266" s="6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">
      <c r="A267" s="2" t="s">
        <v>330</v>
      </c>
      <c r="B267" s="6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">
      <c r="A268" s="2" t="s">
        <v>331</v>
      </c>
      <c r="B268" s="6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">
      <c r="A269" s="2" t="s">
        <v>332</v>
      </c>
      <c r="B269" s="6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">
      <c r="A270" s="2" t="s">
        <v>333</v>
      </c>
      <c r="B270" s="6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">
      <c r="A272" s="2" t="s">
        <v>335</v>
      </c>
      <c r="B272" s="6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">
      <c r="A273" s="2" t="s">
        <v>336</v>
      </c>
      <c r="B273" s="6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">
      <c r="A274" s="2" t="s">
        <v>337</v>
      </c>
      <c r="B274" s="6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">
      <c r="A275" s="2" t="s">
        <v>338</v>
      </c>
      <c r="B275" s="6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">
      <c r="A276" s="2" t="s">
        <v>339</v>
      </c>
      <c r="B276" s="6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">
      <c r="A279" s="2" t="s">
        <v>342</v>
      </c>
      <c r="B279" s="6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">
      <c r="A280" s="2" t="s">
        <v>343</v>
      </c>
      <c r="B280" s="6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">
      <c r="A282" s="2" t="s">
        <v>345</v>
      </c>
      <c r="B282" s="6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">
      <c r="A283" s="2" t="s">
        <v>346</v>
      </c>
      <c r="B283" s="6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">
      <c r="A284" s="2" t="s">
        <v>347</v>
      </c>
      <c r="B284" s="6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">
      <c r="A285" s="2" t="s">
        <v>348</v>
      </c>
      <c r="B285" s="6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">
      <c r="A287" s="2" t="s">
        <v>350</v>
      </c>
      <c r="B287" s="6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">
      <c r="A288" s="2" t="s">
        <v>351</v>
      </c>
      <c r="B288" s="6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">
      <c r="A289" s="2" t="s">
        <v>352</v>
      </c>
      <c r="B289" s="6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">
      <c r="A293" s="2" t="s">
        <v>356</v>
      </c>
      <c r="B293" s="6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">
      <c r="A294" s="2" t="s">
        <v>357</v>
      </c>
      <c r="B294" s="6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">
      <c r="A295" s="2" t="s">
        <v>358</v>
      </c>
      <c r="B295" s="6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">
      <c r="A296" s="2" t="s">
        <v>359</v>
      </c>
      <c r="B296" s="6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">
      <c r="A298" s="2" t="s">
        <v>361</v>
      </c>
      <c r="B298" s="6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">
      <c r="A300" s="2" t="s">
        <v>363</v>
      </c>
      <c r="B300" s="6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">
      <c r="A301" s="2" t="s">
        <v>364</v>
      </c>
      <c r="B301" s="6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">
      <c r="A302" s="2" t="s">
        <v>365</v>
      </c>
      <c r="B302" s="6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">
      <c r="A304" s="2" t="s">
        <v>367</v>
      </c>
      <c r="B304" s="6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">
      <c r="A305" s="2" t="s">
        <v>368</v>
      </c>
      <c r="B305" s="6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">
      <c r="A306" s="2" t="s">
        <v>369</v>
      </c>
      <c r="B306" s="6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">
      <c r="A307" s="2" t="s">
        <v>370</v>
      </c>
      <c r="B307" s="6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">
      <c r="A308" s="2" t="s">
        <v>371</v>
      </c>
      <c r="B308" s="6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">
      <c r="A309" s="2" t="s">
        <v>372</v>
      </c>
      <c r="B309" s="6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">
      <c r="A311" s="2" t="s">
        <v>374</v>
      </c>
      <c r="B311" s="6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">
      <c r="A312" s="2" t="s">
        <v>375</v>
      </c>
      <c r="B312" s="6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">
      <c r="A316" s="2" t="s">
        <v>379</v>
      </c>
      <c r="B316" s="6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">
      <c r="A317" s="2" t="s">
        <v>380</v>
      </c>
      <c r="B317" s="6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">
      <c r="A319" s="2" t="s">
        <v>382</v>
      </c>
      <c r="B319" s="6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">
      <c r="A320" s="2" t="s">
        <v>383</v>
      </c>
      <c r="B320" s="6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">
      <c r="A321" s="2" t="s">
        <v>384</v>
      </c>
      <c r="B321" s="6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">
      <c r="A322" s="2" t="s">
        <v>385</v>
      </c>
      <c r="B322" s="6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">
      <c r="A323" s="2" t="s">
        <v>386</v>
      </c>
      <c r="B323" s="6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">
      <c r="A324" s="2" t="s">
        <v>387</v>
      </c>
      <c r="B324" s="6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">
      <c r="A326" s="2" t="s">
        <v>389</v>
      </c>
      <c r="B326" s="6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">
      <c r="A327" s="2" t="s">
        <v>390</v>
      </c>
      <c r="B327" s="6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">
      <c r="A328" s="2" t="s">
        <v>391</v>
      </c>
      <c r="B328" s="6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">
      <c r="A329" s="2" t="s">
        <v>392</v>
      </c>
      <c r="B329" s="6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">
      <c r="A330" s="2" t="s">
        <v>393</v>
      </c>
      <c r="B330" s="6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">
      <c r="A331" s="2" t="s">
        <v>394</v>
      </c>
      <c r="B331" s="6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">
      <c r="A332" s="2" t="s">
        <v>395</v>
      </c>
      <c r="B332" s="6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">
      <c r="A333" s="2" t="s">
        <v>396</v>
      </c>
      <c r="B333" s="6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">
      <c r="A334" s="2" t="s">
        <v>397</v>
      </c>
      <c r="B334" s="6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">
      <c r="A335" s="2" t="s">
        <v>398</v>
      </c>
      <c r="B335" s="6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">
      <c r="A337" s="2" t="s">
        <v>400</v>
      </c>
      <c r="B337" s="6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">
      <c r="A338" s="2" t="s">
        <v>401</v>
      </c>
      <c r="B338" s="6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">
      <c r="A340" s="2" t="s">
        <v>403</v>
      </c>
      <c r="B340" s="6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">
      <c r="A341" s="2" t="s">
        <v>404</v>
      </c>
      <c r="B341" s="6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">
      <c r="A342" s="2" t="s">
        <v>405</v>
      </c>
      <c r="B342" s="6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">
      <c r="A343" s="2" t="s">
        <v>406</v>
      </c>
      <c r="B343" s="6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">
      <c r="A344" s="2" t="s">
        <v>407</v>
      </c>
      <c r="B344" s="6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">
      <c r="A346" s="2" t="s">
        <v>409</v>
      </c>
      <c r="B346" s="6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">
      <c r="A347" s="2" t="s">
        <v>410</v>
      </c>
      <c r="B347" s="6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">
      <c r="A348" s="2" t="s">
        <v>411</v>
      </c>
      <c r="B348" s="6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">
      <c r="A351" s="2" t="s">
        <v>414</v>
      </c>
      <c r="B351" s="6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">
      <c r="A352" s="2" t="s">
        <v>415</v>
      </c>
      <c r="B352" s="6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">
      <c r="A353" s="2" t="s">
        <v>416</v>
      </c>
      <c r="B353" s="6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">
      <c r="A354" s="2" t="s">
        <v>417</v>
      </c>
      <c r="B354" s="6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">
      <c r="A355" s="2" t="s">
        <v>418</v>
      </c>
      <c r="B355" s="6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">
      <c r="A356" s="2" t="s">
        <v>419</v>
      </c>
      <c r="B356" s="6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">
      <c r="A357" s="2" t="s">
        <v>420</v>
      </c>
      <c r="B357" s="6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">
      <c r="A358" s="2" t="s">
        <v>421</v>
      </c>
      <c r="B358" s="6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">
      <c r="A359" s="2" t="s">
        <v>422</v>
      </c>
      <c r="B359" s="6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">
      <c r="A360" s="2" t="s">
        <v>423</v>
      </c>
      <c r="B360" s="6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">
      <c r="A361" s="2" t="s">
        <v>424</v>
      </c>
      <c r="B361" s="6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">
      <c r="A362" s="2" t="s">
        <v>425</v>
      </c>
      <c r="B362" s="6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">
      <c r="A363" s="2" t="s">
        <v>426</v>
      </c>
      <c r="B363" s="6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">
      <c r="A364" s="2" t="s">
        <v>427</v>
      </c>
      <c r="B364" s="6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">
      <c r="A365" s="2" t="s">
        <v>428</v>
      </c>
      <c r="B365" s="6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">
      <c r="A367" s="2" t="s">
        <v>430</v>
      </c>
      <c r="B367" s="6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">
      <c r="A368" s="2" t="s">
        <v>431</v>
      </c>
      <c r="B368" s="6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">
      <c r="A370" s="2" t="s">
        <v>433</v>
      </c>
      <c r="B370" s="6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">
      <c r="A371" s="2" t="s">
        <v>434</v>
      </c>
      <c r="B371" s="6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">
      <c r="A373" s="2" t="s">
        <v>436</v>
      </c>
      <c r="B373" s="6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">
      <c r="A375" s="2" t="s">
        <v>438</v>
      </c>
      <c r="B375" s="6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">
      <c r="A376" s="2" t="s">
        <v>439</v>
      </c>
      <c r="B376" s="6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">
      <c r="A377" s="2" t="s">
        <v>440</v>
      </c>
      <c r="B377" s="6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">
      <c r="A378" s="2" t="s">
        <v>441</v>
      </c>
      <c r="B378" s="6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">
      <c r="A379" s="2" t="s">
        <v>442</v>
      </c>
      <c r="B379" s="6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">
      <c r="A380" s="2" t="s">
        <v>443</v>
      </c>
      <c r="B380" s="6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">
      <c r="A381" s="2" t="s">
        <v>444</v>
      </c>
      <c r="B381" s="6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">
      <c r="A382" s="2" t="s">
        <v>445</v>
      </c>
      <c r="B382" s="6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">
      <c r="A383" s="2" t="s">
        <v>446</v>
      </c>
      <c r="B383" s="6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">
      <c r="A384" s="2" t="s">
        <v>447</v>
      </c>
      <c r="B384" s="6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">
      <c r="A388" s="2" t="s">
        <v>451</v>
      </c>
      <c r="B388" s="6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">
      <c r="A390" s="2" t="s">
        <v>453</v>
      </c>
      <c r="B390" s="6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">
      <c r="A391" s="2" t="s">
        <v>454</v>
      </c>
      <c r="B391" s="6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">
      <c r="A393" s="2" t="s">
        <v>456</v>
      </c>
      <c r="B393" s="6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">
      <c r="A396" s="2" t="s">
        <v>459</v>
      </c>
      <c r="B396" s="6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">
      <c r="A398" s="2" t="s">
        <v>461</v>
      </c>
      <c r="B398" s="6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">
      <c r="A399" s="2" t="s">
        <v>462</v>
      </c>
      <c r="B399" s="6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">
      <c r="A401" s="2" t="s">
        <v>464</v>
      </c>
      <c r="B401" s="6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">
      <c r="A402" s="2" t="s">
        <v>465</v>
      </c>
      <c r="B402" s="6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">
      <c r="A403" s="2" t="s">
        <v>466</v>
      </c>
      <c r="B403" s="6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">
      <c r="A408" s="2" t="s">
        <v>471</v>
      </c>
      <c r="B408" s="6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">
      <c r="A409" s="2" t="s">
        <v>472</v>
      </c>
      <c r="B409" s="6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">
      <c r="A411" s="2" t="s">
        <v>474</v>
      </c>
      <c r="B411" s="6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">
      <c r="A412" s="2" t="s">
        <v>475</v>
      </c>
      <c r="B412" s="6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">
      <c r="A413" s="2" t="s">
        <v>476</v>
      </c>
      <c r="B413" s="6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">
      <c r="A414" s="2" t="s">
        <v>477</v>
      </c>
      <c r="B414" s="6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">
      <c r="A415" s="2" t="s">
        <v>478</v>
      </c>
      <c r="B415" s="6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">
      <c r="A416" s="2" t="s">
        <v>479</v>
      </c>
      <c r="B416" s="6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">
      <c r="A417" s="2" t="s">
        <v>480</v>
      </c>
      <c r="B417" s="6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">
      <c r="A418" s="2" t="s">
        <v>481</v>
      </c>
      <c r="B418" s="6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">
      <c r="A419" s="2" t="s">
        <v>482</v>
      </c>
      <c r="B419" s="6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">
      <c r="A422" s="2" t="s">
        <v>485</v>
      </c>
      <c r="B422" s="6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">
      <c r="A423" s="2" t="s">
        <v>486</v>
      </c>
      <c r="B423" s="6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">
      <c r="A426" s="2" t="s">
        <v>489</v>
      </c>
      <c r="B426" s="6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">
      <c r="A427" s="2" t="s">
        <v>490</v>
      </c>
      <c r="B427" s="6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">
      <c r="A428" s="2" t="s">
        <v>491</v>
      </c>
      <c r="B428" s="6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">
      <c r="A429" s="2" t="s">
        <v>492</v>
      </c>
      <c r="B429" s="6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">
      <c r="A430" s="2" t="s">
        <v>493</v>
      </c>
      <c r="B430" s="6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">
      <c r="A431" s="2" t="s">
        <v>494</v>
      </c>
      <c r="B431" s="6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">
      <c r="A432" s="2" t="s">
        <v>495</v>
      </c>
      <c r="B432" s="6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">
      <c r="A433" s="2" t="s">
        <v>496</v>
      </c>
      <c r="B433" s="6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">
      <c r="A435" s="2" t="s">
        <v>498</v>
      </c>
      <c r="B435" s="6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">
      <c r="A436" s="2" t="s">
        <v>499</v>
      </c>
      <c r="B436" s="6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">
      <c r="A437" s="2" t="s">
        <v>500</v>
      </c>
      <c r="B437" s="6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">
      <c r="A438" s="2" t="s">
        <v>501</v>
      </c>
      <c r="B438" s="6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">
      <c r="A439" s="2" t="s">
        <v>502</v>
      </c>
      <c r="B439" s="6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">
      <c r="A440" s="2" t="s">
        <v>503</v>
      </c>
      <c r="B440" s="6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">
      <c r="A441" s="2" t="s">
        <v>504</v>
      </c>
      <c r="B441" s="6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">
      <c r="A442" s="2" t="s">
        <v>505</v>
      </c>
      <c r="B442" s="6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">
      <c r="A446" s="2" t="s">
        <v>509</v>
      </c>
      <c r="B446" s="6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">
      <c r="A447" s="2" t="s">
        <v>510</v>
      </c>
      <c r="B447" s="6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">
      <c r="A450" s="2" t="s">
        <v>513</v>
      </c>
      <c r="B450" s="6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">
      <c r="A451" s="2" t="s">
        <v>514</v>
      </c>
      <c r="B451" s="6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">
      <c r="A452" s="2" t="s">
        <v>515</v>
      </c>
      <c r="B452" s="6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">
      <c r="A453" s="2" t="s">
        <v>516</v>
      </c>
      <c r="B453" s="6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">
      <c r="A454" s="2" t="s">
        <v>517</v>
      </c>
      <c r="B454" s="6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">
      <c r="A455" s="2" t="s">
        <v>518</v>
      </c>
      <c r="B455" s="6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">
      <c r="A456" s="2" t="s">
        <v>519</v>
      </c>
      <c r="B456" s="6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">
      <c r="A457" s="2" t="s">
        <v>520</v>
      </c>
      <c r="B457" s="6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">
      <c r="A458" s="2" t="s">
        <v>521</v>
      </c>
      <c r="B458" s="6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">
      <c r="A462" s="2" t="s">
        <v>525</v>
      </c>
      <c r="B462" s="6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">
      <c r="A463" s="2" t="s">
        <v>526</v>
      </c>
      <c r="B463" s="6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">
      <c r="A464" s="2" t="s">
        <v>527</v>
      </c>
      <c r="B464" s="6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">
      <c r="A465" s="2" t="s">
        <v>528</v>
      </c>
      <c r="B465" s="6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">
      <c r="A466" s="2" t="s">
        <v>529</v>
      </c>
      <c r="B466" s="6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">
      <c r="A468" s="2" t="s">
        <v>531</v>
      </c>
      <c r="B468" s="6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">
      <c r="A469" s="2" t="s">
        <v>532</v>
      </c>
      <c r="B469" s="6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">
      <c r="A470" s="2" t="s">
        <v>533</v>
      </c>
      <c r="B470" s="6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">
      <c r="A471" s="2" t="s">
        <v>534</v>
      </c>
      <c r="B471" s="6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">
      <c r="A472" s="2" t="s">
        <v>535</v>
      </c>
      <c r="B472" s="6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">
      <c r="A473" s="2" t="s">
        <v>536</v>
      </c>
      <c r="B473" s="6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">
      <c r="A474" s="2" t="s">
        <v>537</v>
      </c>
      <c r="B474" s="6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">
      <c r="A475" s="2" t="s">
        <v>538</v>
      </c>
      <c r="B475" s="6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">
      <c r="A476" s="2" t="s">
        <v>539</v>
      </c>
      <c r="B476" s="6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">
      <c r="A478" s="2" t="s">
        <v>541</v>
      </c>
      <c r="B478" s="6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">
      <c r="A479" s="2" t="s">
        <v>542</v>
      </c>
      <c r="B479" s="6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">
      <c r="A481" s="2" t="s">
        <v>544</v>
      </c>
      <c r="B481" s="6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">
      <c r="A482" s="2" t="s">
        <v>545</v>
      </c>
      <c r="B482" s="6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">
      <c r="A484" s="2" t="s">
        <v>547</v>
      </c>
      <c r="B484" s="6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">
      <c r="A485" s="2" t="s">
        <v>548</v>
      </c>
      <c r="B485" s="6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">
      <c r="A486" s="2" t="s">
        <v>549</v>
      </c>
      <c r="B486" s="6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">
      <c r="A488" s="2" t="s">
        <v>551</v>
      </c>
      <c r="B488" s="6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">
      <c r="A489" s="2" t="s">
        <v>552</v>
      </c>
      <c r="B489" s="6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">
      <c r="A490" s="2" t="s">
        <v>553</v>
      </c>
      <c r="B490" s="6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">
      <c r="A491" s="2" t="s">
        <v>554</v>
      </c>
      <c r="B491" s="6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">
      <c r="A492" s="2" t="s">
        <v>555</v>
      </c>
      <c r="B492" s="6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">
      <c r="A494" s="2" t="s">
        <v>557</v>
      </c>
      <c r="B494" s="6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">
      <c r="A495" s="2" t="s">
        <v>558</v>
      </c>
      <c r="B495" s="6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">
      <c r="A497" s="2" t="s">
        <v>560</v>
      </c>
      <c r="B497" s="6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">
      <c r="A498" s="2" t="s">
        <v>561</v>
      </c>
      <c r="B498" s="6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">
      <c r="A500" s="2" t="s">
        <v>563</v>
      </c>
      <c r="B500" s="6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">
      <c r="A501" s="2" t="s">
        <v>564</v>
      </c>
      <c r="B501" s="6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">
      <c r="A503" s="2" t="s">
        <v>566</v>
      </c>
      <c r="B503" s="6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">
      <c r="A504" s="2" t="s">
        <v>567</v>
      </c>
      <c r="B504" s="6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">
      <c r="A505" s="2" t="s">
        <v>568</v>
      </c>
      <c r="B505" s="6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">
      <c r="A506" s="2" t="s">
        <v>569</v>
      </c>
      <c r="B506" s="6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">
      <c r="A507" s="2" t="s">
        <v>570</v>
      </c>
      <c r="B507" s="6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">
      <c r="A508" s="2" t="s">
        <v>571</v>
      </c>
      <c r="B508" s="6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">
      <c r="A509" s="2" t="s">
        <v>572</v>
      </c>
      <c r="B509" s="6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">
      <c r="A510" s="2" t="s">
        <v>573</v>
      </c>
      <c r="B510" s="6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">
      <c r="A511" s="2" t="s">
        <v>574</v>
      </c>
      <c r="B511" s="6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">
      <c r="A512" s="2" t="s">
        <v>575</v>
      </c>
      <c r="B512" s="6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">
      <c r="A514" s="2" t="s">
        <v>577</v>
      </c>
      <c r="B514" s="6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">
      <c r="A515" s="2" t="s">
        <v>578</v>
      </c>
      <c r="B515" s="6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">
      <c r="A517" s="2" t="s">
        <v>580</v>
      </c>
      <c r="B517" s="6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">
      <c r="A518" s="2" t="s">
        <v>581</v>
      </c>
      <c r="B518" s="6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">
      <c r="A519" s="2" t="s">
        <v>582</v>
      </c>
      <c r="B519" s="6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">
      <c r="A520" s="2" t="s">
        <v>583</v>
      </c>
      <c r="B520" s="6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">
      <c r="A522" s="2" t="s">
        <v>585</v>
      </c>
      <c r="B522" s="6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">
      <c r="A523" s="2" t="s">
        <v>586</v>
      </c>
      <c r="B523" s="6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">
      <c r="A524" s="2" t="s">
        <v>587</v>
      </c>
      <c r="B524" s="6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">
      <c r="A526" s="2" t="s">
        <v>589</v>
      </c>
      <c r="B526" s="6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">
      <c r="A529" s="2" t="s">
        <v>592</v>
      </c>
      <c r="B529" s="6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">
      <c r="A530" s="2" t="s">
        <v>593</v>
      </c>
      <c r="B530" s="6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">
      <c r="A531" s="2" t="s">
        <v>594</v>
      </c>
      <c r="B531" s="6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">
      <c r="A533" s="2" t="s">
        <v>596</v>
      </c>
      <c r="B533" s="6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">
      <c r="A534" s="2" t="s">
        <v>597</v>
      </c>
      <c r="B534" s="6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">
      <c r="A536" s="2" t="s">
        <v>599</v>
      </c>
      <c r="B536" s="6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">
      <c r="A537" s="2" t="s">
        <v>600</v>
      </c>
      <c r="B537" s="6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">
      <c r="A538" s="2" t="s">
        <v>601</v>
      </c>
      <c r="B538" s="6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">
      <c r="A539" s="2" t="s">
        <v>602</v>
      </c>
      <c r="B539" s="6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">
      <c r="A540" s="2" t="s">
        <v>603</v>
      </c>
      <c r="B540" s="6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">
      <c r="A541" s="2" t="s">
        <v>604</v>
      </c>
      <c r="B541" s="6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">
      <c r="A543" s="2" t="s">
        <v>606</v>
      </c>
      <c r="B543" s="6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">
      <c r="A544" s="2" t="s">
        <v>607</v>
      </c>
      <c r="B544" s="6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">
      <c r="A545" s="2" t="s">
        <v>608</v>
      </c>
      <c r="B545" s="6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">
      <c r="A546" s="2" t="s">
        <v>609</v>
      </c>
      <c r="B546" s="6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">
      <c r="A548" s="2" t="s">
        <v>611</v>
      </c>
      <c r="B548" s="6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">
      <c r="A549" s="2" t="s">
        <v>612</v>
      </c>
      <c r="B549" s="6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">
      <c r="A550" s="2" t="s">
        <v>613</v>
      </c>
      <c r="B550" s="6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">
      <c r="A552" s="2" t="s">
        <v>615</v>
      </c>
      <c r="B552" s="6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">
      <c r="A553" s="2" t="s">
        <v>616</v>
      </c>
      <c r="B553" s="6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">
      <c r="A554" s="2" t="s">
        <v>617</v>
      </c>
      <c r="B554" s="6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">
      <c r="A555" s="2" t="s">
        <v>618</v>
      </c>
      <c r="B555" s="6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">
      <c r="A556" s="2" t="s">
        <v>619</v>
      </c>
      <c r="B556" s="6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">
      <c r="A559" s="2" t="s">
        <v>622</v>
      </c>
      <c r="B559" s="6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">
      <c r="A560" s="2" t="s">
        <v>623</v>
      </c>
      <c r="B560" s="6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">
      <c r="A561" s="2" t="s">
        <v>624</v>
      </c>
      <c r="B561" s="6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">
      <c r="A562" s="2" t="s">
        <v>625</v>
      </c>
      <c r="B562" s="6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">
      <c r="A563" s="2" t="s">
        <v>626</v>
      </c>
      <c r="B563" s="6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">
      <c r="A564" s="2" t="s">
        <v>627</v>
      </c>
      <c r="B564" s="6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">
      <c r="A565" s="2" t="s">
        <v>628</v>
      </c>
      <c r="B565" s="6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">
      <c r="A566" s="2" t="s">
        <v>629</v>
      </c>
      <c r="B566" s="6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">
      <c r="A567" s="2" t="s">
        <v>630</v>
      </c>
      <c r="B567" s="6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">
      <c r="A568" s="2" t="s">
        <v>631</v>
      </c>
      <c r="B568" s="6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">
      <c r="A569" s="2" t="s">
        <v>632</v>
      </c>
      <c r="B569" s="6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">
      <c r="A570" s="2" t="s">
        <v>633</v>
      </c>
      <c r="B570" s="6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">
      <c r="A571" s="2" t="s">
        <v>634</v>
      </c>
      <c r="B571" s="6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">
      <c r="A572" s="2" t="s">
        <v>635</v>
      </c>
      <c r="B572" s="6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">
      <c r="A573" s="2" t="s">
        <v>636</v>
      </c>
      <c r="B573" s="6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">
      <c r="A574" s="2" t="s">
        <v>637</v>
      </c>
      <c r="B574" s="6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">
      <c r="A575" s="2" t="s">
        <v>638</v>
      </c>
      <c r="B575" s="6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">
      <c r="A577" s="2" t="s">
        <v>640</v>
      </c>
      <c r="B577" s="6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">
      <c r="A578" s="2" t="s">
        <v>641</v>
      </c>
      <c r="B578" s="6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">
      <c r="A579" s="2" t="s">
        <v>642</v>
      </c>
      <c r="B579" s="6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">
      <c r="A580" s="2" t="s">
        <v>643</v>
      </c>
      <c r="B580" s="6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">
      <c r="A582" s="2" t="s">
        <v>645</v>
      </c>
      <c r="B582" s="6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">
      <c r="A583" s="2" t="s">
        <v>646</v>
      </c>
      <c r="B583" s="6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">
      <c r="A584" s="2" t="s">
        <v>647</v>
      </c>
      <c r="B584" s="6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">
      <c r="A586" s="2" t="s">
        <v>649</v>
      </c>
      <c r="B586" s="6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">
      <c r="A587" s="2" t="s">
        <v>650</v>
      </c>
      <c r="B587" s="6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">
      <c r="A588" s="2" t="s">
        <v>651</v>
      </c>
      <c r="B588" s="6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">
      <c r="A589" s="2" t="s">
        <v>652</v>
      </c>
      <c r="B589" s="6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">
      <c r="A590" s="2" t="s">
        <v>653</v>
      </c>
      <c r="B590" s="6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">
      <c r="A592" s="2" t="s">
        <v>655</v>
      </c>
      <c r="B592" s="6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">
      <c r="A594" s="2" t="s">
        <v>657</v>
      </c>
      <c r="B594" s="6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">
      <c r="A595" s="2" t="s">
        <v>658</v>
      </c>
      <c r="B595" s="6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">
      <c r="A597" s="2" t="s">
        <v>660</v>
      </c>
      <c r="B597" s="6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">
      <c r="A598" s="2" t="s">
        <v>661</v>
      </c>
      <c r="B598" s="6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">
      <c r="A602" s="2" t="s">
        <v>665</v>
      </c>
      <c r="B602" s="6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">
      <c r="A604" s="2" t="s">
        <v>667</v>
      </c>
      <c r="B604" s="6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">
      <c r="A605" s="2" t="s">
        <v>668</v>
      </c>
      <c r="B605" s="6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">
      <c r="A606" s="2" t="s">
        <v>669</v>
      </c>
      <c r="B606" s="6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">
      <c r="A607" s="2" t="s">
        <v>670</v>
      </c>
      <c r="B607" s="6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">
      <c r="A608" s="2" t="s">
        <v>671</v>
      </c>
      <c r="B608" s="6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">
      <c r="A609" s="2" t="s">
        <v>672</v>
      </c>
      <c r="B609" s="6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">
      <c r="A610" s="2" t="s">
        <v>673</v>
      </c>
      <c r="B610" s="6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">
      <c r="A611" s="2" t="s">
        <v>674</v>
      </c>
      <c r="B611" s="6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">
      <c r="A612" s="2" t="s">
        <v>675</v>
      </c>
      <c r="B612" s="6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">
      <c r="A613" s="2" t="s">
        <v>676</v>
      </c>
      <c r="B613" s="6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">
      <c r="A614" s="2" t="s">
        <v>677</v>
      </c>
      <c r="B614" s="6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">
      <c r="A616" s="2" t="s">
        <v>679</v>
      </c>
      <c r="B616" s="6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">
      <c r="A617" s="2" t="s">
        <v>680</v>
      </c>
      <c r="B617" s="6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">
      <c r="A619" s="2" t="s">
        <v>682</v>
      </c>
      <c r="B619" s="6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">
      <c r="A620" s="2" t="s">
        <v>683</v>
      </c>
      <c r="B620" s="6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">
      <c r="A621" s="2" t="s">
        <v>684</v>
      </c>
      <c r="B621" s="6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">
      <c r="A622" s="2" t="s">
        <v>685</v>
      </c>
      <c r="B622" s="6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">
      <c r="A624" s="2" t="s">
        <v>687</v>
      </c>
      <c r="B624" s="6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">
      <c r="A625" s="2" t="s">
        <v>688</v>
      </c>
      <c r="B625" s="6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">
      <c r="A626" s="2" t="s">
        <v>689</v>
      </c>
      <c r="B626" s="6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">
      <c r="A629" s="2" t="s">
        <v>692</v>
      </c>
      <c r="B629" s="6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">
      <c r="A632" s="2" t="s">
        <v>695</v>
      </c>
      <c r="B632" s="6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">
      <c r="A634" s="2" t="s">
        <v>697</v>
      </c>
      <c r="B634" s="6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">
      <c r="A635" s="2" t="s">
        <v>698</v>
      </c>
      <c r="B635" s="6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">
      <c r="A636" s="2" t="s">
        <v>699</v>
      </c>
      <c r="B636" s="6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">
      <c r="A638" s="2" t="s">
        <v>701</v>
      </c>
      <c r="B638" s="6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">
      <c r="A639" s="2" t="s">
        <v>702</v>
      </c>
      <c r="B639" s="6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">
      <c r="A640" s="2" t="s">
        <v>703</v>
      </c>
      <c r="B640" s="6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">
      <c r="A642" s="2" t="s">
        <v>705</v>
      </c>
      <c r="B642" s="6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">
      <c r="A643" s="2" t="s">
        <v>706</v>
      </c>
      <c r="B643" s="6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">
      <c r="A646" s="2" t="s">
        <v>709</v>
      </c>
      <c r="B646" s="6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">
      <c r="A649" s="2" t="s">
        <v>712</v>
      </c>
      <c r="B649" s="6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">
      <c r="A650" s="2" t="s">
        <v>713</v>
      </c>
      <c r="B650" s="6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">
      <c r="A651" s="2" t="s">
        <v>714</v>
      </c>
      <c r="B651" s="6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">
      <c r="A652" s="2" t="s">
        <v>715</v>
      </c>
      <c r="B652" s="6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">
      <c r="A654" s="2" t="s">
        <v>717</v>
      </c>
      <c r="B654" s="6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">
      <c r="A655" s="2" t="s">
        <v>718</v>
      </c>
      <c r="B655" s="6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">
      <c r="A657" s="2" t="s">
        <v>720</v>
      </c>
      <c r="B657" s="6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">
      <c r="A658" s="2" t="s">
        <v>721</v>
      </c>
      <c r="B658" s="6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">
      <c r="A659" s="2" t="s">
        <v>722</v>
      </c>
      <c r="B659" s="6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">
      <c r="A660" s="2" t="s">
        <v>723</v>
      </c>
      <c r="B660" s="6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">
      <c r="A661" s="2" t="s">
        <v>724</v>
      </c>
      <c r="B661" s="6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">
      <c r="A662" s="2" t="s">
        <v>725</v>
      </c>
      <c r="B662" s="6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">
      <c r="A663" s="2" t="s">
        <v>726</v>
      </c>
      <c r="B663" s="6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">
      <c r="A665" s="2" t="s">
        <v>728</v>
      </c>
      <c r="B665" s="6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">
      <c r="A666" s="2" t="s">
        <v>729</v>
      </c>
      <c r="B666" s="6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">
      <c r="A667" s="2" t="s">
        <v>730</v>
      </c>
      <c r="B667" s="6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">
      <c r="A669" s="2" t="s">
        <v>732</v>
      </c>
      <c r="B669" s="6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">
      <c r="A670" s="2" t="s">
        <v>733</v>
      </c>
      <c r="B670" s="6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">
      <c r="A671" s="2" t="s">
        <v>734</v>
      </c>
      <c r="B671" s="6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">
      <c r="A672" s="2" t="s">
        <v>735</v>
      </c>
      <c r="B672" s="6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">
      <c r="A673" s="2" t="s">
        <v>736</v>
      </c>
      <c r="B673" s="6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">
      <c r="A675" s="2" t="s">
        <v>738</v>
      </c>
      <c r="B675" s="6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">
      <c r="A676" s="2" t="s">
        <v>739</v>
      </c>
      <c r="B676" s="6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">
      <c r="A677" s="2" t="s">
        <v>740</v>
      </c>
      <c r="B677" s="6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">
      <c r="A678" s="2" t="s">
        <v>741</v>
      </c>
      <c r="B678" s="6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">
      <c r="A681" s="2" t="s">
        <v>744</v>
      </c>
      <c r="B681" s="6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">
      <c r="A682" s="2" t="s">
        <v>745</v>
      </c>
      <c r="B682" s="6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">
      <c r="A685" s="2" t="s">
        <v>748</v>
      </c>
      <c r="B685" s="6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">
      <c r="A686" s="2" t="s">
        <v>749</v>
      </c>
      <c r="B686" s="6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">
      <c r="A688" s="2" t="s">
        <v>751</v>
      </c>
      <c r="B688" s="6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">
      <c r="A689" s="2" t="s">
        <v>752</v>
      </c>
      <c r="B689" s="6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">
      <c r="A691" s="2" t="s">
        <v>754</v>
      </c>
      <c r="B691" s="6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">
      <c r="A694" s="2" t="s">
        <v>757</v>
      </c>
      <c r="B694" s="6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">
      <c r="A695" s="2" t="s">
        <v>758</v>
      </c>
      <c r="B695" s="6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">
      <c r="A696" s="2" t="s">
        <v>759</v>
      </c>
      <c r="B696" s="6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">
      <c r="A697" s="2" t="s">
        <v>760</v>
      </c>
      <c r="B697" s="6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">
      <c r="A698" s="2" t="s">
        <v>761</v>
      </c>
      <c r="B698" s="6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">
      <c r="A700" s="2" t="s">
        <v>763</v>
      </c>
      <c r="B700" s="6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">
      <c r="A701" s="2" t="s">
        <v>764</v>
      </c>
      <c r="B701" s="6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">
      <c r="A702" s="2" t="s">
        <v>765</v>
      </c>
      <c r="B702" s="6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">
      <c r="A704" s="2" t="s">
        <v>767</v>
      </c>
      <c r="B704" s="6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">
      <c r="A707" s="2" t="s">
        <v>770</v>
      </c>
      <c r="B707" s="6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">
      <c r="A708" s="2" t="s">
        <v>771</v>
      </c>
      <c r="B708" s="6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">
      <c r="A709" s="2" t="s">
        <v>772</v>
      </c>
      <c r="B709" s="6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">
      <c r="A710" s="2" t="s">
        <v>773</v>
      </c>
      <c r="B710" s="6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">
      <c r="A711" s="2" t="s">
        <v>774</v>
      </c>
      <c r="B711" s="6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">
      <c r="A712" s="2" t="s">
        <v>775</v>
      </c>
      <c r="B712" s="6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">
      <c r="A713" s="2" t="s">
        <v>776</v>
      </c>
      <c r="B713" s="6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">
      <c r="A714" s="2" t="s">
        <v>777</v>
      </c>
      <c r="B714" s="6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">
      <c r="A715" s="2" t="s">
        <v>778</v>
      </c>
      <c r="B715" s="6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">
      <c r="A716" s="2" t="s">
        <v>779</v>
      </c>
      <c r="B716" s="6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">
      <c r="A718" s="2" t="s">
        <v>781</v>
      </c>
      <c r="B718" s="6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">
      <c r="A719" s="2" t="s">
        <v>782</v>
      </c>
      <c r="B719" s="6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">
      <c r="A720" s="2" t="s">
        <v>783</v>
      </c>
      <c r="B720" s="6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">
      <c r="A721" s="2" t="s">
        <v>784</v>
      </c>
      <c r="B721" s="6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">
      <c r="A722" s="2" t="s">
        <v>785</v>
      </c>
      <c r="B722" s="6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">
      <c r="A723" s="2" t="s">
        <v>786</v>
      </c>
      <c r="B723" s="6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">
      <c r="A724" s="2" t="s">
        <v>787</v>
      </c>
      <c r="B724" s="6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">
      <c r="A725" s="2" t="s">
        <v>788</v>
      </c>
      <c r="B725" s="6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">
      <c r="A726" s="2" t="s">
        <v>789</v>
      </c>
      <c r="B726" s="6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">
      <c r="A727" s="2" t="s">
        <v>790</v>
      </c>
      <c r="B727" s="6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">
      <c r="A729" s="2" t="s">
        <v>792</v>
      </c>
      <c r="B729" s="6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">
      <c r="A730" s="2" t="s">
        <v>793</v>
      </c>
      <c r="B730" s="6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">
      <c r="A732" s="2" t="s">
        <v>795</v>
      </c>
      <c r="B732" s="6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">
      <c r="A734" s="2" t="s">
        <v>797</v>
      </c>
      <c r="B734" s="6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">
      <c r="A735" s="2" t="s">
        <v>798</v>
      </c>
      <c r="B735" s="6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">
      <c r="A736" s="2" t="s">
        <v>799</v>
      </c>
      <c r="B736" s="6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">
      <c r="A737" s="2" t="s">
        <v>800</v>
      </c>
      <c r="B737" s="6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">
      <c r="A738" s="2" t="s">
        <v>801</v>
      </c>
      <c r="B738" s="6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">
      <c r="A739" s="2" t="s">
        <v>802</v>
      </c>
      <c r="B739" s="6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">
      <c r="A740" s="2" t="s">
        <v>803</v>
      </c>
      <c r="B740" s="6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">
      <c r="A742" s="2" t="s">
        <v>805</v>
      </c>
      <c r="B742" s="6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">
      <c r="A743" s="2" t="s">
        <v>806</v>
      </c>
      <c r="B743" s="6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">
      <c r="A744" s="2" t="s">
        <v>807</v>
      </c>
      <c r="B744" s="6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">
      <c r="A745" s="2" t="s">
        <v>808</v>
      </c>
      <c r="B745" s="6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">
      <c r="A746" s="2" t="s">
        <v>809</v>
      </c>
      <c r="B746" s="6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">
      <c r="A747" s="2" t="s">
        <v>810</v>
      </c>
      <c r="B747" s="6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">
      <c r="A749" s="2" t="s">
        <v>812</v>
      </c>
      <c r="B749" s="6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">
      <c r="A750" s="2" t="s">
        <v>813</v>
      </c>
      <c r="B750" s="6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">
      <c r="A751" s="2" t="s">
        <v>814</v>
      </c>
      <c r="B751" s="6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">
      <c r="A752" s="2" t="s">
        <v>815</v>
      </c>
      <c r="B752" s="6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">
      <c r="A753" s="2" t="s">
        <v>816</v>
      </c>
      <c r="B753" s="6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">
      <c r="A754" s="2" t="s">
        <v>817</v>
      </c>
      <c r="B754" s="6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">
      <c r="A755" s="2" t="s">
        <v>818</v>
      </c>
      <c r="B755" s="6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">
      <c r="A756" s="2" t="s">
        <v>819</v>
      </c>
      <c r="B756" s="6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">
      <c r="A757" s="2" t="s">
        <v>820</v>
      </c>
      <c r="B757" s="6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">
      <c r="A758" s="2" t="s">
        <v>821</v>
      </c>
      <c r="B758" s="6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">
      <c r="A760" s="2" t="s">
        <v>823</v>
      </c>
      <c r="B760" s="6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">
      <c r="A761" s="2" t="s">
        <v>824</v>
      </c>
      <c r="B761" s="6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">
      <c r="A762" s="2" t="s">
        <v>825</v>
      </c>
      <c r="B762" s="6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">
      <c r="A763" s="2" t="s">
        <v>826</v>
      </c>
      <c r="B763" s="6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">
      <c r="A764" s="2" t="s">
        <v>827</v>
      </c>
      <c r="B764" s="6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">
      <c r="A765" s="2" t="s">
        <v>828</v>
      </c>
      <c r="B765" s="6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">
      <c r="A766" s="2" t="s">
        <v>829</v>
      </c>
      <c r="B766" s="6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">
      <c r="A768" s="2" t="s">
        <v>831</v>
      </c>
      <c r="B768" s="6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">
      <c r="A769" s="2" t="s">
        <v>832</v>
      </c>
      <c r="B769" s="6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">
      <c r="A771" s="2" t="s">
        <v>834</v>
      </c>
      <c r="B771" s="6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">
      <c r="A772" s="2" t="s">
        <v>835</v>
      </c>
      <c r="B772" s="6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">
      <c r="A773" s="2" t="s">
        <v>836</v>
      </c>
      <c r="B773" s="6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">
      <c r="A775" s="2" t="s">
        <v>838</v>
      </c>
      <c r="B775" s="6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">
      <c r="A777" s="2" t="s">
        <v>840</v>
      </c>
      <c r="B777" s="6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">
      <c r="A782" s="2" t="s">
        <v>845</v>
      </c>
      <c r="B782" s="6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">
      <c r="A783" s="2" t="s">
        <v>846</v>
      </c>
      <c r="B783" s="6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">
      <c r="A785" s="2" t="s">
        <v>848</v>
      </c>
      <c r="B785" s="6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">
      <c r="A786" s="2" t="s">
        <v>849</v>
      </c>
      <c r="B786" s="6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">
      <c r="A787" s="2" t="s">
        <v>850</v>
      </c>
      <c r="B787" s="6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">
      <c r="A788" s="2" t="s">
        <v>851</v>
      </c>
      <c r="B788" s="6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">
      <c r="A790" s="2" t="s">
        <v>853</v>
      </c>
      <c r="B790" s="6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">
      <c r="A793" s="2" t="s">
        <v>856</v>
      </c>
      <c r="B793" s="6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">
      <c r="A794" s="2" t="s">
        <v>857</v>
      </c>
      <c r="B794" s="6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">
      <c r="A796" s="2" t="s">
        <v>859</v>
      </c>
      <c r="B796" s="6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">
      <c r="A797" s="2" t="s">
        <v>860</v>
      </c>
      <c r="B797" s="6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">
      <c r="A798" s="2" t="s">
        <v>861</v>
      </c>
      <c r="B798" s="6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">
      <c r="A799" s="2" t="s">
        <v>862</v>
      </c>
      <c r="B799" s="6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">
      <c r="A800" s="2" t="s">
        <v>863</v>
      </c>
      <c r="B800" s="6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">
      <c r="A801" s="2" t="s">
        <v>864</v>
      </c>
      <c r="B801" s="6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">
      <c r="A803" s="2" t="s">
        <v>866</v>
      </c>
      <c r="B803" s="6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">
      <c r="A805" s="2" t="s">
        <v>868</v>
      </c>
      <c r="B805" s="6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">
      <c r="A808" s="2" t="s">
        <v>871</v>
      </c>
      <c r="B808" s="6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">
      <c r="A809" s="2" t="s">
        <v>872</v>
      </c>
      <c r="B809" s="6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">
      <c r="A810" s="2" t="s">
        <v>873</v>
      </c>
      <c r="B810" s="6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">
      <c r="A811" s="2" t="s">
        <v>874</v>
      </c>
      <c r="B811" s="6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">
      <c r="A812" s="2" t="s">
        <v>875</v>
      </c>
      <c r="B812" s="6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">
      <c r="A814" s="2" t="s">
        <v>877</v>
      </c>
      <c r="B814" s="6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">
      <c r="A815" s="2" t="s">
        <v>878</v>
      </c>
      <c r="B815" s="6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">
      <c r="A816" s="2" t="s">
        <v>879</v>
      </c>
      <c r="B816" s="6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">
      <c r="A817" s="2" t="s">
        <v>880</v>
      </c>
      <c r="B817" s="6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">
      <c r="A819" s="2" t="s">
        <v>882</v>
      </c>
      <c r="B819" s="6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">
      <c r="A820" s="2" t="s">
        <v>883</v>
      </c>
      <c r="B820" s="6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">
      <c r="A823" s="2" t="s">
        <v>886</v>
      </c>
      <c r="B823" s="6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">
      <c r="A824" s="2" t="s">
        <v>887</v>
      </c>
      <c r="B824" s="6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">
      <c r="A825" s="2" t="s">
        <v>888</v>
      </c>
      <c r="B825" s="6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">
      <c r="A827" s="2" t="s">
        <v>890</v>
      </c>
      <c r="B827" s="6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">
      <c r="A829" s="2" t="s">
        <v>892</v>
      </c>
      <c r="B829" s="6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">
      <c r="A830" s="2" t="s">
        <v>893</v>
      </c>
      <c r="B830" s="6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">
      <c r="A831" s="2" t="s">
        <v>894</v>
      </c>
      <c r="B831" s="6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">
      <c r="A833" s="2" t="s">
        <v>896</v>
      </c>
      <c r="B833" s="6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">
      <c r="A834" s="2" t="s">
        <v>897</v>
      </c>
      <c r="B834" s="6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">
      <c r="A835" s="2" t="s">
        <v>898</v>
      </c>
      <c r="B835" s="6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1"/>
  <sheetViews>
    <sheetView topLeftCell="A2" workbookViewId="0">
      <selection activeCell="A2" sqref="A2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2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U1" s="8"/>
      <c r="V1" s="9"/>
      <c r="W1" s="10"/>
    </row>
    <row r="2" spans="1:23" x14ac:dyDescent="0.3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  <c r="U2" s="11"/>
      <c r="V2" s="12"/>
      <c r="W2" s="13"/>
    </row>
    <row r="3" spans="1:23" x14ac:dyDescent="0.3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  <c r="U3" s="11"/>
      <c r="V3" s="12"/>
      <c r="W3" s="13"/>
    </row>
    <row r="4" spans="1:23" x14ac:dyDescent="0.3">
      <c r="A4" s="2" t="s">
        <v>26</v>
      </c>
      <c r="B4" s="6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  <c r="U4" s="11"/>
      <c r="V4" s="12"/>
      <c r="W4" s="13"/>
    </row>
    <row r="5" spans="1:23" x14ac:dyDescent="0.3">
      <c r="A5" s="2" t="s">
        <v>30</v>
      </c>
      <c r="B5" s="6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  <c r="U5" s="11"/>
      <c r="V5" s="12"/>
      <c r="W5" s="13"/>
    </row>
    <row r="6" spans="1:23" x14ac:dyDescent="0.3">
      <c r="A6" s="2" t="s">
        <v>35</v>
      </c>
      <c r="B6" s="6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  <c r="U6" s="11"/>
      <c r="V6" s="12"/>
      <c r="W6" s="13"/>
    </row>
    <row r="7" spans="1:23" x14ac:dyDescent="0.3">
      <c r="A7" s="2" t="s">
        <v>38</v>
      </c>
      <c r="B7" s="6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  <c r="U7" s="11"/>
      <c r="V7" s="12"/>
      <c r="W7" s="13"/>
    </row>
    <row r="8" spans="1:23" x14ac:dyDescent="0.3">
      <c r="A8" s="2" t="s">
        <v>42</v>
      </c>
      <c r="B8" s="6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  <c r="U8" s="11"/>
      <c r="V8" s="12"/>
      <c r="W8" s="13"/>
    </row>
    <row r="9" spans="1:23" x14ac:dyDescent="0.3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  <c r="U9" s="11"/>
      <c r="V9" s="12"/>
      <c r="W9" s="13"/>
    </row>
    <row r="10" spans="1:23" x14ac:dyDescent="0.3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  <c r="U10" s="11"/>
      <c r="V10" s="12"/>
      <c r="W10" s="13"/>
    </row>
    <row r="11" spans="1:23" x14ac:dyDescent="0.3">
      <c r="A11" s="2" t="s">
        <v>50</v>
      </c>
      <c r="B11" s="6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  <c r="U11" s="11"/>
      <c r="V11" s="12"/>
      <c r="W11" s="13"/>
    </row>
    <row r="12" spans="1:23" x14ac:dyDescent="0.3">
      <c r="A12" s="2" t="s">
        <v>52</v>
      </c>
      <c r="B12" s="6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  <c r="U12" s="11"/>
      <c r="V12" s="12"/>
      <c r="W12" s="13"/>
    </row>
    <row r="13" spans="1:23" x14ac:dyDescent="0.3">
      <c r="A13" s="2" t="s">
        <v>53</v>
      </c>
      <c r="B13" s="6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  <c r="U13" s="11"/>
      <c r="V13" s="12"/>
      <c r="W13" s="13"/>
    </row>
    <row r="14" spans="1:23" x14ac:dyDescent="0.3">
      <c r="A14" s="2" t="s">
        <v>55</v>
      </c>
      <c r="B14" s="6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  <c r="U14" s="11"/>
      <c r="V14" s="12"/>
      <c r="W14" s="13"/>
    </row>
    <row r="15" spans="1:23" x14ac:dyDescent="0.3">
      <c r="A15" s="2" t="s">
        <v>56</v>
      </c>
      <c r="B15" s="6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  <c r="U15" s="11"/>
      <c r="V15" s="12"/>
      <c r="W15" s="13"/>
    </row>
    <row r="16" spans="1:23" x14ac:dyDescent="0.3">
      <c r="A16" s="2" t="s">
        <v>58</v>
      </c>
      <c r="B16" s="6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  <c r="U16" s="11"/>
      <c r="V16" s="12"/>
      <c r="W16" s="13"/>
    </row>
    <row r="17" spans="1:23" x14ac:dyDescent="0.3">
      <c r="A17" s="2" t="s">
        <v>60</v>
      </c>
      <c r="B17" s="6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  <c r="U17" s="11"/>
      <c r="V17" s="12"/>
      <c r="W17" s="13"/>
    </row>
    <row r="18" spans="1:23" x14ac:dyDescent="0.3">
      <c r="A18" s="2" t="s">
        <v>62</v>
      </c>
      <c r="B18" s="6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  <c r="U18" s="14"/>
      <c r="V18" s="15"/>
      <c r="W18" s="16"/>
    </row>
    <row r="19" spans="1:23" x14ac:dyDescent="0.3">
      <c r="A19" s="2" t="s">
        <v>63</v>
      </c>
      <c r="B19" s="6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23" x14ac:dyDescent="0.3">
      <c r="A20" s="2" t="s">
        <v>65</v>
      </c>
      <c r="B20" s="6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23" x14ac:dyDescent="0.3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23" x14ac:dyDescent="0.3">
      <c r="A22" s="2" t="s">
        <v>68</v>
      </c>
      <c r="B22" s="6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23" x14ac:dyDescent="0.3">
      <c r="A23" s="2" t="s">
        <v>69</v>
      </c>
      <c r="B23" s="6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23" x14ac:dyDescent="0.3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23" x14ac:dyDescent="0.3">
      <c r="A25" s="2" t="s">
        <v>73</v>
      </c>
      <c r="B25" s="6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23" x14ac:dyDescent="0.3">
      <c r="A26" s="2" t="s">
        <v>75</v>
      </c>
      <c r="B26" s="6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23" x14ac:dyDescent="0.3">
      <c r="A27" s="2" t="s">
        <v>77</v>
      </c>
      <c r="B27" s="6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23" x14ac:dyDescent="0.3">
      <c r="A28" s="2" t="s">
        <v>78</v>
      </c>
      <c r="B28" s="6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23" x14ac:dyDescent="0.3">
      <c r="A29" s="2" t="s">
        <v>80</v>
      </c>
      <c r="B29" s="6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23" x14ac:dyDescent="0.3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23" x14ac:dyDescent="0.3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23" x14ac:dyDescent="0.3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">
      <c r="A33" s="2" t="s">
        <v>86</v>
      </c>
      <c r="B33" s="6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">
      <c r="A34" s="2" t="s">
        <v>87</v>
      </c>
      <c r="B34" s="6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">
      <c r="A35" s="2" t="s">
        <v>89</v>
      </c>
      <c r="B35" s="6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">
      <c r="A36" s="2" t="s">
        <v>91</v>
      </c>
      <c r="B36" s="6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">
      <c r="A37" s="2" t="s">
        <v>92</v>
      </c>
      <c r="B37" s="6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">
      <c r="A38" s="2" t="s">
        <v>93</v>
      </c>
      <c r="B38" s="6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">
      <c r="A39" s="2" t="s">
        <v>94</v>
      </c>
      <c r="B39" s="6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">
      <c r="A40" s="2" t="s">
        <v>96</v>
      </c>
      <c r="B40" s="6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">
      <c r="A41" s="2" t="s">
        <v>97</v>
      </c>
      <c r="B41" s="6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">
      <c r="A42" s="2" t="s">
        <v>98</v>
      </c>
      <c r="B42" s="6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">
      <c r="A43" s="2" t="s">
        <v>99</v>
      </c>
      <c r="B43" s="6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">
      <c r="A44" s="2" t="s">
        <v>100</v>
      </c>
      <c r="B44" s="6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">
      <c r="A46" s="2" t="s">
        <v>102</v>
      </c>
      <c r="B46" s="6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">
      <c r="A47" s="2" t="s">
        <v>103</v>
      </c>
      <c r="B47" s="6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">
      <c r="A48" s="2" t="s">
        <v>104</v>
      </c>
      <c r="B48" s="6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">
      <c r="A50" s="2" t="s">
        <v>108</v>
      </c>
      <c r="B50" s="6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">
      <c r="A51" s="2" t="s">
        <v>109</v>
      </c>
      <c r="B51" s="6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">
      <c r="A52" s="2" t="s">
        <v>110</v>
      </c>
      <c r="B52" s="6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">
      <c r="A54" s="2" t="s">
        <v>113</v>
      </c>
      <c r="B54" s="6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">
      <c r="A55" s="2" t="s">
        <v>114</v>
      </c>
      <c r="B55" s="6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">
      <c r="A56" s="2" t="s">
        <v>116</v>
      </c>
      <c r="B56" s="6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">
      <c r="A57" s="2" t="s">
        <v>117</v>
      </c>
      <c r="B57" s="6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">
      <c r="A58" s="2" t="s">
        <v>119</v>
      </c>
      <c r="B58" s="6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">
      <c r="A59" s="2" t="s">
        <v>120</v>
      </c>
      <c r="B59" s="6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">
      <c r="A61" s="2" t="s">
        <v>122</v>
      </c>
      <c r="B61" s="6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">
      <c r="A62" s="2" t="s">
        <v>123</v>
      </c>
      <c r="B62" s="6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">
      <c r="A64" s="2" t="s">
        <v>125</v>
      </c>
      <c r="B64" s="6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">
      <c r="A65" s="2" t="s">
        <v>127</v>
      </c>
      <c r="B65" s="6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">
      <c r="A66" s="2" t="s">
        <v>128</v>
      </c>
      <c r="B66" s="6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">
      <c r="A67" s="2" t="s">
        <v>129</v>
      </c>
      <c r="B67" s="6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">
      <c r="A69" s="2" t="s">
        <v>131</v>
      </c>
      <c r="B69" s="6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">
      <c r="A70" s="2" t="s">
        <v>132</v>
      </c>
      <c r="B70" s="6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">
      <c r="A71" s="2" t="s">
        <v>133</v>
      </c>
      <c r="B71" s="6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">
      <c r="A72" s="2" t="s">
        <v>134</v>
      </c>
      <c r="B72" s="6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">
      <c r="A74" s="2" t="s">
        <v>136</v>
      </c>
      <c r="B74" s="6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">
      <c r="A75" s="2" t="s">
        <v>137</v>
      </c>
      <c r="B75" s="6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">
      <c r="A76" s="2" t="s">
        <v>138</v>
      </c>
      <c r="B76" s="6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">
      <c r="A77" s="2" t="s">
        <v>139</v>
      </c>
      <c r="B77" s="6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">
      <c r="A78" s="2" t="s">
        <v>140</v>
      </c>
      <c r="B78" s="6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">
      <c r="A79" s="2" t="s">
        <v>141</v>
      </c>
      <c r="B79" s="6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">
      <c r="A80" s="2" t="s">
        <v>142</v>
      </c>
      <c r="B80" s="6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">
      <c r="A81" s="2" t="s">
        <v>143</v>
      </c>
      <c r="B81" s="6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">
      <c r="A82" s="2" t="s">
        <v>144</v>
      </c>
      <c r="B82" s="6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">
      <c r="A88" s="2" t="s">
        <v>151</v>
      </c>
      <c r="B88" s="6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">
      <c r="A89" s="2" t="s">
        <v>152</v>
      </c>
      <c r="B89" s="6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">
      <c r="A90" s="2" t="s">
        <v>153</v>
      </c>
      <c r="B90" s="6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">
      <c r="A91" s="2" t="s">
        <v>154</v>
      </c>
      <c r="B91" s="6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">
      <c r="A92" s="2" t="s">
        <v>155</v>
      </c>
      <c r="B92" s="6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">
      <c r="A94" s="2" t="s">
        <v>157</v>
      </c>
      <c r="B94" s="6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">
      <c r="A96" s="2" t="s">
        <v>159</v>
      </c>
      <c r="B96" s="6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">
      <c r="A97" s="2" t="s">
        <v>160</v>
      </c>
      <c r="B97" s="6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">
      <c r="A98" s="2" t="s">
        <v>161</v>
      </c>
      <c r="B98" s="6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">
      <c r="A99" s="2" t="s">
        <v>162</v>
      </c>
      <c r="B99" s="6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">
      <c r="A100" s="2" t="s">
        <v>163</v>
      </c>
      <c r="B100" s="6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">
      <c r="A101" s="2" t="s">
        <v>164</v>
      </c>
      <c r="B101" s="6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">
      <c r="A102" s="2" t="s">
        <v>165</v>
      </c>
      <c r="B102" s="6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">
      <c r="A103" s="2" t="s">
        <v>166</v>
      </c>
      <c r="B103" s="6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">
      <c r="A104" s="2" t="s">
        <v>167</v>
      </c>
      <c r="B104" s="6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">
      <c r="A105" s="2" t="s">
        <v>168</v>
      </c>
      <c r="B105" s="6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">
      <c r="A106" s="2" t="s">
        <v>169</v>
      </c>
      <c r="B106" s="6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">
      <c r="A107" s="2" t="s">
        <v>170</v>
      </c>
      <c r="B107" s="6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">
      <c r="A110" s="2" t="s">
        <v>173</v>
      </c>
      <c r="B110" s="6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">
      <c r="A112" s="2" t="s">
        <v>175</v>
      </c>
      <c r="B112" s="6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">
      <c r="A113" s="2" t="s">
        <v>176</v>
      </c>
      <c r="B113" s="6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">
      <c r="A115" s="2" t="s">
        <v>178</v>
      </c>
      <c r="B115" s="6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">
      <c r="A116" s="2" t="s">
        <v>179</v>
      </c>
      <c r="B116" s="6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">
      <c r="A117" s="2" t="s">
        <v>180</v>
      </c>
      <c r="B117" s="6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">
      <c r="A118" s="2" t="s">
        <v>181</v>
      </c>
      <c r="B118" s="6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">
      <c r="A120" s="2" t="s">
        <v>183</v>
      </c>
      <c r="B120" s="6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">
      <c r="A121" s="2" t="s">
        <v>184</v>
      </c>
      <c r="B121" s="6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">
      <c r="A123" s="2" t="s">
        <v>186</v>
      </c>
      <c r="B123" s="6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">
      <c r="A126" s="2" t="s">
        <v>189</v>
      </c>
      <c r="B126" s="6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">
      <c r="A128" s="2" t="s">
        <v>191</v>
      </c>
      <c r="B128" s="6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">
      <c r="A129" s="2" t="s">
        <v>192</v>
      </c>
      <c r="B129" s="6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">
      <c r="A130" s="2" t="s">
        <v>193</v>
      </c>
      <c r="B130" s="6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">
      <c r="A131" s="2" t="s">
        <v>194</v>
      </c>
      <c r="B131" s="6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">
      <c r="A133" s="2" t="s">
        <v>196</v>
      </c>
      <c r="B133" s="6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">
      <c r="A135" s="2" t="s">
        <v>198</v>
      </c>
      <c r="B135" s="6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">
      <c r="A137" s="2" t="s">
        <v>200</v>
      </c>
      <c r="B137" s="6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">
      <c r="A139" s="2" t="s">
        <v>202</v>
      </c>
      <c r="B139" s="6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">
      <c r="A140" s="2" t="s">
        <v>203</v>
      </c>
      <c r="B140" s="6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">
      <c r="A141" s="2" t="s">
        <v>204</v>
      </c>
      <c r="B141" s="6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">
      <c r="A142" s="2" t="s">
        <v>205</v>
      </c>
      <c r="B142" s="6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">
      <c r="A144" s="2" t="s">
        <v>207</v>
      </c>
      <c r="B144" s="6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">
      <c r="A145" s="2" t="s">
        <v>208</v>
      </c>
      <c r="B145" s="6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">
      <c r="A149" s="2" t="s">
        <v>212</v>
      </c>
      <c r="B149" s="6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">
      <c r="A150" s="2" t="s">
        <v>213</v>
      </c>
      <c r="B150" s="6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">
      <c r="A151" s="2" t="s">
        <v>214</v>
      </c>
      <c r="B151" s="6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">
      <c r="A152" s="2" t="s">
        <v>215</v>
      </c>
      <c r="B152" s="6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">
      <c r="A153" s="2" t="s">
        <v>216</v>
      </c>
      <c r="B153" s="6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">
      <c r="A154" s="2" t="s">
        <v>217</v>
      </c>
      <c r="B154" s="6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">
      <c r="A155" s="2" t="s">
        <v>218</v>
      </c>
      <c r="B155" s="6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">
      <c r="A156" s="2" t="s">
        <v>219</v>
      </c>
      <c r="B156" s="6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">
      <c r="A157" s="2" t="s">
        <v>220</v>
      </c>
      <c r="B157" s="6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">
      <c r="A159" s="2" t="s">
        <v>222</v>
      </c>
      <c r="B159" s="6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">
      <c r="A160" s="2" t="s">
        <v>223</v>
      </c>
      <c r="B160" s="6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">
      <c r="A163" s="2" t="s">
        <v>226</v>
      </c>
      <c r="B163" s="6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">
      <c r="A165" s="2" t="s">
        <v>228</v>
      </c>
      <c r="B165" s="6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">
      <c r="A166" s="2" t="s">
        <v>229</v>
      </c>
      <c r="B166" s="6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">
      <c r="A167" s="2" t="s">
        <v>230</v>
      </c>
      <c r="B167" s="6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">
      <c r="A169" s="2" t="s">
        <v>232</v>
      </c>
      <c r="B169" s="6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">
      <c r="A170" s="2" t="s">
        <v>233</v>
      </c>
      <c r="B170" s="6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">
      <c r="A171" s="2" t="s">
        <v>234</v>
      </c>
      <c r="B171" s="6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">
      <c r="A172" s="2" t="s">
        <v>235</v>
      </c>
      <c r="B172" s="6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">
      <c r="A174" s="2" t="s">
        <v>237</v>
      </c>
      <c r="B174" s="6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">
      <c r="A176" s="2" t="s">
        <v>239</v>
      </c>
      <c r="B176" s="6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">
      <c r="A178" s="2" t="s">
        <v>241</v>
      </c>
      <c r="B178" s="6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">
      <c r="A179" s="2" t="s">
        <v>242</v>
      </c>
      <c r="B179" s="6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">
      <c r="A182" s="2" t="s">
        <v>245</v>
      </c>
      <c r="B182" s="6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">
      <c r="A183" s="2" t="s">
        <v>246</v>
      </c>
      <c r="B183" s="6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">
      <c r="A184" s="2" t="s">
        <v>247</v>
      </c>
      <c r="B184" s="6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">
      <c r="A185" s="2" t="s">
        <v>248</v>
      </c>
      <c r="B185" s="6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">
      <c r="A186" s="2" t="s">
        <v>249</v>
      </c>
      <c r="B186" s="6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">
      <c r="A187" s="2" t="s">
        <v>250</v>
      </c>
      <c r="B187" s="6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">
      <c r="A189" s="2" t="s">
        <v>252</v>
      </c>
      <c r="B189" s="6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">
      <c r="A190" s="2" t="s">
        <v>253</v>
      </c>
      <c r="B190" s="6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">
      <c r="A191" s="2" t="s">
        <v>254</v>
      </c>
      <c r="B191" s="6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">
      <c r="A192" s="2" t="s">
        <v>255</v>
      </c>
      <c r="B192" s="6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">
      <c r="A193" s="2" t="s">
        <v>256</v>
      </c>
      <c r="B193" s="6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">
      <c r="A194" s="2" t="s">
        <v>257</v>
      </c>
      <c r="B194" s="6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">
      <c r="A195" s="2" t="s">
        <v>258</v>
      </c>
      <c r="B195" s="6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">
      <c r="A196" s="2" t="s">
        <v>259</v>
      </c>
      <c r="B196" s="6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">
      <c r="A197" s="2" t="s">
        <v>260</v>
      </c>
      <c r="B197" s="6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">
      <c r="A199" s="2" t="s">
        <v>262</v>
      </c>
      <c r="B199" s="6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">
      <c r="A200" s="2" t="s">
        <v>263</v>
      </c>
      <c r="B200" s="6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">
      <c r="A201" s="2" t="s">
        <v>264</v>
      </c>
      <c r="B201" s="6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">
      <c r="A203" s="2" t="s">
        <v>266</v>
      </c>
      <c r="B203" s="6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">
      <c r="A204" s="2" t="s">
        <v>267</v>
      </c>
      <c r="B204" s="6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">
      <c r="A205" s="2" t="s">
        <v>268</v>
      </c>
      <c r="B205" s="6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">
      <c r="A206" s="2" t="s">
        <v>269</v>
      </c>
      <c r="B206" s="6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">
      <c r="A207" s="2" t="s">
        <v>270</v>
      </c>
      <c r="B207" s="6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">
      <c r="A210" s="2" t="s">
        <v>273</v>
      </c>
      <c r="B210" s="6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">
      <c r="A213" s="2" t="s">
        <v>276</v>
      </c>
      <c r="B213" s="6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">
      <c r="A214" s="2" t="s">
        <v>277</v>
      </c>
      <c r="B214" s="6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">
      <c r="A215" s="2" t="s">
        <v>278</v>
      </c>
      <c r="B215" s="6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">
      <c r="A216" s="2" t="s">
        <v>279</v>
      </c>
      <c r="B216" s="6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">
      <c r="A217" s="2" t="s">
        <v>280</v>
      </c>
      <c r="B217" s="6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">
      <c r="A218" s="2" t="s">
        <v>281</v>
      </c>
      <c r="B218" s="6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">
      <c r="A219" s="2" t="s">
        <v>282</v>
      </c>
      <c r="B219" s="6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">
      <c r="A220" s="2" t="s">
        <v>283</v>
      </c>
      <c r="B220" s="6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">
      <c r="A221" s="2" t="s">
        <v>284</v>
      </c>
      <c r="B221" s="6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">
      <c r="A222" s="2" t="s">
        <v>285</v>
      </c>
      <c r="B222" s="6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">
      <c r="A223" s="2" t="s">
        <v>286</v>
      </c>
      <c r="B223" s="6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">
      <c r="A224" s="2" t="s">
        <v>287</v>
      </c>
      <c r="B224" s="6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">
      <c r="A225" s="2" t="s">
        <v>288</v>
      </c>
      <c r="B225" s="6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">
      <c r="A229" s="2" t="s">
        <v>292</v>
      </c>
      <c r="B229" s="6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">
      <c r="A230" s="2" t="s">
        <v>293</v>
      </c>
      <c r="B230" s="6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">
      <c r="A231" s="2" t="s">
        <v>294</v>
      </c>
      <c r="B231" s="6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">
      <c r="A232" s="2" t="s">
        <v>295</v>
      </c>
      <c r="B232" s="6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">
      <c r="A233" s="2" t="s">
        <v>296</v>
      </c>
      <c r="B233" s="6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">
      <c r="A234" s="2" t="s">
        <v>297</v>
      </c>
      <c r="B234" s="6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">
      <c r="A235" s="2" t="s">
        <v>298</v>
      </c>
      <c r="B235" s="6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">
      <c r="A237" s="2" t="s">
        <v>300</v>
      </c>
      <c r="B237" s="6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">
      <c r="A239" s="2" t="s">
        <v>302</v>
      </c>
      <c r="B239" s="6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">
      <c r="A241" s="2" t="s">
        <v>304</v>
      </c>
      <c r="B241" s="6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">
      <c r="A242" s="2" t="s">
        <v>305</v>
      </c>
      <c r="B242" s="6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">
      <c r="A243" s="2" t="s">
        <v>306</v>
      </c>
      <c r="B243" s="6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">
      <c r="A247" s="2" t="s">
        <v>310</v>
      </c>
      <c r="B247" s="6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">
      <c r="A248" s="2" t="s">
        <v>311</v>
      </c>
      <c r="B248" s="6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">
      <c r="A249" s="2" t="s">
        <v>312</v>
      </c>
      <c r="B249" s="6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">
      <c r="A250" s="2" t="s">
        <v>313</v>
      </c>
      <c r="B250" s="6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">
      <c r="A251" s="2" t="s">
        <v>314</v>
      </c>
      <c r="B251" s="6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">
      <c r="A252" s="2" t="s">
        <v>315</v>
      </c>
      <c r="B252" s="6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">
      <c r="A253" s="2" t="s">
        <v>316</v>
      </c>
      <c r="B253" s="6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">
      <c r="A255" s="2" t="s">
        <v>318</v>
      </c>
      <c r="B255" s="6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">
      <c r="A256" s="2" t="s">
        <v>319</v>
      </c>
      <c r="B256" s="6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">
      <c r="A257" s="2" t="s">
        <v>320</v>
      </c>
      <c r="B257" s="6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">
      <c r="A259" s="2" t="s">
        <v>322</v>
      </c>
      <c r="B259" s="6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">
      <c r="A260" s="2" t="s">
        <v>323</v>
      </c>
      <c r="B260" s="6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">
      <c r="A261" s="2" t="s">
        <v>324</v>
      </c>
      <c r="B261" s="6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">
      <c r="A262" s="2" t="s">
        <v>325</v>
      </c>
      <c r="B262" s="6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">
      <c r="A264" s="2" t="s">
        <v>327</v>
      </c>
      <c r="B264" s="6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">
      <c r="A265" s="2" t="s">
        <v>328</v>
      </c>
      <c r="B265" s="6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">
      <c r="A266" s="2" t="s">
        <v>329</v>
      </c>
      <c r="B266" s="6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">
      <c r="A267" s="2" t="s">
        <v>330</v>
      </c>
      <c r="B267" s="6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">
      <c r="A268" s="2" t="s">
        <v>331</v>
      </c>
      <c r="B268" s="6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">
      <c r="A269" s="2" t="s">
        <v>332</v>
      </c>
      <c r="B269" s="6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">
      <c r="A270" s="2" t="s">
        <v>333</v>
      </c>
      <c r="B270" s="6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">
      <c r="A272" s="2" t="s">
        <v>335</v>
      </c>
      <c r="B272" s="6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">
      <c r="A273" s="2" t="s">
        <v>336</v>
      </c>
      <c r="B273" s="6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">
      <c r="A274" s="2" t="s">
        <v>337</v>
      </c>
      <c r="B274" s="6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">
      <c r="A275" s="2" t="s">
        <v>338</v>
      </c>
      <c r="B275" s="6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">
      <c r="A276" s="2" t="s">
        <v>339</v>
      </c>
      <c r="B276" s="6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">
      <c r="A279" s="2" t="s">
        <v>342</v>
      </c>
      <c r="B279" s="6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">
      <c r="A280" s="2" t="s">
        <v>343</v>
      </c>
      <c r="B280" s="6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">
      <c r="A282" s="2" t="s">
        <v>345</v>
      </c>
      <c r="B282" s="6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">
      <c r="A283" s="2" t="s">
        <v>346</v>
      </c>
      <c r="B283" s="6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">
      <c r="A284" s="2" t="s">
        <v>347</v>
      </c>
      <c r="B284" s="6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">
      <c r="A285" s="2" t="s">
        <v>348</v>
      </c>
      <c r="B285" s="6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">
      <c r="A287" s="2" t="s">
        <v>350</v>
      </c>
      <c r="B287" s="6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">
      <c r="A288" s="2" t="s">
        <v>351</v>
      </c>
      <c r="B288" s="6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">
      <c r="A289" s="2" t="s">
        <v>352</v>
      </c>
      <c r="B289" s="6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">
      <c r="A293" s="2" t="s">
        <v>356</v>
      </c>
      <c r="B293" s="6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">
      <c r="A294" s="2" t="s">
        <v>357</v>
      </c>
      <c r="B294" s="6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">
      <c r="A295" s="2" t="s">
        <v>358</v>
      </c>
      <c r="B295" s="6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">
      <c r="A296" s="2" t="s">
        <v>359</v>
      </c>
      <c r="B296" s="6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">
      <c r="A298" s="2" t="s">
        <v>361</v>
      </c>
      <c r="B298" s="6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">
      <c r="A300" s="2" t="s">
        <v>363</v>
      </c>
      <c r="B300" s="6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">
      <c r="A301" s="2" t="s">
        <v>364</v>
      </c>
      <c r="B301" s="6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">
      <c r="A302" s="2" t="s">
        <v>365</v>
      </c>
      <c r="B302" s="6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">
      <c r="A304" s="2" t="s">
        <v>367</v>
      </c>
      <c r="B304" s="6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">
      <c r="A305" s="2" t="s">
        <v>368</v>
      </c>
      <c r="B305" s="6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">
      <c r="A306" s="2" t="s">
        <v>369</v>
      </c>
      <c r="B306" s="6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">
      <c r="A307" s="2" t="s">
        <v>370</v>
      </c>
      <c r="B307" s="6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">
      <c r="A308" s="2" t="s">
        <v>371</v>
      </c>
      <c r="B308" s="6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">
      <c r="A309" s="2" t="s">
        <v>372</v>
      </c>
      <c r="B309" s="6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">
      <c r="A311" s="2" t="s">
        <v>374</v>
      </c>
      <c r="B311" s="6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">
      <c r="A312" s="2" t="s">
        <v>375</v>
      </c>
      <c r="B312" s="6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">
      <c r="A316" s="2" t="s">
        <v>379</v>
      </c>
      <c r="B316" s="6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">
      <c r="A317" s="2" t="s">
        <v>380</v>
      </c>
      <c r="B317" s="6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">
      <c r="A319" s="2" t="s">
        <v>382</v>
      </c>
      <c r="B319" s="6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">
      <c r="A320" s="2" t="s">
        <v>383</v>
      </c>
      <c r="B320" s="6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">
      <c r="A321" s="2" t="s">
        <v>384</v>
      </c>
      <c r="B321" s="6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">
      <c r="A322" s="2" t="s">
        <v>385</v>
      </c>
      <c r="B322" s="6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">
      <c r="A323" s="2" t="s">
        <v>386</v>
      </c>
      <c r="B323" s="6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">
      <c r="A324" s="2" t="s">
        <v>387</v>
      </c>
      <c r="B324" s="6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">
      <c r="A326" s="2" t="s">
        <v>389</v>
      </c>
      <c r="B326" s="6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">
      <c r="A327" s="2" t="s">
        <v>390</v>
      </c>
      <c r="B327" s="6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">
      <c r="A328" s="2" t="s">
        <v>391</v>
      </c>
      <c r="B328" s="6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">
      <c r="A329" s="2" t="s">
        <v>392</v>
      </c>
      <c r="B329" s="6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">
      <c r="A330" s="2" t="s">
        <v>393</v>
      </c>
      <c r="B330" s="6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">
      <c r="A331" s="2" t="s">
        <v>394</v>
      </c>
      <c r="B331" s="6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">
      <c r="A332" s="2" t="s">
        <v>395</v>
      </c>
      <c r="B332" s="6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">
      <c r="A333" s="2" t="s">
        <v>396</v>
      </c>
      <c r="B333" s="6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">
      <c r="A334" s="2" t="s">
        <v>397</v>
      </c>
      <c r="B334" s="6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">
      <c r="A335" s="2" t="s">
        <v>398</v>
      </c>
      <c r="B335" s="6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">
      <c r="A337" s="2" t="s">
        <v>400</v>
      </c>
      <c r="B337" s="6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">
      <c r="A338" s="2" t="s">
        <v>401</v>
      </c>
      <c r="B338" s="6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">
      <c r="A340" s="2" t="s">
        <v>403</v>
      </c>
      <c r="B340" s="6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">
      <c r="A341" s="2" t="s">
        <v>404</v>
      </c>
      <c r="B341" s="6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">
      <c r="A342" s="2" t="s">
        <v>405</v>
      </c>
      <c r="B342" s="6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">
      <c r="A343" s="2" t="s">
        <v>406</v>
      </c>
      <c r="B343" s="6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">
      <c r="A344" s="2" t="s">
        <v>407</v>
      </c>
      <c r="B344" s="6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">
      <c r="A346" s="2" t="s">
        <v>409</v>
      </c>
      <c r="B346" s="6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">
      <c r="A347" s="2" t="s">
        <v>410</v>
      </c>
      <c r="B347" s="6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">
      <c r="A348" s="2" t="s">
        <v>411</v>
      </c>
      <c r="B348" s="6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">
      <c r="A351" s="2" t="s">
        <v>414</v>
      </c>
      <c r="B351" s="6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">
      <c r="A352" s="2" t="s">
        <v>415</v>
      </c>
      <c r="B352" s="6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">
      <c r="A353" s="2" t="s">
        <v>416</v>
      </c>
      <c r="B353" s="6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">
      <c r="A354" s="2" t="s">
        <v>417</v>
      </c>
      <c r="B354" s="6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">
      <c r="A355" s="2" t="s">
        <v>418</v>
      </c>
      <c r="B355" s="6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">
      <c r="A356" s="2" t="s">
        <v>419</v>
      </c>
      <c r="B356" s="6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">
      <c r="A357" s="2" t="s">
        <v>420</v>
      </c>
      <c r="B357" s="6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">
      <c r="A358" s="2" t="s">
        <v>421</v>
      </c>
      <c r="B358" s="6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">
      <c r="A359" s="2" t="s">
        <v>422</v>
      </c>
      <c r="B359" s="6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">
      <c r="A360" s="2" t="s">
        <v>423</v>
      </c>
      <c r="B360" s="6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">
      <c r="A361" s="2" t="s">
        <v>424</v>
      </c>
      <c r="B361" s="6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">
      <c r="A362" s="2" t="s">
        <v>425</v>
      </c>
      <c r="B362" s="6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">
      <c r="A363" s="2" t="s">
        <v>426</v>
      </c>
      <c r="B363" s="6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">
      <c r="A364" s="2" t="s">
        <v>427</v>
      </c>
      <c r="B364" s="6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">
      <c r="A365" s="2" t="s">
        <v>428</v>
      </c>
      <c r="B365" s="6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">
      <c r="A367" s="2" t="s">
        <v>430</v>
      </c>
      <c r="B367" s="6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">
      <c r="A368" s="2" t="s">
        <v>431</v>
      </c>
      <c r="B368" s="6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">
      <c r="A370" s="2" t="s">
        <v>433</v>
      </c>
      <c r="B370" s="6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">
      <c r="A371" s="2" t="s">
        <v>434</v>
      </c>
      <c r="B371" s="6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">
      <c r="A373" s="2" t="s">
        <v>436</v>
      </c>
      <c r="B373" s="6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">
      <c r="A375" s="2" t="s">
        <v>438</v>
      </c>
      <c r="B375" s="6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">
      <c r="A376" s="2" t="s">
        <v>439</v>
      </c>
      <c r="B376" s="6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">
      <c r="A377" s="2" t="s">
        <v>440</v>
      </c>
      <c r="B377" s="6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">
      <c r="A378" s="2" t="s">
        <v>441</v>
      </c>
      <c r="B378" s="6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">
      <c r="A379" s="2" t="s">
        <v>442</v>
      </c>
      <c r="B379" s="6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">
      <c r="A380" s="2" t="s">
        <v>443</v>
      </c>
      <c r="B380" s="6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">
      <c r="A381" s="2" t="s">
        <v>444</v>
      </c>
      <c r="B381" s="6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">
      <c r="A382" s="2" t="s">
        <v>445</v>
      </c>
      <c r="B382" s="6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">
      <c r="A383" s="2" t="s">
        <v>446</v>
      </c>
      <c r="B383" s="6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">
      <c r="A384" s="2" t="s">
        <v>447</v>
      </c>
      <c r="B384" s="6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">
      <c r="A388" s="2" t="s">
        <v>451</v>
      </c>
      <c r="B388" s="6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">
      <c r="A390" s="2" t="s">
        <v>453</v>
      </c>
      <c r="B390" s="6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">
      <c r="A391" s="2" t="s">
        <v>454</v>
      </c>
      <c r="B391" s="6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">
      <c r="A393" s="2" t="s">
        <v>456</v>
      </c>
      <c r="B393" s="6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">
      <c r="A396" s="2" t="s">
        <v>459</v>
      </c>
      <c r="B396" s="6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">
      <c r="A398" s="2" t="s">
        <v>461</v>
      </c>
      <c r="B398" s="6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">
      <c r="A399" s="2" t="s">
        <v>462</v>
      </c>
      <c r="B399" s="6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">
      <c r="A401" s="2" t="s">
        <v>464</v>
      </c>
      <c r="B401" s="6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">
      <c r="A402" s="2" t="s">
        <v>465</v>
      </c>
      <c r="B402" s="6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">
      <c r="A403" s="2" t="s">
        <v>466</v>
      </c>
      <c r="B403" s="6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">
      <c r="A408" s="2" t="s">
        <v>471</v>
      </c>
      <c r="B408" s="6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">
      <c r="A409" s="2" t="s">
        <v>472</v>
      </c>
      <c r="B409" s="6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">
      <c r="A411" s="2" t="s">
        <v>474</v>
      </c>
      <c r="B411" s="6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">
      <c r="A412" s="2" t="s">
        <v>475</v>
      </c>
      <c r="B412" s="6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">
      <c r="A413" s="2" t="s">
        <v>476</v>
      </c>
      <c r="B413" s="6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">
      <c r="A414" s="2" t="s">
        <v>477</v>
      </c>
      <c r="B414" s="6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">
      <c r="A415" s="2" t="s">
        <v>478</v>
      </c>
      <c r="B415" s="6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">
      <c r="A416" s="2" t="s">
        <v>479</v>
      </c>
      <c r="B416" s="6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">
      <c r="A417" s="2" t="s">
        <v>480</v>
      </c>
      <c r="B417" s="6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">
      <c r="A418" s="2" t="s">
        <v>481</v>
      </c>
      <c r="B418" s="6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">
      <c r="A419" s="2" t="s">
        <v>482</v>
      </c>
      <c r="B419" s="6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">
      <c r="A422" s="2" t="s">
        <v>485</v>
      </c>
      <c r="B422" s="6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">
      <c r="A423" s="2" t="s">
        <v>486</v>
      </c>
      <c r="B423" s="6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">
      <c r="A426" s="2" t="s">
        <v>489</v>
      </c>
      <c r="B426" s="6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">
      <c r="A427" s="2" t="s">
        <v>490</v>
      </c>
      <c r="B427" s="6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">
      <c r="A428" s="2" t="s">
        <v>491</v>
      </c>
      <c r="B428" s="6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">
      <c r="A429" s="2" t="s">
        <v>492</v>
      </c>
      <c r="B429" s="6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">
      <c r="A430" s="2" t="s">
        <v>493</v>
      </c>
      <c r="B430" s="6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">
      <c r="A431" s="2" t="s">
        <v>494</v>
      </c>
      <c r="B431" s="6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">
      <c r="A432" s="2" t="s">
        <v>495</v>
      </c>
      <c r="B432" s="6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">
      <c r="A433" s="2" t="s">
        <v>496</v>
      </c>
      <c r="B433" s="6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">
      <c r="A435" s="2" t="s">
        <v>498</v>
      </c>
      <c r="B435" s="6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">
      <c r="A436" s="2" t="s">
        <v>499</v>
      </c>
      <c r="B436" s="6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">
      <c r="A437" s="2" t="s">
        <v>500</v>
      </c>
      <c r="B437" s="6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">
      <c r="A438" s="2" t="s">
        <v>501</v>
      </c>
      <c r="B438" s="6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">
      <c r="A439" s="2" t="s">
        <v>502</v>
      </c>
      <c r="B439" s="6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">
      <c r="A440" s="2" t="s">
        <v>503</v>
      </c>
      <c r="B440" s="6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">
      <c r="A441" s="2" t="s">
        <v>504</v>
      </c>
      <c r="B441" s="6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">
      <c r="A442" s="2" t="s">
        <v>505</v>
      </c>
      <c r="B442" s="6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">
      <c r="A446" s="2" t="s">
        <v>509</v>
      </c>
      <c r="B446" s="6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">
      <c r="A447" s="2" t="s">
        <v>510</v>
      </c>
      <c r="B447" s="6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">
      <c r="A450" s="2" t="s">
        <v>513</v>
      </c>
      <c r="B450" s="6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">
      <c r="A451" s="2" t="s">
        <v>514</v>
      </c>
      <c r="B451" s="6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">
      <c r="A452" s="2" t="s">
        <v>515</v>
      </c>
      <c r="B452" s="6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">
      <c r="A453" s="2" t="s">
        <v>516</v>
      </c>
      <c r="B453" s="6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">
      <c r="A454" s="2" t="s">
        <v>517</v>
      </c>
      <c r="B454" s="6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">
      <c r="A455" s="2" t="s">
        <v>518</v>
      </c>
      <c r="B455" s="6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">
      <c r="A456" s="2" t="s">
        <v>519</v>
      </c>
      <c r="B456" s="6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">
      <c r="A457" s="2" t="s">
        <v>520</v>
      </c>
      <c r="B457" s="6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">
      <c r="A458" s="2" t="s">
        <v>521</v>
      </c>
      <c r="B458" s="6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">
      <c r="A462" s="2" t="s">
        <v>525</v>
      </c>
      <c r="B462" s="6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">
      <c r="A463" s="2" t="s">
        <v>526</v>
      </c>
      <c r="B463" s="6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">
      <c r="A464" s="2" t="s">
        <v>527</v>
      </c>
      <c r="B464" s="6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">
      <c r="A465" s="2" t="s">
        <v>528</v>
      </c>
      <c r="B465" s="6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">
      <c r="A466" s="2" t="s">
        <v>529</v>
      </c>
      <c r="B466" s="6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">
      <c r="A468" s="2" t="s">
        <v>531</v>
      </c>
      <c r="B468" s="6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">
      <c r="A469" s="2" t="s">
        <v>532</v>
      </c>
      <c r="B469" s="6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">
      <c r="A470" s="2" t="s">
        <v>533</v>
      </c>
      <c r="B470" s="6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">
      <c r="A471" s="2" t="s">
        <v>534</v>
      </c>
      <c r="B471" s="6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">
      <c r="A472" s="2" t="s">
        <v>535</v>
      </c>
      <c r="B472" s="6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">
      <c r="A473" s="2" t="s">
        <v>536</v>
      </c>
      <c r="B473" s="6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">
      <c r="A474" s="2" t="s">
        <v>537</v>
      </c>
      <c r="B474" s="6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">
      <c r="A475" s="2" t="s">
        <v>538</v>
      </c>
      <c r="B475" s="6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">
      <c r="A476" s="2" t="s">
        <v>539</v>
      </c>
      <c r="B476" s="6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">
      <c r="A478" s="2" t="s">
        <v>541</v>
      </c>
      <c r="B478" s="6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">
      <c r="A479" s="2" t="s">
        <v>542</v>
      </c>
      <c r="B479" s="6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">
      <c r="A481" s="2" t="s">
        <v>544</v>
      </c>
      <c r="B481" s="6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">
      <c r="A482" s="2" t="s">
        <v>545</v>
      </c>
      <c r="B482" s="6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">
      <c r="A484" s="2" t="s">
        <v>547</v>
      </c>
      <c r="B484" s="6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">
      <c r="A485" s="2" t="s">
        <v>548</v>
      </c>
      <c r="B485" s="6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">
      <c r="A486" s="2" t="s">
        <v>549</v>
      </c>
      <c r="B486" s="6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">
      <c r="A488" s="2" t="s">
        <v>551</v>
      </c>
      <c r="B488" s="6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">
      <c r="A489" s="2" t="s">
        <v>552</v>
      </c>
      <c r="B489" s="6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">
      <c r="A490" s="2" t="s">
        <v>553</v>
      </c>
      <c r="B490" s="6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">
      <c r="A491" s="2" t="s">
        <v>554</v>
      </c>
      <c r="B491" s="6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">
      <c r="A492" s="2" t="s">
        <v>555</v>
      </c>
      <c r="B492" s="6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">
      <c r="A494" s="2" t="s">
        <v>557</v>
      </c>
      <c r="B494" s="6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">
      <c r="A495" s="2" t="s">
        <v>558</v>
      </c>
      <c r="B495" s="6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">
      <c r="A497" s="2" t="s">
        <v>560</v>
      </c>
      <c r="B497" s="6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">
      <c r="A498" s="2" t="s">
        <v>561</v>
      </c>
      <c r="B498" s="6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">
      <c r="A500" s="2" t="s">
        <v>563</v>
      </c>
      <c r="B500" s="6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">
      <c r="A501" s="2" t="s">
        <v>564</v>
      </c>
      <c r="B501" s="6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">
      <c r="A503" s="2" t="s">
        <v>566</v>
      </c>
      <c r="B503" s="6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">
      <c r="A504" s="2" t="s">
        <v>567</v>
      </c>
      <c r="B504" s="6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">
      <c r="A505" s="2" t="s">
        <v>568</v>
      </c>
      <c r="B505" s="6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">
      <c r="A506" s="2" t="s">
        <v>569</v>
      </c>
      <c r="B506" s="6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">
      <c r="A507" s="2" t="s">
        <v>570</v>
      </c>
      <c r="B507" s="6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">
      <c r="A508" s="2" t="s">
        <v>571</v>
      </c>
      <c r="B508" s="6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">
      <c r="A509" s="2" t="s">
        <v>572</v>
      </c>
      <c r="B509" s="6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">
      <c r="A510" s="2" t="s">
        <v>573</v>
      </c>
      <c r="B510" s="6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">
      <c r="A511" s="2" t="s">
        <v>574</v>
      </c>
      <c r="B511" s="6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">
      <c r="A512" s="2" t="s">
        <v>575</v>
      </c>
      <c r="B512" s="6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">
      <c r="A514" s="2" t="s">
        <v>577</v>
      </c>
      <c r="B514" s="6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">
      <c r="A515" s="2" t="s">
        <v>578</v>
      </c>
      <c r="B515" s="6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">
      <c r="A517" s="2" t="s">
        <v>580</v>
      </c>
      <c r="B517" s="6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">
      <c r="A518" s="2" t="s">
        <v>581</v>
      </c>
      <c r="B518" s="6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">
      <c r="A519" s="2" t="s">
        <v>582</v>
      </c>
      <c r="B519" s="6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">
      <c r="A520" s="2" t="s">
        <v>583</v>
      </c>
      <c r="B520" s="6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">
      <c r="A522" s="2" t="s">
        <v>585</v>
      </c>
      <c r="B522" s="6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">
      <c r="A523" s="2" t="s">
        <v>586</v>
      </c>
      <c r="B523" s="6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">
      <c r="A524" s="2" t="s">
        <v>587</v>
      </c>
      <c r="B524" s="6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">
      <c r="A526" s="2" t="s">
        <v>589</v>
      </c>
      <c r="B526" s="6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">
      <c r="A529" s="2" t="s">
        <v>592</v>
      </c>
      <c r="B529" s="6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">
      <c r="A530" s="2" t="s">
        <v>593</v>
      </c>
      <c r="B530" s="6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">
      <c r="A531" s="2" t="s">
        <v>594</v>
      </c>
      <c r="B531" s="6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">
      <c r="A533" s="2" t="s">
        <v>596</v>
      </c>
      <c r="B533" s="6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">
      <c r="A534" s="2" t="s">
        <v>597</v>
      </c>
      <c r="B534" s="6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">
      <c r="A536" s="2" t="s">
        <v>599</v>
      </c>
      <c r="B536" s="6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">
      <c r="A537" s="2" t="s">
        <v>600</v>
      </c>
      <c r="B537" s="6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">
      <c r="A538" s="2" t="s">
        <v>601</v>
      </c>
      <c r="B538" s="6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">
      <c r="A539" s="2" t="s">
        <v>602</v>
      </c>
      <c r="B539" s="6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">
      <c r="A540" s="2" t="s">
        <v>603</v>
      </c>
      <c r="B540" s="6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">
      <c r="A541" s="2" t="s">
        <v>604</v>
      </c>
      <c r="B541" s="6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">
      <c r="A543" s="2" t="s">
        <v>606</v>
      </c>
      <c r="B543" s="6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">
      <c r="A544" s="2" t="s">
        <v>607</v>
      </c>
      <c r="B544" s="6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">
      <c r="A545" s="2" t="s">
        <v>608</v>
      </c>
      <c r="B545" s="6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">
      <c r="A546" s="2" t="s">
        <v>609</v>
      </c>
      <c r="B546" s="6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">
      <c r="A548" s="2" t="s">
        <v>611</v>
      </c>
      <c r="B548" s="6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">
      <c r="A549" s="2" t="s">
        <v>612</v>
      </c>
      <c r="B549" s="6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">
      <c r="A550" s="2" t="s">
        <v>613</v>
      </c>
      <c r="B550" s="6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">
      <c r="A552" s="2" t="s">
        <v>615</v>
      </c>
      <c r="B552" s="6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">
      <c r="A553" s="2" t="s">
        <v>616</v>
      </c>
      <c r="B553" s="6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">
      <c r="A554" s="2" t="s">
        <v>617</v>
      </c>
      <c r="B554" s="6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">
      <c r="A555" s="2" t="s">
        <v>618</v>
      </c>
      <c r="B555" s="6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">
      <c r="A556" s="2" t="s">
        <v>619</v>
      </c>
      <c r="B556" s="6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">
      <c r="A559" s="2" t="s">
        <v>622</v>
      </c>
      <c r="B559" s="6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">
      <c r="A560" s="2" t="s">
        <v>623</v>
      </c>
      <c r="B560" s="6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">
      <c r="A561" s="2" t="s">
        <v>624</v>
      </c>
      <c r="B561" s="6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">
      <c r="A562" s="2" t="s">
        <v>625</v>
      </c>
      <c r="B562" s="6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">
      <c r="A563" s="2" t="s">
        <v>626</v>
      </c>
      <c r="B563" s="6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">
      <c r="A564" s="2" t="s">
        <v>627</v>
      </c>
      <c r="B564" s="6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">
      <c r="A565" s="2" t="s">
        <v>628</v>
      </c>
      <c r="B565" s="6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">
      <c r="A566" s="2" t="s">
        <v>629</v>
      </c>
      <c r="B566" s="6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">
      <c r="A567" s="2" t="s">
        <v>630</v>
      </c>
      <c r="B567" s="6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">
      <c r="A568" s="2" t="s">
        <v>631</v>
      </c>
      <c r="B568" s="6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">
      <c r="A569" s="2" t="s">
        <v>632</v>
      </c>
      <c r="B569" s="6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">
      <c r="A570" s="2" t="s">
        <v>633</v>
      </c>
      <c r="B570" s="6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">
      <c r="A571" s="2" t="s">
        <v>634</v>
      </c>
      <c r="B571" s="6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">
      <c r="A572" s="2" t="s">
        <v>635</v>
      </c>
      <c r="B572" s="6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">
      <c r="A573" s="2" t="s">
        <v>636</v>
      </c>
      <c r="B573" s="6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">
      <c r="A574" s="2" t="s">
        <v>637</v>
      </c>
      <c r="B574" s="6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">
      <c r="A575" s="2" t="s">
        <v>638</v>
      </c>
      <c r="B575" s="6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">
      <c r="A577" s="2" t="s">
        <v>640</v>
      </c>
      <c r="B577" s="6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">
      <c r="A578" s="2" t="s">
        <v>641</v>
      </c>
      <c r="B578" s="6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">
      <c r="A579" s="2" t="s">
        <v>642</v>
      </c>
      <c r="B579" s="6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">
      <c r="A580" s="2" t="s">
        <v>643</v>
      </c>
      <c r="B580" s="6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">
      <c r="A582" s="2" t="s">
        <v>645</v>
      </c>
      <c r="B582" s="6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">
      <c r="A583" s="2" t="s">
        <v>646</v>
      </c>
      <c r="B583" s="6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">
      <c r="A584" s="2" t="s">
        <v>647</v>
      </c>
      <c r="B584" s="6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">
      <c r="A586" s="2" t="s">
        <v>649</v>
      </c>
      <c r="B586" s="6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">
      <c r="A587" s="2" t="s">
        <v>650</v>
      </c>
      <c r="B587" s="6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">
      <c r="A588" s="2" t="s">
        <v>651</v>
      </c>
      <c r="B588" s="6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">
      <c r="A589" s="2" t="s">
        <v>652</v>
      </c>
      <c r="B589" s="6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">
      <c r="A590" s="2" t="s">
        <v>653</v>
      </c>
      <c r="B590" s="6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">
      <c r="A592" s="2" t="s">
        <v>655</v>
      </c>
      <c r="B592" s="6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">
      <c r="A594" s="2" t="s">
        <v>657</v>
      </c>
      <c r="B594" s="6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">
      <c r="A595" s="2" t="s">
        <v>658</v>
      </c>
      <c r="B595" s="6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">
      <c r="A597" s="2" t="s">
        <v>660</v>
      </c>
      <c r="B597" s="6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">
      <c r="A598" s="2" t="s">
        <v>661</v>
      </c>
      <c r="B598" s="6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">
      <c r="A602" s="2" t="s">
        <v>665</v>
      </c>
      <c r="B602" s="6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">
      <c r="A604" s="2" t="s">
        <v>667</v>
      </c>
      <c r="B604" s="6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">
      <c r="A605" s="2" t="s">
        <v>668</v>
      </c>
      <c r="B605" s="6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">
      <c r="A606" s="2" t="s">
        <v>669</v>
      </c>
      <c r="B606" s="6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">
      <c r="A607" s="2" t="s">
        <v>670</v>
      </c>
      <c r="B607" s="6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">
      <c r="A608" s="2" t="s">
        <v>671</v>
      </c>
      <c r="B608" s="6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">
      <c r="A609" s="2" t="s">
        <v>672</v>
      </c>
      <c r="B609" s="6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">
      <c r="A610" s="2" t="s">
        <v>673</v>
      </c>
      <c r="B610" s="6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">
      <c r="A611" s="2" t="s">
        <v>674</v>
      </c>
      <c r="B611" s="6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">
      <c r="A612" s="2" t="s">
        <v>675</v>
      </c>
      <c r="B612" s="6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">
      <c r="A613" s="2" t="s">
        <v>676</v>
      </c>
      <c r="B613" s="6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">
      <c r="A614" s="2" t="s">
        <v>677</v>
      </c>
      <c r="B614" s="6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">
      <c r="A616" s="2" t="s">
        <v>679</v>
      </c>
      <c r="B616" s="6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">
      <c r="A617" s="2" t="s">
        <v>680</v>
      </c>
      <c r="B617" s="6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">
      <c r="A619" s="2" t="s">
        <v>682</v>
      </c>
      <c r="B619" s="6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">
      <c r="A620" s="2" t="s">
        <v>683</v>
      </c>
      <c r="B620" s="6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">
      <c r="A621" s="2" t="s">
        <v>684</v>
      </c>
      <c r="B621" s="6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">
      <c r="A622" s="2" t="s">
        <v>685</v>
      </c>
      <c r="B622" s="6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">
      <c r="A624" s="2" t="s">
        <v>687</v>
      </c>
      <c r="B624" s="6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">
      <c r="A625" s="2" t="s">
        <v>688</v>
      </c>
      <c r="B625" s="6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">
      <c r="A626" s="2" t="s">
        <v>689</v>
      </c>
      <c r="B626" s="6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">
      <c r="A629" s="2" t="s">
        <v>692</v>
      </c>
      <c r="B629" s="6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">
      <c r="A632" s="2" t="s">
        <v>695</v>
      </c>
      <c r="B632" s="6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">
      <c r="A634" s="2" t="s">
        <v>697</v>
      </c>
      <c r="B634" s="6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">
      <c r="A635" s="2" t="s">
        <v>698</v>
      </c>
      <c r="B635" s="6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">
      <c r="A636" s="2" t="s">
        <v>699</v>
      </c>
      <c r="B636" s="6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">
      <c r="A638" s="2" t="s">
        <v>701</v>
      </c>
      <c r="B638" s="6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">
      <c r="A639" s="2" t="s">
        <v>702</v>
      </c>
      <c r="B639" s="6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">
      <c r="A640" s="2" t="s">
        <v>703</v>
      </c>
      <c r="B640" s="6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">
      <c r="A642" s="2" t="s">
        <v>705</v>
      </c>
      <c r="B642" s="6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">
      <c r="A643" s="2" t="s">
        <v>706</v>
      </c>
      <c r="B643" s="6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">
      <c r="A646" s="2" t="s">
        <v>709</v>
      </c>
      <c r="B646" s="6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">
      <c r="A649" s="2" t="s">
        <v>712</v>
      </c>
      <c r="B649" s="6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">
      <c r="A650" s="2" t="s">
        <v>713</v>
      </c>
      <c r="B650" s="6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">
      <c r="A651" s="2" t="s">
        <v>714</v>
      </c>
      <c r="B651" s="6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">
      <c r="A652" s="2" t="s">
        <v>715</v>
      </c>
      <c r="B652" s="6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">
      <c r="A654" s="2" t="s">
        <v>717</v>
      </c>
      <c r="B654" s="6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">
      <c r="A655" s="2" t="s">
        <v>718</v>
      </c>
      <c r="B655" s="6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">
      <c r="A657" s="2" t="s">
        <v>720</v>
      </c>
      <c r="B657" s="6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">
      <c r="A658" s="2" t="s">
        <v>721</v>
      </c>
      <c r="B658" s="6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">
      <c r="A659" s="2" t="s">
        <v>722</v>
      </c>
      <c r="B659" s="6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">
      <c r="A660" s="2" t="s">
        <v>723</v>
      </c>
      <c r="B660" s="6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">
      <c r="A661" s="2" t="s">
        <v>724</v>
      </c>
      <c r="B661" s="6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">
      <c r="A662" s="2" t="s">
        <v>725</v>
      </c>
      <c r="B662" s="6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">
      <c r="A663" s="2" t="s">
        <v>726</v>
      </c>
      <c r="B663" s="6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">
      <c r="A665" s="2" t="s">
        <v>728</v>
      </c>
      <c r="B665" s="6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">
      <c r="A666" s="2" t="s">
        <v>729</v>
      </c>
      <c r="B666" s="6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">
      <c r="A667" s="2" t="s">
        <v>730</v>
      </c>
      <c r="B667" s="6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">
      <c r="A669" s="2" t="s">
        <v>732</v>
      </c>
      <c r="B669" s="6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">
      <c r="A670" s="2" t="s">
        <v>733</v>
      </c>
      <c r="B670" s="6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">
      <c r="A671" s="2" t="s">
        <v>734</v>
      </c>
      <c r="B671" s="6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">
      <c r="A672" s="2" t="s">
        <v>735</v>
      </c>
      <c r="B672" s="6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">
      <c r="A673" s="2" t="s">
        <v>736</v>
      </c>
      <c r="B673" s="6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">
      <c r="A675" s="2" t="s">
        <v>738</v>
      </c>
      <c r="B675" s="6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">
      <c r="A676" s="2" t="s">
        <v>739</v>
      </c>
      <c r="B676" s="6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">
      <c r="A677" s="2" t="s">
        <v>740</v>
      </c>
      <c r="B677" s="6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">
      <c r="A678" s="2" t="s">
        <v>741</v>
      </c>
      <c r="B678" s="6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">
      <c r="A681" s="2" t="s">
        <v>744</v>
      </c>
      <c r="B681" s="6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">
      <c r="A682" s="2" t="s">
        <v>745</v>
      </c>
      <c r="B682" s="6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">
      <c r="A685" s="2" t="s">
        <v>748</v>
      </c>
      <c r="B685" s="6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">
      <c r="A686" s="2" t="s">
        <v>749</v>
      </c>
      <c r="B686" s="6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">
      <c r="A688" s="2" t="s">
        <v>751</v>
      </c>
      <c r="B688" s="6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">
      <c r="A689" s="2" t="s">
        <v>752</v>
      </c>
      <c r="B689" s="6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">
      <c r="A691" s="2" t="s">
        <v>754</v>
      </c>
      <c r="B691" s="6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">
      <c r="A694" s="2" t="s">
        <v>757</v>
      </c>
      <c r="B694" s="6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">
      <c r="A695" s="2" t="s">
        <v>758</v>
      </c>
      <c r="B695" s="6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">
      <c r="A696" s="2" t="s">
        <v>759</v>
      </c>
      <c r="B696" s="6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">
      <c r="A697" s="2" t="s">
        <v>760</v>
      </c>
      <c r="B697" s="6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">
      <c r="A698" s="2" t="s">
        <v>761</v>
      </c>
      <c r="B698" s="6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">
      <c r="A700" s="2" t="s">
        <v>763</v>
      </c>
      <c r="B700" s="6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">
      <c r="A701" s="2" t="s">
        <v>764</v>
      </c>
      <c r="B701" s="6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">
      <c r="A702" s="2" t="s">
        <v>765</v>
      </c>
      <c r="B702" s="6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">
      <c r="A704" s="2" t="s">
        <v>767</v>
      </c>
      <c r="B704" s="6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">
      <c r="A707" s="2" t="s">
        <v>770</v>
      </c>
      <c r="B707" s="6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">
      <c r="A708" s="2" t="s">
        <v>771</v>
      </c>
      <c r="B708" s="6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">
      <c r="A709" s="2" t="s">
        <v>772</v>
      </c>
      <c r="B709" s="6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">
      <c r="A710" s="2" t="s">
        <v>773</v>
      </c>
      <c r="B710" s="6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">
      <c r="A711" s="2" t="s">
        <v>774</v>
      </c>
      <c r="B711" s="6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">
      <c r="A712" s="2" t="s">
        <v>775</v>
      </c>
      <c r="B712" s="6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">
      <c r="A713" s="2" t="s">
        <v>776</v>
      </c>
      <c r="B713" s="6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">
      <c r="A714" s="2" t="s">
        <v>777</v>
      </c>
      <c r="B714" s="6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">
      <c r="A715" s="2" t="s">
        <v>778</v>
      </c>
      <c r="B715" s="6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">
      <c r="A716" s="2" t="s">
        <v>779</v>
      </c>
      <c r="B716" s="6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">
      <c r="A718" s="2" t="s">
        <v>781</v>
      </c>
      <c r="B718" s="6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">
      <c r="A719" s="2" t="s">
        <v>782</v>
      </c>
      <c r="B719" s="6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">
      <c r="A720" s="2" t="s">
        <v>783</v>
      </c>
      <c r="B720" s="6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">
      <c r="A721" s="2" t="s">
        <v>784</v>
      </c>
      <c r="B721" s="6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">
      <c r="A722" s="2" t="s">
        <v>785</v>
      </c>
      <c r="B722" s="6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">
      <c r="A723" s="2" t="s">
        <v>786</v>
      </c>
      <c r="B723" s="6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">
      <c r="A724" s="2" t="s">
        <v>787</v>
      </c>
      <c r="B724" s="6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">
      <c r="A725" s="2" t="s">
        <v>788</v>
      </c>
      <c r="B725" s="6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">
      <c r="A726" s="2" t="s">
        <v>789</v>
      </c>
      <c r="B726" s="6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">
      <c r="A727" s="2" t="s">
        <v>790</v>
      </c>
      <c r="B727" s="6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">
      <c r="A729" s="2" t="s">
        <v>792</v>
      </c>
      <c r="B729" s="6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">
      <c r="A730" s="2" t="s">
        <v>793</v>
      </c>
      <c r="B730" s="6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">
      <c r="A732" s="2" t="s">
        <v>795</v>
      </c>
      <c r="B732" s="6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">
      <c r="A734" s="2" t="s">
        <v>797</v>
      </c>
      <c r="B734" s="6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">
      <c r="A735" s="2" t="s">
        <v>798</v>
      </c>
      <c r="B735" s="6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">
      <c r="A736" s="2" t="s">
        <v>799</v>
      </c>
      <c r="B736" s="6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">
      <c r="A737" s="2" t="s">
        <v>800</v>
      </c>
      <c r="B737" s="6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">
      <c r="A738" s="2" t="s">
        <v>801</v>
      </c>
      <c r="B738" s="6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">
      <c r="A739" s="2" t="s">
        <v>802</v>
      </c>
      <c r="B739" s="6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">
      <c r="A740" s="2" t="s">
        <v>803</v>
      </c>
      <c r="B740" s="6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">
      <c r="A742" s="2" t="s">
        <v>805</v>
      </c>
      <c r="B742" s="6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">
      <c r="A743" s="2" t="s">
        <v>806</v>
      </c>
      <c r="B743" s="6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">
      <c r="A744" s="2" t="s">
        <v>807</v>
      </c>
      <c r="B744" s="6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">
      <c r="A745" s="2" t="s">
        <v>808</v>
      </c>
      <c r="B745" s="6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">
      <c r="A746" s="2" t="s">
        <v>809</v>
      </c>
      <c r="B746" s="6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">
      <c r="A747" s="2" t="s">
        <v>810</v>
      </c>
      <c r="B747" s="6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">
      <c r="A749" s="2" t="s">
        <v>812</v>
      </c>
      <c r="B749" s="6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">
      <c r="A750" s="2" t="s">
        <v>813</v>
      </c>
      <c r="B750" s="6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">
      <c r="A751" s="2" t="s">
        <v>814</v>
      </c>
      <c r="B751" s="6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">
      <c r="A752" s="2" t="s">
        <v>815</v>
      </c>
      <c r="B752" s="6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">
      <c r="A753" s="2" t="s">
        <v>816</v>
      </c>
      <c r="B753" s="6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">
      <c r="A754" s="2" t="s">
        <v>817</v>
      </c>
      <c r="B754" s="6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">
      <c r="A755" s="2" t="s">
        <v>818</v>
      </c>
      <c r="B755" s="6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">
      <c r="A756" s="2" t="s">
        <v>819</v>
      </c>
      <c r="B756" s="6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">
      <c r="A757" s="2" t="s">
        <v>820</v>
      </c>
      <c r="B757" s="6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">
      <c r="A758" s="2" t="s">
        <v>821</v>
      </c>
      <c r="B758" s="6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">
      <c r="A760" s="2" t="s">
        <v>823</v>
      </c>
      <c r="B760" s="6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">
      <c r="A761" s="2" t="s">
        <v>824</v>
      </c>
      <c r="B761" s="6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">
      <c r="A762" s="2" t="s">
        <v>825</v>
      </c>
      <c r="B762" s="6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">
      <c r="A763" s="2" t="s">
        <v>826</v>
      </c>
      <c r="B763" s="6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">
      <c r="A764" s="2" t="s">
        <v>827</v>
      </c>
      <c r="B764" s="6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">
      <c r="A765" s="2" t="s">
        <v>828</v>
      </c>
      <c r="B765" s="6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">
      <c r="A766" s="2" t="s">
        <v>829</v>
      </c>
      <c r="B766" s="6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">
      <c r="A768" s="2" t="s">
        <v>831</v>
      </c>
      <c r="B768" s="6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">
      <c r="A769" s="2" t="s">
        <v>832</v>
      </c>
      <c r="B769" s="6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">
      <c r="A771" s="2" t="s">
        <v>834</v>
      </c>
      <c r="B771" s="6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">
      <c r="A772" s="2" t="s">
        <v>835</v>
      </c>
      <c r="B772" s="6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">
      <c r="A773" s="2" t="s">
        <v>836</v>
      </c>
      <c r="B773" s="6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">
      <c r="A775" s="2" t="s">
        <v>838</v>
      </c>
      <c r="B775" s="6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">
      <c r="A777" s="2" t="s">
        <v>840</v>
      </c>
      <c r="B777" s="6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">
      <c r="A782" s="2" t="s">
        <v>845</v>
      </c>
      <c r="B782" s="6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">
      <c r="A783" s="2" t="s">
        <v>846</v>
      </c>
      <c r="B783" s="6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">
      <c r="A785" s="2" t="s">
        <v>848</v>
      </c>
      <c r="B785" s="6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">
      <c r="A786" s="2" t="s">
        <v>849</v>
      </c>
      <c r="B786" s="6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">
      <c r="A787" s="2" t="s">
        <v>850</v>
      </c>
      <c r="B787" s="6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">
      <c r="A788" s="2" t="s">
        <v>851</v>
      </c>
      <c r="B788" s="6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">
      <c r="A790" s="2" t="s">
        <v>853</v>
      </c>
      <c r="B790" s="6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">
      <c r="A793" s="2" t="s">
        <v>856</v>
      </c>
      <c r="B793" s="6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">
      <c r="A794" s="2" t="s">
        <v>857</v>
      </c>
      <c r="B794" s="6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">
      <c r="A796" s="2" t="s">
        <v>859</v>
      </c>
      <c r="B796" s="6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">
      <c r="A797" s="2" t="s">
        <v>860</v>
      </c>
      <c r="B797" s="6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">
      <c r="A798" s="2" t="s">
        <v>861</v>
      </c>
      <c r="B798" s="6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">
      <c r="A799" s="2" t="s">
        <v>862</v>
      </c>
      <c r="B799" s="6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">
      <c r="A800" s="2" t="s">
        <v>863</v>
      </c>
      <c r="B800" s="6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">
      <c r="A801" s="2" t="s">
        <v>864</v>
      </c>
      <c r="B801" s="6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">
      <c r="A803" s="2" t="s">
        <v>866</v>
      </c>
      <c r="B803" s="6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">
      <c r="A805" s="2" t="s">
        <v>868</v>
      </c>
      <c r="B805" s="6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">
      <c r="A808" s="2" t="s">
        <v>871</v>
      </c>
      <c r="B808" s="6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">
      <c r="A809" s="2" t="s">
        <v>872</v>
      </c>
      <c r="B809" s="6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">
      <c r="A810" s="2" t="s">
        <v>873</v>
      </c>
      <c r="B810" s="6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">
      <c r="A811" s="2" t="s">
        <v>874</v>
      </c>
      <c r="B811" s="6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">
      <c r="A812" s="2" t="s">
        <v>875</v>
      </c>
      <c r="B812" s="6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">
      <c r="A814" s="2" t="s">
        <v>877</v>
      </c>
      <c r="B814" s="6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">
      <c r="A815" s="2" t="s">
        <v>878</v>
      </c>
      <c r="B815" s="6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">
      <c r="A816" s="2" t="s">
        <v>879</v>
      </c>
      <c r="B816" s="6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">
      <c r="A817" s="2" t="s">
        <v>880</v>
      </c>
      <c r="B817" s="6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">
      <c r="A819" s="2" t="s">
        <v>882</v>
      </c>
      <c r="B819" s="6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">
      <c r="A820" s="2" t="s">
        <v>883</v>
      </c>
      <c r="B820" s="6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">
      <c r="A823" s="2" t="s">
        <v>886</v>
      </c>
      <c r="B823" s="6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">
      <c r="A824" s="2" t="s">
        <v>887</v>
      </c>
      <c r="B824" s="6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">
      <c r="A825" s="2" t="s">
        <v>888</v>
      </c>
      <c r="B825" s="6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">
      <c r="A827" s="2" t="s">
        <v>890</v>
      </c>
      <c r="B827" s="6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">
      <c r="A829" s="2" t="s">
        <v>892</v>
      </c>
      <c r="B829" s="6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">
      <c r="A830" s="2" t="s">
        <v>893</v>
      </c>
      <c r="B830" s="6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">
      <c r="A831" s="2" t="s">
        <v>894</v>
      </c>
      <c r="B831" s="6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">
      <c r="A833" s="2" t="s">
        <v>896</v>
      </c>
      <c r="B833" s="6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">
      <c r="A834" s="2" t="s">
        <v>897</v>
      </c>
      <c r="B834" s="6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">
      <c r="A835" s="2" t="s">
        <v>898</v>
      </c>
      <c r="B835" s="6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4.4" x14ac:dyDescent="0.3"/>
  <cols>
    <col min="1" max="1" width="26.5546875" customWidth="1"/>
    <col min="2" max="2" width="17.6640625" customWidth="1"/>
    <col min="3" max="3" width="8.88671875" customWidth="1"/>
    <col min="6" max="7" width="8.88671875" customWidth="1"/>
  </cols>
  <sheetData>
    <row r="1" spans="1:2" x14ac:dyDescent="0.3">
      <c r="A1" t="s">
        <v>10065</v>
      </c>
      <c r="B1" t="s">
        <v>10066</v>
      </c>
    </row>
    <row r="2" spans="1:2" ht="15" x14ac:dyDescent="0.3">
      <c r="A2" t="s">
        <v>10067</v>
      </c>
      <c r="B2" s="25">
        <f>SUM(AmazonData[Total_Sales_INR])</f>
        <v>155789893.8899996</v>
      </c>
    </row>
    <row r="3" spans="1:2" x14ac:dyDescent="0.3">
      <c r="A3" s="7" t="s">
        <v>10068</v>
      </c>
      <c r="B3" s="26">
        <f>SUM(AmazonData[Profit_INR])</f>
        <v>33167008.490000028</v>
      </c>
    </row>
    <row r="4" spans="1:2" x14ac:dyDescent="0.3">
      <c r="A4" s="7" t="s">
        <v>10069</v>
      </c>
      <c r="B4">
        <f>COUNTA(AmazonData[Order_ID])</f>
        <v>10000</v>
      </c>
    </row>
    <row r="5" spans="1:2" x14ac:dyDescent="0.3">
      <c r="A5" s="7" t="s">
        <v>10070</v>
      </c>
      <c r="B5">
        <f>SUM(AmazonData[Quantity])</f>
        <v>24926</v>
      </c>
    </row>
    <row r="6" spans="1:2" ht="15" x14ac:dyDescent="0.35">
      <c r="A6" s="7" t="s">
        <v>10071</v>
      </c>
      <c r="B6" s="22">
        <f>B2/B4</f>
        <v>15578.98938899996</v>
      </c>
    </row>
    <row r="7" spans="1:2" x14ac:dyDescent="0.3">
      <c r="A7" s="7" t="s">
        <v>10072</v>
      </c>
      <c r="B7" s="24">
        <f>B3/B2</f>
        <v>0.21289576404371036</v>
      </c>
    </row>
    <row r="8" spans="1:2" ht="15" x14ac:dyDescent="0.35">
      <c r="A8" t="s">
        <v>10094</v>
      </c>
      <c r="B8" s="21">
        <f>COUNTIF(AmazonData[Order_Status],"Returned")</f>
        <v>485</v>
      </c>
    </row>
    <row r="9" spans="1:2" ht="15" x14ac:dyDescent="0.35">
      <c r="A9" s="7" t="s">
        <v>10095</v>
      </c>
      <c r="B9" s="21">
        <f>COUNTIF(AmazonData[Order_Status],"Cancelled")</f>
        <v>500</v>
      </c>
    </row>
    <row r="10" spans="1:2" ht="15" x14ac:dyDescent="0.35">
      <c r="A10" s="7" t="s">
        <v>10096</v>
      </c>
      <c r="B10" s="23">
        <f>B8/B4</f>
        <v>4.8500000000000001E-2</v>
      </c>
    </row>
    <row r="11" spans="1:2" ht="15" x14ac:dyDescent="0.35">
      <c r="A11" s="7" t="s">
        <v>10097</v>
      </c>
      <c r="B11" s="23">
        <f>B9/B4</f>
        <v>0.05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opLeftCell="J1" zoomScale="115" zoomScaleNormal="115" workbookViewId="0">
      <selection activeCell="J13" sqref="J13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16.21875" bestFit="1" customWidth="1"/>
    <col min="5" max="5" width="21.88671875" customWidth="1"/>
    <col min="6" max="6" width="21.109375" bestFit="1" customWidth="1"/>
    <col min="7" max="7" width="16.21875" bestFit="1" customWidth="1"/>
    <col min="8" max="8" width="14.88671875" bestFit="1" customWidth="1"/>
    <col min="10" max="10" width="20.33203125" customWidth="1"/>
    <col min="11" max="11" width="15.5546875" customWidth="1"/>
    <col min="12" max="12" width="9" bestFit="1" customWidth="1"/>
    <col min="13" max="13" width="8.77734375" customWidth="1"/>
    <col min="14" max="14" width="7.88671875" customWidth="1"/>
    <col min="15" max="15" width="10.77734375" customWidth="1"/>
    <col min="17" max="17" width="14.44140625" bestFit="1" customWidth="1"/>
    <col min="18" max="18" width="21.109375" bestFit="1" customWidth="1"/>
    <col min="19" max="19" width="16.21875" bestFit="1" customWidth="1"/>
    <col min="21" max="21" width="12.5546875" customWidth="1"/>
    <col min="22" max="22" width="21.109375" bestFit="1" customWidth="1"/>
    <col min="23" max="23" width="16.21875" bestFit="1" customWidth="1"/>
    <col min="24" max="24" width="16.44140625" bestFit="1" customWidth="1"/>
  </cols>
  <sheetData>
    <row r="1" spans="1:24" x14ac:dyDescent="0.3">
      <c r="A1" s="17" t="s">
        <v>10073</v>
      </c>
      <c r="B1" t="s">
        <v>10075</v>
      </c>
      <c r="C1" t="s">
        <v>10076</v>
      </c>
      <c r="E1" s="17" t="s">
        <v>10073</v>
      </c>
      <c r="F1" t="s">
        <v>10075</v>
      </c>
      <c r="G1" t="s">
        <v>10076</v>
      </c>
      <c r="H1" t="s">
        <v>10092</v>
      </c>
      <c r="J1" s="17" t="s">
        <v>10073</v>
      </c>
      <c r="K1" t="s">
        <v>10093</v>
      </c>
      <c r="M1" s="17" t="s">
        <v>10073</v>
      </c>
      <c r="N1" t="s">
        <v>10075</v>
      </c>
      <c r="O1" t="s">
        <v>10076</v>
      </c>
      <c r="Q1" s="17" t="s">
        <v>10073</v>
      </c>
      <c r="R1" t="s">
        <v>10075</v>
      </c>
      <c r="S1" t="s">
        <v>10076</v>
      </c>
      <c r="U1" s="17" t="s">
        <v>10073</v>
      </c>
      <c r="V1" t="s">
        <v>10075</v>
      </c>
      <c r="W1" t="s">
        <v>10076</v>
      </c>
      <c r="X1" t="s">
        <v>10093</v>
      </c>
    </row>
    <row r="2" spans="1:24" x14ac:dyDescent="0.3">
      <c r="A2" s="19" t="s">
        <v>10077</v>
      </c>
      <c r="B2" s="18"/>
      <c r="C2" s="18"/>
      <c r="E2" s="19" t="s">
        <v>14</v>
      </c>
      <c r="F2" s="18">
        <v>9831025.090000011</v>
      </c>
      <c r="G2" s="18">
        <v>2085353.9999999972</v>
      </c>
      <c r="H2" s="18">
        <v>6452</v>
      </c>
      <c r="J2" s="19" t="s">
        <v>76</v>
      </c>
      <c r="K2" s="18">
        <v>500</v>
      </c>
      <c r="M2" s="19" t="s">
        <v>105</v>
      </c>
      <c r="N2" s="18">
        <v>7684156.6299999934</v>
      </c>
      <c r="O2" s="18">
        <v>1687463.9900000012</v>
      </c>
      <c r="Q2" s="19" t="s">
        <v>23</v>
      </c>
      <c r="R2" s="18">
        <v>107528288.06999969</v>
      </c>
      <c r="S2" s="18">
        <v>22882414.520000033</v>
      </c>
      <c r="U2" s="19" t="s">
        <v>54</v>
      </c>
      <c r="V2" s="18">
        <v>22361687.039999977</v>
      </c>
      <c r="W2" s="18">
        <v>4699095.3800000036</v>
      </c>
      <c r="X2" s="18">
        <v>1444</v>
      </c>
    </row>
    <row r="3" spans="1:24" x14ac:dyDescent="0.3">
      <c r="A3" s="20" t="s">
        <v>10078</v>
      </c>
      <c r="B3" s="18">
        <v>4441265.5700000012</v>
      </c>
      <c r="C3" s="18">
        <v>1016530.2899999996</v>
      </c>
      <c r="E3" s="19" t="s">
        <v>27</v>
      </c>
      <c r="F3" s="18">
        <v>2889178.5</v>
      </c>
      <c r="G3" s="18">
        <v>604390.4100000005</v>
      </c>
      <c r="H3" s="18">
        <v>3734</v>
      </c>
      <c r="J3" s="19" t="s">
        <v>18</v>
      </c>
      <c r="K3" s="18">
        <v>8147</v>
      </c>
      <c r="M3" s="19" t="s">
        <v>16</v>
      </c>
      <c r="N3" s="18">
        <v>23101583.639999982</v>
      </c>
      <c r="O3" s="18">
        <v>5008107.3699999964</v>
      </c>
      <c r="Q3" s="19" t="s">
        <v>41</v>
      </c>
      <c r="R3" s="18">
        <v>17063213.840000018</v>
      </c>
      <c r="S3" s="18">
        <v>3469539.4499999993</v>
      </c>
      <c r="U3" s="19" t="s">
        <v>107</v>
      </c>
      <c r="V3" s="18">
        <v>9369304.1799999997</v>
      </c>
      <c r="W3" s="18">
        <v>2008021.8000000005</v>
      </c>
      <c r="X3" s="18">
        <v>591</v>
      </c>
    </row>
    <row r="4" spans="1:24" x14ac:dyDescent="0.3">
      <c r="A4" s="20" t="s">
        <v>10079</v>
      </c>
      <c r="B4" s="18">
        <v>4071073.6600000006</v>
      </c>
      <c r="C4" s="18">
        <v>778165.74000000011</v>
      </c>
      <c r="E4" s="19" t="s">
        <v>31</v>
      </c>
      <c r="F4" s="18">
        <v>123569507.07000016</v>
      </c>
      <c r="G4" s="18">
        <v>26310257.24000001</v>
      </c>
      <c r="H4" s="18">
        <v>7579</v>
      </c>
      <c r="J4" s="19" t="s">
        <v>51</v>
      </c>
      <c r="K4" s="18">
        <v>485</v>
      </c>
      <c r="M4" s="19" t="s">
        <v>33</v>
      </c>
      <c r="N4" s="18">
        <v>31069230.899999954</v>
      </c>
      <c r="O4" s="18">
        <v>6525646.1699999981</v>
      </c>
      <c r="Q4" s="19" t="s">
        <v>17</v>
      </c>
      <c r="R4" s="18">
        <v>31198391.979999974</v>
      </c>
      <c r="S4" s="18">
        <v>6815054.5199999996</v>
      </c>
      <c r="U4" s="19" t="s">
        <v>37</v>
      </c>
      <c r="V4" s="18">
        <v>24415704.159999974</v>
      </c>
      <c r="W4" s="18">
        <v>5273235.3499999866</v>
      </c>
      <c r="X4" s="18">
        <v>1515</v>
      </c>
    </row>
    <row r="5" spans="1:24" x14ac:dyDescent="0.3">
      <c r="A5" s="20" t="s">
        <v>10080</v>
      </c>
      <c r="B5" s="18">
        <v>5761054.8399999999</v>
      </c>
      <c r="C5" s="18">
        <v>1243584.0499999998</v>
      </c>
      <c r="E5" s="19" t="s">
        <v>39</v>
      </c>
      <c r="F5" s="18">
        <v>17973218.929999996</v>
      </c>
      <c r="G5" s="18">
        <v>3837268.3600000041</v>
      </c>
      <c r="H5" s="18">
        <v>4684</v>
      </c>
      <c r="J5" s="19" t="s">
        <v>24</v>
      </c>
      <c r="K5" s="18">
        <v>868</v>
      </c>
      <c r="M5" s="19" t="s">
        <v>90</v>
      </c>
      <c r="N5" s="18">
        <v>15419486.460000018</v>
      </c>
      <c r="O5" s="18">
        <v>3292296.8199999984</v>
      </c>
      <c r="Q5" s="19" t="s">
        <v>10074</v>
      </c>
      <c r="R5" s="18">
        <v>155789893.88999969</v>
      </c>
      <c r="S5" s="18">
        <v>33167008.490000032</v>
      </c>
      <c r="U5" s="19" t="s">
        <v>25</v>
      </c>
      <c r="V5" s="18">
        <v>6611724.3999999985</v>
      </c>
      <c r="W5" s="18">
        <v>1377849.5600000003</v>
      </c>
      <c r="X5" s="18">
        <v>483</v>
      </c>
    </row>
    <row r="6" spans="1:24" x14ac:dyDescent="0.3">
      <c r="A6" s="20" t="s">
        <v>10081</v>
      </c>
      <c r="B6" s="18">
        <v>4612546.4800000032</v>
      </c>
      <c r="C6" s="18">
        <v>1041978.73</v>
      </c>
      <c r="E6" s="19" t="s">
        <v>45</v>
      </c>
      <c r="F6" s="18">
        <v>1526964.2999999996</v>
      </c>
      <c r="G6" s="18">
        <v>329738.48</v>
      </c>
      <c r="H6" s="18">
        <v>2477</v>
      </c>
      <c r="J6" s="19" t="s">
        <v>10074</v>
      </c>
      <c r="K6" s="18">
        <v>10000</v>
      </c>
      <c r="M6" s="19" t="s">
        <v>22</v>
      </c>
      <c r="N6" s="18">
        <v>78515436.260000125</v>
      </c>
      <c r="O6" s="18">
        <v>16653494.140000012</v>
      </c>
      <c r="U6" s="19" t="s">
        <v>49</v>
      </c>
      <c r="V6" s="18">
        <v>29554237.209999986</v>
      </c>
      <c r="W6" s="18">
        <v>6301731.5599999959</v>
      </c>
      <c r="X6" s="18">
        <v>1840</v>
      </c>
    </row>
    <row r="7" spans="1:24" x14ac:dyDescent="0.3">
      <c r="A7" s="20" t="s">
        <v>10082</v>
      </c>
      <c r="B7" s="18">
        <v>4660178.0500000007</v>
      </c>
      <c r="C7" s="18">
        <v>1020331.2099999998</v>
      </c>
      <c r="E7" s="19" t="s">
        <v>10074</v>
      </c>
      <c r="F7" s="18">
        <v>155789893.89000019</v>
      </c>
      <c r="G7" s="18">
        <v>33167008.49000001</v>
      </c>
      <c r="H7" s="18">
        <v>24926</v>
      </c>
      <c r="M7" s="19" t="s">
        <v>10074</v>
      </c>
      <c r="N7" s="18">
        <v>155789893.89000008</v>
      </c>
      <c r="O7" s="18">
        <v>33167008.490000006</v>
      </c>
      <c r="U7" s="19" t="s">
        <v>34</v>
      </c>
      <c r="V7" s="18">
        <v>6620697.2499999991</v>
      </c>
      <c r="W7" s="18">
        <v>1383028.6800000006</v>
      </c>
      <c r="X7" s="18">
        <v>456</v>
      </c>
    </row>
    <row r="8" spans="1:24" x14ac:dyDescent="0.3">
      <c r="A8" s="20" t="s">
        <v>10083</v>
      </c>
      <c r="B8" s="18">
        <v>4810938.169999999</v>
      </c>
      <c r="C8" s="18">
        <v>937123.3399999995</v>
      </c>
      <c r="U8" s="19" t="s">
        <v>64</v>
      </c>
      <c r="V8" s="18">
        <v>17889855.249999989</v>
      </c>
      <c r="W8" s="18">
        <v>3856864.1100000041</v>
      </c>
      <c r="X8" s="18">
        <v>1109</v>
      </c>
    </row>
    <row r="9" spans="1:24" x14ac:dyDescent="0.3">
      <c r="A9" s="20" t="s">
        <v>10084</v>
      </c>
      <c r="B9" s="18">
        <v>5744760.1299999952</v>
      </c>
      <c r="C9" s="18">
        <v>1256434.8899999999</v>
      </c>
      <c r="U9" s="19" t="s">
        <v>19</v>
      </c>
      <c r="V9" s="18">
        <v>13961458.530000009</v>
      </c>
      <c r="W9" s="18">
        <v>2944127.16</v>
      </c>
      <c r="X9" s="18">
        <v>906</v>
      </c>
    </row>
    <row r="10" spans="1:24" x14ac:dyDescent="0.3">
      <c r="A10" s="20" t="s">
        <v>10085</v>
      </c>
      <c r="B10" s="18">
        <v>4760372.350000008</v>
      </c>
      <c r="C10" s="18">
        <v>976600.72999999986</v>
      </c>
      <c r="U10" s="19" t="s">
        <v>67</v>
      </c>
      <c r="V10" s="18">
        <v>14140675.360000024</v>
      </c>
      <c r="W10" s="18">
        <v>2978266.8100000005</v>
      </c>
      <c r="X10" s="18">
        <v>991</v>
      </c>
    </row>
    <row r="11" spans="1:24" x14ac:dyDescent="0.3">
      <c r="A11" s="20" t="s">
        <v>10086</v>
      </c>
      <c r="B11" s="18">
        <v>4033814.5599999982</v>
      </c>
      <c r="C11" s="18">
        <v>914060.8900000006</v>
      </c>
      <c r="E11" s="17" t="s">
        <v>10073</v>
      </c>
      <c r="F11" t="s">
        <v>10075</v>
      </c>
      <c r="J11" s="17" t="s">
        <v>10093</v>
      </c>
      <c r="K11" s="17" t="s">
        <v>10098</v>
      </c>
      <c r="U11" s="19" t="s">
        <v>29</v>
      </c>
      <c r="V11" s="18">
        <v>10864550.510000005</v>
      </c>
      <c r="W11" s="18">
        <v>2344788.0799999991</v>
      </c>
      <c r="X11" s="18">
        <v>665</v>
      </c>
    </row>
    <row r="12" spans="1:24" x14ac:dyDescent="0.3">
      <c r="A12" s="20" t="s">
        <v>10087</v>
      </c>
      <c r="B12" s="18">
        <v>4820971.8399999971</v>
      </c>
      <c r="C12" s="18">
        <v>1033414.57</v>
      </c>
      <c r="E12" s="19" t="s">
        <v>43</v>
      </c>
      <c r="F12" s="18">
        <v>26529187.409999989</v>
      </c>
      <c r="J12" s="17" t="s">
        <v>10073</v>
      </c>
      <c r="K12" t="s">
        <v>76</v>
      </c>
      <c r="L12" t="s">
        <v>18</v>
      </c>
      <c r="M12" t="s">
        <v>51</v>
      </c>
      <c r="N12" t="s">
        <v>24</v>
      </c>
      <c r="O12" t="s">
        <v>10074</v>
      </c>
      <c r="U12" s="19" t="s">
        <v>10074</v>
      </c>
      <c r="V12" s="18">
        <v>155789893.89000052</v>
      </c>
      <c r="W12" s="18">
        <v>33167008.489999998</v>
      </c>
      <c r="X12" s="18">
        <v>10000</v>
      </c>
    </row>
    <row r="13" spans="1:24" x14ac:dyDescent="0.3">
      <c r="A13" s="20" t="s">
        <v>10088</v>
      </c>
      <c r="B13" s="18">
        <v>4483427.1599999992</v>
      </c>
      <c r="C13" s="18">
        <v>867487.80000000075</v>
      </c>
      <c r="E13" s="19" t="s">
        <v>61</v>
      </c>
      <c r="F13" s="18">
        <v>25548449.069999982</v>
      </c>
      <c r="J13" s="19" t="s">
        <v>14</v>
      </c>
      <c r="K13" s="18">
        <v>148</v>
      </c>
      <c r="L13" s="18">
        <v>2101</v>
      </c>
      <c r="M13" s="18">
        <v>110</v>
      </c>
      <c r="N13" s="18">
        <v>221</v>
      </c>
      <c r="O13" s="18">
        <v>2580</v>
      </c>
    </row>
    <row r="14" spans="1:24" x14ac:dyDescent="0.3">
      <c r="A14" s="20" t="s">
        <v>10089</v>
      </c>
      <c r="B14" s="18">
        <v>4812417.3200000031</v>
      </c>
      <c r="C14" s="18">
        <v>1045396.9200000003</v>
      </c>
      <c r="E14" s="19" t="s">
        <v>57</v>
      </c>
      <c r="F14" s="18">
        <v>24330766.23</v>
      </c>
      <c r="J14" s="19" t="s">
        <v>27</v>
      </c>
      <c r="K14" s="18">
        <v>84</v>
      </c>
      <c r="L14" s="18">
        <v>1214</v>
      </c>
      <c r="M14" s="18">
        <v>75</v>
      </c>
      <c r="N14" s="18">
        <v>126</v>
      </c>
      <c r="O14" s="18">
        <v>1499</v>
      </c>
    </row>
    <row r="15" spans="1:24" x14ac:dyDescent="0.3">
      <c r="A15" s="19" t="s">
        <v>10090</v>
      </c>
      <c r="B15" s="18"/>
      <c r="C15" s="18"/>
      <c r="E15" s="19" t="s">
        <v>32</v>
      </c>
      <c r="F15" s="18">
        <v>23848640.889999993</v>
      </c>
      <c r="J15" s="19" t="s">
        <v>31</v>
      </c>
      <c r="K15" s="18">
        <v>136</v>
      </c>
      <c r="L15" s="18">
        <v>2465</v>
      </c>
      <c r="M15" s="18">
        <v>164</v>
      </c>
      <c r="N15" s="18">
        <v>280</v>
      </c>
      <c r="O15" s="18">
        <v>3045</v>
      </c>
    </row>
    <row r="16" spans="1:24" x14ac:dyDescent="0.3">
      <c r="A16" s="20" t="s">
        <v>10078</v>
      </c>
      <c r="B16" s="18">
        <v>4606206.7300000004</v>
      </c>
      <c r="C16" s="18">
        <v>945448.73999999964</v>
      </c>
      <c r="E16" s="19" t="s">
        <v>59</v>
      </c>
      <c r="F16" s="18">
        <v>23312463.47000001</v>
      </c>
      <c r="J16" s="19" t="s">
        <v>39</v>
      </c>
      <c r="K16" s="18">
        <v>91</v>
      </c>
      <c r="L16" s="18">
        <v>1554</v>
      </c>
      <c r="M16" s="18">
        <v>90</v>
      </c>
      <c r="N16" s="18">
        <v>153</v>
      </c>
      <c r="O16" s="18">
        <v>1888</v>
      </c>
    </row>
    <row r="17" spans="1:15" x14ac:dyDescent="0.3">
      <c r="A17" s="20" t="s">
        <v>10079</v>
      </c>
      <c r="B17" s="18">
        <v>4311299.8100000005</v>
      </c>
      <c r="C17" s="18">
        <v>849842.38000000024</v>
      </c>
      <c r="E17" s="19" t="s">
        <v>145</v>
      </c>
      <c r="F17" s="18">
        <v>3865114.2500000019</v>
      </c>
      <c r="J17" s="19" t="s">
        <v>45</v>
      </c>
      <c r="K17" s="18">
        <v>41</v>
      </c>
      <c r="L17" s="18">
        <v>813</v>
      </c>
      <c r="M17" s="18">
        <v>46</v>
      </c>
      <c r="N17" s="18">
        <v>88</v>
      </c>
      <c r="O17" s="18">
        <v>988</v>
      </c>
    </row>
    <row r="18" spans="1:15" x14ac:dyDescent="0.3">
      <c r="A18" s="20" t="s">
        <v>10080</v>
      </c>
      <c r="B18" s="18">
        <v>5197449.6899999967</v>
      </c>
      <c r="C18" s="18">
        <v>1109671.45</v>
      </c>
      <c r="E18" s="19" t="s">
        <v>40</v>
      </c>
      <c r="F18" s="18">
        <v>3789133.8199999994</v>
      </c>
      <c r="J18" s="19" t="s">
        <v>10074</v>
      </c>
      <c r="K18" s="18">
        <v>500</v>
      </c>
      <c r="L18" s="18">
        <v>8147</v>
      </c>
      <c r="M18" s="18">
        <v>485</v>
      </c>
      <c r="N18" s="18">
        <v>868</v>
      </c>
      <c r="O18" s="18">
        <v>10000</v>
      </c>
    </row>
    <row r="19" spans="1:15" x14ac:dyDescent="0.3">
      <c r="A19" s="20" t="s">
        <v>10081</v>
      </c>
      <c r="B19" s="18">
        <v>3889801.4699999988</v>
      </c>
      <c r="C19" s="18">
        <v>866003.41000000038</v>
      </c>
      <c r="E19" s="19" t="s">
        <v>88</v>
      </c>
      <c r="F19" s="18">
        <v>3785924.8000000003</v>
      </c>
    </row>
    <row r="20" spans="1:15" x14ac:dyDescent="0.3">
      <c r="A20" s="20" t="s">
        <v>10082</v>
      </c>
      <c r="B20" s="18">
        <v>5390320.6600000029</v>
      </c>
      <c r="C20" s="18">
        <v>1108438.96</v>
      </c>
      <c r="E20" s="19" t="s">
        <v>126</v>
      </c>
      <c r="F20" s="18">
        <v>3510999.5599999977</v>
      </c>
    </row>
    <row r="21" spans="1:15" x14ac:dyDescent="0.3">
      <c r="A21" s="20" t="s">
        <v>10083</v>
      </c>
      <c r="B21" s="18">
        <v>4691064.3899999978</v>
      </c>
      <c r="C21" s="18">
        <v>1037380.0100000002</v>
      </c>
      <c r="E21" s="19" t="s">
        <v>82</v>
      </c>
      <c r="F21" s="18">
        <v>3022046.5000000009</v>
      </c>
    </row>
    <row r="22" spans="1:15" x14ac:dyDescent="0.3">
      <c r="A22" s="20" t="s">
        <v>10084</v>
      </c>
      <c r="B22" s="18">
        <v>5548031.9200000037</v>
      </c>
      <c r="C22" s="18">
        <v>1147269.6800000004</v>
      </c>
      <c r="E22" s="19" t="s">
        <v>10074</v>
      </c>
      <c r="F22" s="18">
        <v>141542725.99999997</v>
      </c>
    </row>
    <row r="23" spans="1:15" x14ac:dyDescent="0.3">
      <c r="A23" s="20" t="s">
        <v>10085</v>
      </c>
      <c r="B23" s="18">
        <v>4825647.4099999983</v>
      </c>
      <c r="C23" s="18">
        <v>995098.13999999897</v>
      </c>
    </row>
    <row r="24" spans="1:15" x14ac:dyDescent="0.3">
      <c r="A24" s="20" t="s">
        <v>10086</v>
      </c>
      <c r="B24" s="18">
        <v>4645851.2300000004</v>
      </c>
      <c r="C24" s="18">
        <v>978708.78000000014</v>
      </c>
    </row>
    <row r="25" spans="1:15" x14ac:dyDescent="0.3">
      <c r="A25" s="20" t="s">
        <v>10087</v>
      </c>
      <c r="B25" s="18">
        <v>4786859.1100000013</v>
      </c>
      <c r="C25" s="18">
        <v>983414.47999999986</v>
      </c>
    </row>
    <row r="26" spans="1:15" x14ac:dyDescent="0.3">
      <c r="A26" s="20" t="s">
        <v>10088</v>
      </c>
      <c r="B26" s="18">
        <v>5110161.4399999995</v>
      </c>
      <c r="C26" s="18">
        <v>1197245.9600000002</v>
      </c>
    </row>
    <row r="27" spans="1:15" x14ac:dyDescent="0.3">
      <c r="A27" s="20" t="s">
        <v>10089</v>
      </c>
      <c r="B27" s="18">
        <v>4424179.169999999</v>
      </c>
      <c r="C27" s="18">
        <v>983901.41999999981</v>
      </c>
    </row>
    <row r="28" spans="1:15" x14ac:dyDescent="0.3">
      <c r="A28" s="19" t="s">
        <v>10091</v>
      </c>
      <c r="B28" s="18"/>
      <c r="C28" s="18"/>
    </row>
    <row r="29" spans="1:15" x14ac:dyDescent="0.3">
      <c r="A29" s="20" t="s">
        <v>10078</v>
      </c>
      <c r="B29" s="18">
        <v>4907181.0399999991</v>
      </c>
      <c r="C29" s="18">
        <v>1068832.8700000001</v>
      </c>
    </row>
    <row r="30" spans="1:15" x14ac:dyDescent="0.3">
      <c r="A30" s="20" t="s">
        <v>10079</v>
      </c>
      <c r="B30" s="18">
        <v>4324986.58</v>
      </c>
      <c r="C30" s="18">
        <v>906184.52000000037</v>
      </c>
    </row>
    <row r="31" spans="1:15" x14ac:dyDescent="0.3">
      <c r="A31" s="20" t="s">
        <v>10080</v>
      </c>
      <c r="B31" s="18">
        <v>4854721.919999999</v>
      </c>
      <c r="C31" s="18">
        <v>1074182.4300000006</v>
      </c>
    </row>
    <row r="32" spans="1:15" x14ac:dyDescent="0.3">
      <c r="A32" s="20" t="s">
        <v>10081</v>
      </c>
      <c r="B32" s="18">
        <v>5193546.4500000058</v>
      </c>
      <c r="C32" s="18">
        <v>1089945.17</v>
      </c>
    </row>
    <row r="33" spans="1:3" x14ac:dyDescent="0.3">
      <c r="A33" s="20" t="s">
        <v>10082</v>
      </c>
      <c r="B33" s="18">
        <v>4795167.1100000013</v>
      </c>
      <c r="C33" s="18">
        <v>1057988.2200000004</v>
      </c>
    </row>
    <row r="34" spans="1:3" x14ac:dyDescent="0.3">
      <c r="A34" s="20" t="s">
        <v>10083</v>
      </c>
      <c r="B34" s="18">
        <v>5767141.0300000068</v>
      </c>
      <c r="C34" s="18">
        <v>1222177.0899999999</v>
      </c>
    </row>
    <row r="35" spans="1:3" x14ac:dyDescent="0.3">
      <c r="A35" s="20" t="s">
        <v>10084</v>
      </c>
      <c r="B35" s="18">
        <v>6443678.9999999963</v>
      </c>
      <c r="C35" s="18">
        <v>1329442.030000001</v>
      </c>
    </row>
    <row r="36" spans="1:3" x14ac:dyDescent="0.3">
      <c r="A36" s="20" t="s">
        <v>10085</v>
      </c>
      <c r="B36" s="18">
        <v>5063777.599999995</v>
      </c>
      <c r="C36" s="18">
        <v>1084723.5900000005</v>
      </c>
    </row>
    <row r="37" spans="1:3" x14ac:dyDescent="0.3">
      <c r="A37" s="19" t="s">
        <v>10074</v>
      </c>
      <c r="B37" s="18">
        <v>155789893.88999999</v>
      </c>
      <c r="C37" s="18">
        <v>33167008.490000002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zoomScale="55" zoomScaleNormal="55" workbookViewId="0">
      <selection activeCell="V39" sqref="V39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M86"/>
  <sheetViews>
    <sheetView tabSelected="1" zoomScale="60" zoomScaleNormal="60" workbookViewId="0">
      <selection activeCell="C1" sqref="C1"/>
    </sheetView>
  </sheetViews>
  <sheetFormatPr defaultRowHeight="14.4" x14ac:dyDescent="0.3"/>
  <cols>
    <col min="1" max="1" width="27.88671875" bestFit="1" customWidth="1"/>
    <col min="2" max="2" width="0.21875" customWidth="1"/>
    <col min="3" max="3" width="26.21875" bestFit="1" customWidth="1"/>
    <col min="4" max="4" width="0.21875" customWidth="1"/>
    <col min="5" max="5" width="20.6640625" bestFit="1" customWidth="1"/>
    <col min="6" max="6" width="5.5546875" customWidth="1"/>
    <col min="7" max="7" width="17.109375" bestFit="1" customWidth="1"/>
    <col min="8" max="8" width="6.33203125" customWidth="1"/>
    <col min="9" max="9" width="32.33203125" bestFit="1" customWidth="1"/>
    <col min="10" max="10" width="7.21875" customWidth="1"/>
    <col min="11" max="11" width="21.77734375" bestFit="1" customWidth="1"/>
    <col min="12" max="12" width="6.33203125" customWidth="1"/>
    <col min="13" max="13" width="22.88671875" bestFit="1" customWidth="1"/>
    <col min="14" max="14" width="33.21875" bestFit="1" customWidth="1"/>
  </cols>
  <sheetData>
    <row r="1" spans="1:221" ht="25.8" x14ac:dyDescent="0.5">
      <c r="A1" s="34" t="s">
        <v>10101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6"/>
      <c r="N1" s="35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</row>
    <row r="2" spans="1:221" s="28" customFormat="1" ht="21" x14ac:dyDescent="0.4">
      <c r="A2" s="38" t="s">
        <v>10067</v>
      </c>
      <c r="B2" s="38"/>
      <c r="C2" s="38" t="s">
        <v>10068</v>
      </c>
      <c r="D2" s="38"/>
      <c r="E2" s="38" t="s">
        <v>10069</v>
      </c>
      <c r="F2" s="38"/>
      <c r="G2" s="38" t="s">
        <v>10099</v>
      </c>
      <c r="H2" s="38"/>
      <c r="I2" s="38" t="s">
        <v>10071</v>
      </c>
      <c r="J2" s="38"/>
      <c r="K2" s="38" t="s">
        <v>10100</v>
      </c>
      <c r="L2" s="38"/>
      <c r="M2" s="38" t="s">
        <v>10096</v>
      </c>
      <c r="N2" s="38" t="s">
        <v>10097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</row>
    <row r="3" spans="1:221" s="27" customFormat="1" ht="20.399999999999999" x14ac:dyDescent="0.35">
      <c r="A3" s="39">
        <f>KPI_Summary!B2</f>
        <v>155789893.8899996</v>
      </c>
      <c r="B3" s="37"/>
      <c r="C3" s="39">
        <f>KPI_Summary!B3</f>
        <v>33167008.490000028</v>
      </c>
      <c r="D3" s="37"/>
      <c r="E3" s="40">
        <f>KPI_Summary!B4</f>
        <v>10000</v>
      </c>
      <c r="F3" s="37"/>
      <c r="G3" s="40">
        <f>KPI_Summary!B5</f>
        <v>24926</v>
      </c>
      <c r="H3" s="37"/>
      <c r="I3" s="39">
        <f>KPI_Summary!B6</f>
        <v>15578.98938899996</v>
      </c>
      <c r="J3" s="37"/>
      <c r="K3" s="41">
        <f>KPI_Summary!B7</f>
        <v>0.21289576404371036</v>
      </c>
      <c r="L3" s="37"/>
      <c r="M3" s="41">
        <f>KPI_Summary!B10</f>
        <v>4.8500000000000001E-2</v>
      </c>
      <c r="N3" s="42">
        <f>KPI_Summary!B11</f>
        <v>0.05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</row>
    <row r="4" spans="1:221" ht="18" x14ac:dyDescent="0.3">
      <c r="A4" s="32"/>
      <c r="B4" s="29"/>
      <c r="C4" s="33"/>
      <c r="D4" s="29"/>
      <c r="E4" s="33"/>
      <c r="F4" s="29"/>
      <c r="G4" s="33"/>
      <c r="H4" s="29"/>
      <c r="I4" s="33"/>
      <c r="J4" s="29"/>
      <c r="K4" s="33"/>
      <c r="L4" s="29"/>
      <c r="M4" s="29"/>
      <c r="N4" s="29"/>
    </row>
    <row r="5" spans="1:22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22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22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2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22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22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22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22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22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22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22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221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spans="1:14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14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4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spans="1:14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1:14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spans="1:14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spans="1:14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spans="1:14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1:14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 spans="1:14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1:14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 spans="1:14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4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 spans="1:14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spans="1:14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spans="1:14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spans="1:14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1:14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spans="1:14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 spans="1:14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spans="1:14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spans="1:14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</row>
    <row r="68" spans="1:14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 spans="1:14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 spans="1:14" x14ac:dyDescent="0.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 spans="1:14" x14ac:dyDescent="0.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</row>
    <row r="72" spans="1:14" x14ac:dyDescent="0.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x14ac:dyDescent="0.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</row>
    <row r="74" spans="1:14" x14ac:dyDescent="0.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spans="1:14" x14ac:dyDescent="0.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 spans="1:14" x14ac:dyDescent="0.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 spans="1:14" x14ac:dyDescent="0.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 spans="1:14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 spans="1:14" x14ac:dyDescent="0.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 spans="1:14" x14ac:dyDescent="0.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 spans="1:14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 spans="1:14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 spans="1:14" x14ac:dyDescent="0.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x14ac:dyDescent="0.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 spans="1:14" x14ac:dyDescent="0.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</sheetData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Raw_Data</vt:lpstr>
      <vt:lpstr>KPI_Summary</vt:lpstr>
      <vt:lpstr>Pivot_Analysis</vt:lpstr>
      <vt:lpstr>Charts</vt:lpstr>
      <vt:lpstr>Dashboard</vt:lpstr>
      <vt:lpstr>Dashboard!Print_Area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josiyaantony2003@gmail.com</cp:lastModifiedBy>
  <cp:lastPrinted>2026-10-24T13:30:32Z</cp:lastPrinted>
  <dcterms:created xsi:type="dcterms:W3CDTF">2026-09-16T12:19:11Z</dcterms:created>
  <dcterms:modified xsi:type="dcterms:W3CDTF">2026-10-24T13:57:34Z</dcterms:modified>
</cp:coreProperties>
</file>