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as\OneDrive\Escritorio\BodyHealty\Citas - BodyHealty\"/>
    </mc:Choice>
  </mc:AlternateContent>
  <xr:revisionPtr revIDLastSave="0" documentId="13_ncr:1_{22C5523F-3E8E-4D85-B0C5-C02C5FAB6313}" xr6:coauthVersionLast="47" xr6:coauthVersionMax="47" xr10:uidLastSave="{00000000-0000-0000-0000-000000000000}"/>
  <bookViews>
    <workbookView xWindow="-120" yWindow="-120" windowWidth="29040" windowHeight="15840" firstSheet="1" activeTab="5" xr2:uid="{36012E7C-B3F4-482B-AC16-7CCB81B9AE88}"/>
  </bookViews>
  <sheets>
    <sheet name="Modelo de dominio anémico" sheetId="61" r:id="rId1"/>
    <sheet name="Listado Objetos de Dominio" sheetId="67" r:id="rId2"/>
    <sheet name="Agenda" sheetId="72" r:id="rId3"/>
    <sheet name="Turno" sheetId="66" r:id="rId4"/>
    <sheet name="EstadoCita" sheetId="68" r:id="rId5"/>
    <sheet name="Cita" sheetId="69" r:id="rId6"/>
    <sheet name="Cubículo" sheetId="71" r:id="rId7"/>
    <sheet name="TipoCubículo" sheetId="73" r:id="rId8"/>
    <sheet name="Paciente" sheetId="74" r:id="rId9"/>
    <sheet name="Servicio" sheetId="75" r:id="rId10"/>
    <sheet name="Personal" sheetId="76" r:id="rId11"/>
  </sheets>
  <externalReferences>
    <externalReference r:id="rId12"/>
    <externalReference r:id="rId13"/>
    <externalReference r:id="rId14"/>
  </externalReferences>
  <definedNames>
    <definedName name="_xlnm._FilterDatabase" localSheetId="1" hidden="1">'Listado Objetos de Dominio'!$A$1:$B$4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0" i="72" l="1"/>
  <c r="J27" i="66"/>
  <c r="J17" i="68"/>
  <c r="J29" i="69"/>
  <c r="C18" i="76" l="1"/>
  <c r="H31" i="76"/>
  <c r="H22" i="75"/>
  <c r="H32" i="74"/>
  <c r="H25" i="66"/>
  <c r="H27" i="69"/>
  <c r="H18" i="71"/>
  <c r="H16" i="71"/>
  <c r="B3" i="73" l="1"/>
  <c r="B2" i="73"/>
  <c r="B3" i="71"/>
  <c r="B2" i="71"/>
  <c r="B9" i="69" s="1"/>
  <c r="C20" i="76"/>
  <c r="C19" i="76"/>
  <c r="B6" i="76"/>
  <c r="C17" i="76" s="1"/>
  <c r="T4" i="76"/>
  <c r="S4" i="76"/>
  <c r="R4" i="76"/>
  <c r="Q4" i="76"/>
  <c r="B3" i="76"/>
  <c r="B2" i="76"/>
  <c r="H24" i="76" s="1"/>
  <c r="C12" i="75"/>
  <c r="T4" i="75"/>
  <c r="S4" i="75"/>
  <c r="R4" i="75"/>
  <c r="Q4" i="75"/>
  <c r="B3" i="75"/>
  <c r="B2" i="75"/>
  <c r="H17" i="75" s="1"/>
  <c r="B6" i="71" l="1"/>
  <c r="C12" i="71" s="1"/>
  <c r="G14" i="73"/>
  <c r="H33" i="76"/>
  <c r="H28" i="76"/>
  <c r="H19" i="75"/>
  <c r="H23" i="75"/>
  <c r="C20" i="74" l="1"/>
  <c r="C19" i="74"/>
  <c r="C18" i="74"/>
  <c r="C17" i="74"/>
  <c r="B6" i="74"/>
  <c r="T4" i="74"/>
  <c r="S4" i="74"/>
  <c r="R4" i="74"/>
  <c r="Q4" i="74"/>
  <c r="B3" i="74"/>
  <c r="B2" i="74"/>
  <c r="H35" i="74" s="1"/>
  <c r="B6" i="69" l="1"/>
  <c r="C14" i="69" s="1"/>
  <c r="H24" i="74"/>
  <c r="C10" i="73" l="1"/>
  <c r="Q4" i="73"/>
  <c r="B3" i="66" l="1"/>
  <c r="B2" i="66"/>
  <c r="B3" i="72"/>
  <c r="B2" i="72"/>
  <c r="B7" i="69" l="1"/>
  <c r="H27" i="66"/>
  <c r="H19" i="66"/>
  <c r="H22" i="66"/>
  <c r="B6" i="66"/>
  <c r="H24" i="72"/>
  <c r="H20" i="72"/>
  <c r="Q4" i="72"/>
  <c r="R4" i="72"/>
  <c r="B9" i="72"/>
  <c r="C13" i="72" s="1"/>
  <c r="C14" i="72"/>
  <c r="C15" i="72"/>
  <c r="C16" i="72"/>
  <c r="C11" i="71"/>
  <c r="B10" i="69" l="1"/>
  <c r="B8" i="69"/>
  <c r="C15" i="69"/>
  <c r="C10" i="68"/>
  <c r="C15" i="66" l="1"/>
  <c r="C14" i="66"/>
  <c r="C13" i="66" l="1"/>
  <c r="B3" i="69" l="1"/>
  <c r="B2" i="69"/>
  <c r="R4" i="71"/>
  <c r="Q4" i="71"/>
  <c r="T4" i="69"/>
  <c r="S4" i="69"/>
  <c r="R4" i="69"/>
  <c r="Q4" i="69"/>
  <c r="B3" i="68"/>
  <c r="B2" i="68"/>
  <c r="R4" i="68"/>
  <c r="Q4" i="68"/>
  <c r="T4" i="66"/>
  <c r="S4" i="66"/>
  <c r="R4" i="66"/>
  <c r="Q4" i="66"/>
  <c r="H29" i="69" l="1"/>
  <c r="H25" i="69"/>
  <c r="H19" i="69"/>
  <c r="H17" i="68"/>
  <c r="H15" i="6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Sebas</author>
  </authors>
  <commentList>
    <comment ref="C1" authorId="0" shapeId="0" xr:uid="{3D3F7BA0-3EE4-488B-9AA2-57227F02F7C2}">
      <text>
        <r>
          <rPr>
            <b/>
            <sz val="9"/>
            <color indexed="81"/>
            <rFont val="Tahoma"/>
            <family val="2"/>
          </rPr>
          <t xml:space="preserve">Jose:
Propio: Es parte del contexto actual.
Referenciado: No es parte del contexto actual y representa a una vista materializada, vista parcializada o enlace de interacción con otro contexto
</t>
        </r>
      </text>
    </comment>
  </commentList>
</comments>
</file>

<file path=xl/sharedStrings.xml><?xml version="1.0" encoding="utf-8"?>
<sst xmlns="http://schemas.openxmlformats.org/spreadsheetml/2006/main" count="1374" uniqueCount="473">
  <si>
    <t>Descripción</t>
  </si>
  <si>
    <t>&lt;-Volver al inicio</t>
  </si>
  <si>
    <t>Objeto de Dominio:</t>
  </si>
  <si>
    <t>Descripción:</t>
  </si>
  <si>
    <t>Atributo</t>
  </si>
  <si>
    <t>Tipo de Dato</t>
  </si>
  <si>
    <t>Longitud mínima</t>
  </si>
  <si>
    <t>Longitud máxima</t>
  </si>
  <si>
    <t>Precisión</t>
  </si>
  <si>
    <t>Rango Inicial</t>
  </si>
  <si>
    <t>Rango Final</t>
  </si>
  <si>
    <t>Formato</t>
  </si>
  <si>
    <t>Valor por defecto</t>
  </si>
  <si>
    <t>Regla especial</t>
  </si>
  <si>
    <t>¿Auto generado?</t>
  </si>
  <si>
    <t>¿Calculado?</t>
  </si>
  <si>
    <t>¿Obligatorio?</t>
  </si>
  <si>
    <t>¿Sensible?</t>
  </si>
  <si>
    <t>¿Identifica al registro?</t>
  </si>
  <si>
    <t>Nombre</t>
  </si>
  <si>
    <t>Combinaciones únicas</t>
  </si>
  <si>
    <t>Nombre combinación</t>
  </si>
  <si>
    <t>Atributos</t>
  </si>
  <si>
    <t>Responsabilidad</t>
  </si>
  <si>
    <t>Entradas</t>
  </si>
  <si>
    <t>Salida</t>
  </si>
  <si>
    <t>Políticas (Reglas de Negocio)</t>
  </si>
  <si>
    <t>Excepción</t>
  </si>
  <si>
    <t>Parámetro</t>
  </si>
  <si>
    <t>Tipo de dato</t>
  </si>
  <si>
    <t>Política</t>
  </si>
  <si>
    <t>Detalle</t>
  </si>
  <si>
    <t>¿Qué hago?</t>
  </si>
  <si>
    <t>TipoObjeto</t>
  </si>
  <si>
    <t>Contexto</t>
  </si>
  <si>
    <t>Turno</t>
  </si>
  <si>
    <t>Propio</t>
  </si>
  <si>
    <t>Citas</t>
  </si>
  <si>
    <t>EstadoCita</t>
  </si>
  <si>
    <t>Objeto de dominio que representa el estado en que se encuentra la cita que se registró en el sistema</t>
  </si>
  <si>
    <t>Objeto dominio que representa la asignación de una cita en un horario específico para la realización de un servicio que desea un paciente de la clínica</t>
  </si>
  <si>
    <t>Objeto dominio que representa el cubículo en que el personal debe de estar para ofrecer los servicios</t>
  </si>
  <si>
    <t>Paciente</t>
  </si>
  <si>
    <t>Objeto de dominio que representa a cada uno de los pacientes que pertenecen a la clínica, a los cuales se les va asocia una cuenta dentro del sistema y son quienes solicitan los servicios que ofrece la clínica</t>
  </si>
  <si>
    <t>Referenciado</t>
  </si>
  <si>
    <t>Pacientes</t>
  </si>
  <si>
    <t>Servicio</t>
  </si>
  <si>
    <t>Objeto de dominio que representa a cado uno de los servicios que ofrece y se realiza el personal de la clínica</t>
  </si>
  <si>
    <t>Servicios</t>
  </si>
  <si>
    <t>Identificador</t>
  </si>
  <si>
    <t>NUMÉRICO ENTERO</t>
  </si>
  <si>
    <t>Debe ser  un número mayor que cero</t>
  </si>
  <si>
    <t>Si</t>
  </si>
  <si>
    <t>No</t>
  </si>
  <si>
    <t>Hora Inicio</t>
  </si>
  <si>
    <t>Hora Fin</t>
  </si>
  <si>
    <t>Atributo que permite saber a qué horas cierra el turno la cita</t>
  </si>
  <si>
    <t>Es igual a la hora inicial + duración del servicio</t>
  </si>
  <si>
    <t>Atributo que permite  saber la hora de inicio de un turno</t>
  </si>
  <si>
    <t>Turno único disponible</t>
  </si>
  <si>
    <t>No se puede tener más de un turno con el mismo Objeto Horario con la misma hora de inicio y fin</t>
  </si>
  <si>
    <t>Estado</t>
  </si>
  <si>
    <t>Los mismos definidos en el objeto Turno original</t>
  </si>
  <si>
    <t>día/mes/año</t>
  </si>
  <si>
    <t>Los mismos definidos en el objeto Paciente original</t>
  </si>
  <si>
    <t>Los mismos definidos en el objeto Servicio original</t>
  </si>
  <si>
    <t>ALFANUMÉRICO</t>
  </si>
  <si>
    <t>Solo letras(con y sin tílde) y espacios</t>
  </si>
  <si>
    <t>Solo se pueden poner opciones de estado válidas</t>
  </si>
  <si>
    <t>Atributo que permite saber el estado que tiene cada RegistroCita</t>
  </si>
  <si>
    <t>Estado del RegistroCita</t>
  </si>
  <si>
    <t>Cubículo Asignado</t>
  </si>
  <si>
    <t>Atributo que permite saber el Turno que se Registró en la cita</t>
  </si>
  <si>
    <t>Los mismos definidos en el objeto EstadoCita original</t>
  </si>
  <si>
    <t>Atributo que permite saber el Servicio que se debe ofrecer en la cita</t>
  </si>
  <si>
    <t>Atributo que permite saber el lugar en donde se va realizar la cita</t>
  </si>
  <si>
    <t>Atributo que permite saber el estado de la  cita</t>
  </si>
  <si>
    <t>No se permite más de un registro con el mismo turno</t>
  </si>
  <si>
    <t>Registro de la cita único</t>
  </si>
  <si>
    <t>Personal</t>
  </si>
  <si>
    <t>Solo letras(con y sin tílde) y números</t>
  </si>
  <si>
    <t>Atributo que permite saber en qué cubículo se realiza la cita</t>
  </si>
  <si>
    <t>No se permite más de un mismo cúbiculo para el mismo RegistroCita</t>
  </si>
  <si>
    <t>Nombre del cubículo único para la Cita</t>
  </si>
  <si>
    <t>Empleados</t>
  </si>
  <si>
    <t>Atributo que permite asegurar que cada objeto de dominio  sea único</t>
  </si>
  <si>
    <t>Para aquellos datos que se envíen como paámetros de consulta, se debe asegurar que cumplan con reglas de  obligatoriedad, formato, longitud, rango</t>
  </si>
  <si>
    <t>Los datos deben cumplir con reglas de obligatoriedad, formato, longitud, rango</t>
  </si>
  <si>
    <t>No se permite tener más de una misma fecha, con hora de inicio y fin para un mismo personal</t>
  </si>
  <si>
    <t>Atributo que permite saber la hora de salida en que se asignó al personal</t>
  </si>
  <si>
    <t>Solo se puede programar en horas válidas</t>
  </si>
  <si>
    <t>Atributo que permite saber la hora de entrada en que se asignó al personal</t>
  </si>
  <si>
    <t>Atributo que permite saber el día, mes y año en qué se asigno al personal</t>
  </si>
  <si>
    <t>FECHA</t>
  </si>
  <si>
    <t>Fecha</t>
  </si>
  <si>
    <t>Atributo que permite asegurar que cada objeto de dominio sea único</t>
  </si>
  <si>
    <t>Agenda</t>
  </si>
  <si>
    <t>Objeto de dominio que representa el horario laboral del empleado en donde aparece la fecha y hora de inicio y salida</t>
  </si>
  <si>
    <t>Objeto de dominio que representa los turnos disponibles que hay en una agenda</t>
  </si>
  <si>
    <t>Cita</t>
  </si>
  <si>
    <t>Cubículo</t>
  </si>
  <si>
    <t>TipoCubículo</t>
  </si>
  <si>
    <t>Objeto dominio que representa el tipo de cubículo  en el que se atenderá al usuario, para saber si es virtual o presencial</t>
  </si>
  <si>
    <t>Objeto de dominio que representa a los empleados de la clínica a quienes se les asigna una agenda con disponibilidad de turnos para atender a los pacientes de la clínica</t>
  </si>
  <si>
    <t>Es filtro/No se debe listar/-/-</t>
  </si>
  <si>
    <t>Sólo letras(con y sin tílde)</t>
  </si>
  <si>
    <t>SI</t>
  </si>
  <si>
    <t>Es filtro/se debe listar/1/ASCENDENTE</t>
  </si>
  <si>
    <t>TipoDocumento</t>
  </si>
  <si>
    <t>Aparece excepción indicando que no se ha realizado mantenimiento y actualización</t>
  </si>
  <si>
    <t>Aparece excepción indicando que no cumple con las reglas</t>
  </si>
  <si>
    <t>Atributo que permite asegurar que cada objeto de dominio Paciente sea único</t>
  </si>
  <si>
    <t>Requerido</t>
  </si>
  <si>
    <t>Requerido/No modificable</t>
  </si>
  <si>
    <t>Los mismos definidos en el objeto TipoDocumento original</t>
  </si>
  <si>
    <t>Atributo que permite conocer con qué tipo de id se encuentra el paciente registrado</t>
  </si>
  <si>
    <t>Requerido/modificable</t>
  </si>
  <si>
    <t>No requerido</t>
  </si>
  <si>
    <t>Es filtro/Se debe listar/2/ASCENDENTE-2/tipoDocumento.Nombre</t>
  </si>
  <si>
    <t>Número Documento</t>
  </si>
  <si>
    <t>Atributo que permite conocer el número de identificación de cada paciente</t>
  </si>
  <si>
    <t>Es filtro/Se debe listar/1/ASCENDENTE-1</t>
  </si>
  <si>
    <t>Primer Nombre</t>
  </si>
  <si>
    <t>Atributo que permite saber el primer nombre de cada paciente</t>
  </si>
  <si>
    <t>Es filtro/No se debe listar/3/ASCENDENTE-3</t>
  </si>
  <si>
    <t>Segundo Nombre</t>
  </si>
  <si>
    <t>Atributo que permite saber el segundo nombre de cada paciente</t>
  </si>
  <si>
    <t>No requerido/modificable</t>
  </si>
  <si>
    <t>Correo Electrónico</t>
  </si>
  <si>
    <t>Atributo que permite conocer el correo electrónico de cada paciente</t>
  </si>
  <si>
    <t>Es filtro/No se debe listar/4</t>
  </si>
  <si>
    <t>Teléfono</t>
  </si>
  <si>
    <t>Atributo que permite conocer el número de teléfono de cada paciente</t>
  </si>
  <si>
    <t>Es filtro/No se debe listar/5</t>
  </si>
  <si>
    <t>Contraseña</t>
  </si>
  <si>
    <t>Sólo letras(con y sin tílde), número y simbolos</t>
  </si>
  <si>
    <t>Atributo que permite conocer la contraseña asociada a la cuenta de cada paciente</t>
  </si>
  <si>
    <t>Es filtro/No se debe listar/</t>
  </si>
  <si>
    <t>Cuenta</t>
  </si>
  <si>
    <t>Los mismos definidos en el objeto Cuenta original</t>
  </si>
  <si>
    <t>Atributo que permite conocer la cuenta relacionada con cada paciente</t>
  </si>
  <si>
    <t>Es filtro/No se debe listar/7</t>
  </si>
  <si>
    <t>Identificación única del paciente</t>
  </si>
  <si>
    <t>No es posible tener más de un paciente con el mismo TipoDocumento y Número de documento</t>
  </si>
  <si>
    <t>Cuenta única del paciente</t>
  </si>
  <si>
    <t>No es posible tener más de un paciente con la misma cuenta</t>
  </si>
  <si>
    <t>Correo Electrónico único del paciente</t>
  </si>
  <si>
    <t>No es posible tener más de un paciente con el mismo correo</t>
  </si>
  <si>
    <t>Agregar Paciente</t>
  </si>
  <si>
    <t>Comando que permite agregar un Paciente en el sistema</t>
  </si>
  <si>
    <t>datoPaciente</t>
  </si>
  <si>
    <t>Parámetro que contiene la información que se necesita para crear un paciente</t>
  </si>
  <si>
    <t>Poo-Pacientes-001</t>
  </si>
  <si>
    <t>Aparece excepción indicando que no cumple las reglas</t>
  </si>
  <si>
    <t>Detiene creación Paciente</t>
  </si>
  <si>
    <t>Poo-Pacientes-003</t>
  </si>
  <si>
    <t>Se debe obtener el consentimiento informado del paciente antes de crear su registro en el sistema.</t>
  </si>
  <si>
    <t>Aparece excepción indicando que sin consentimiento no se puede crear el Paciente</t>
  </si>
  <si>
    <t>Poo-Pacientes-004</t>
  </si>
  <si>
    <t>Se deben establecer medidas para proteger la privacidad y la confidencialidad de la información del paciente</t>
  </si>
  <si>
    <t>Aparece excepción indicando que no se puede crear un usuario sin proteger su privacidad</t>
  </si>
  <si>
    <t>Poo-Pacientes-005</t>
  </si>
  <si>
    <t>No debe de existir un paciente con el mismo tipo de documento y número de documento</t>
  </si>
  <si>
    <t>Aparece excepción indicando que ya existe un Paciente con el mismo Tipo de documento y número de documento</t>
  </si>
  <si>
    <t>Modificar Paciente</t>
  </si>
  <si>
    <t>Comando que permite modificar la información de un Paciente en el sistema</t>
  </si>
  <si>
    <t>Parámetro que permite modificar la información de un paciente</t>
  </si>
  <si>
    <t>Detiene modificación del Paciente</t>
  </si>
  <si>
    <t>Poo-Pacientes-006</t>
  </si>
  <si>
    <t>Se debe verificar la identidad del paciente para asegurar que los cambios se están realizando en el registro correcto</t>
  </si>
  <si>
    <t>Aparec excepción indicando que no se ha verificado la identidad del Paciente</t>
  </si>
  <si>
    <t>Poo-Pacientes-007</t>
  </si>
  <si>
    <t>Solo se puede modificar un Paciente que exista</t>
  </si>
  <si>
    <t>Aparece excepción indicando que solo se puede modificar un paciente que exista</t>
  </si>
  <si>
    <t>Poo-Pacientes-008</t>
  </si>
  <si>
    <t>No debe existir un paciente con el mismo tipo de Documento y Número Document a exepción de que sea el paciente que se está modificando</t>
  </si>
  <si>
    <t>Eliminar Paciente</t>
  </si>
  <si>
    <t>Comando que me permite eliminar al paciente del sistema</t>
  </si>
  <si>
    <t>Parámetro que permite eliminar un Paciente del sistema</t>
  </si>
  <si>
    <t>Poo-Pacientes-009</t>
  </si>
  <si>
    <t>Solo se puede eliminar un Paciente que exista</t>
  </si>
  <si>
    <t>Aparece excepción indicando que el paciente no existe</t>
  </si>
  <si>
    <t>Detiene Eliminación del paciente</t>
  </si>
  <si>
    <t>Poo-Pacientes-010</t>
  </si>
  <si>
    <t>Solo se puede eliminar la información de un Paciente si se tiene su consentimiento</t>
  </si>
  <si>
    <t>Aparece excepción indicando que solo se puede eliminar un Paciente con su consentimiento</t>
  </si>
  <si>
    <t>Poo-Pacientes-011</t>
  </si>
  <si>
    <t>Se debe notificar al Paciente que su información ha sido eliminada del sistema</t>
  </si>
  <si>
    <t>Aparece excepción que no se ha notificado al paciente sobre su eliminanción del sistema</t>
  </si>
  <si>
    <t>Visualizar Paciente</t>
  </si>
  <si>
    <t>Comando que me permite consultar y visualizar la información de un paciente</t>
  </si>
  <si>
    <t>Parámetro que permite buscar y visualizar la información de un paciente</t>
  </si>
  <si>
    <t>datoPacienteEncontrado</t>
  </si>
  <si>
    <t>Párametro que contiene la información que se encontró en la busqueda del paciente</t>
  </si>
  <si>
    <t>Poo-Pacientes-013</t>
  </si>
  <si>
    <t>Detiene busqueda del paciente</t>
  </si>
  <si>
    <t>Poo-Pacientes-015</t>
  </si>
  <si>
    <t>Los resultados de la búsqueda deben ser presentados de una manera que respete la información y la confidencialidad de la información del paciente</t>
  </si>
  <si>
    <t>Aparece excepción indicando que no repesta la confidencialidad de la información del paciente</t>
  </si>
  <si>
    <t>Poo-Pacientes-016</t>
  </si>
  <si>
    <t>Los Pacientes no podrán visualizar la información de otro Paciente del sistema</t>
  </si>
  <si>
    <t>Aparece excepción indicando que los pacientes no pueden visualizar la información de otro paciente</t>
  </si>
  <si>
    <t xml:space="preserve">Requerido/No modificable </t>
  </si>
  <si>
    <t>Nombre Servicio</t>
  </si>
  <si>
    <t>Solo letras(Con y sin tílde) y espacios</t>
  </si>
  <si>
    <t>Atributo que permite saber el nombre del servicio que se le ofrece al paciente</t>
  </si>
  <si>
    <t>Requerido/Modificable</t>
  </si>
  <si>
    <t>No Requerido</t>
  </si>
  <si>
    <t>Es filtro/Se debe listar/2/ASCENDENTE-2</t>
  </si>
  <si>
    <t>Duración Estimada</t>
  </si>
  <si>
    <t>El número significa los minutos que tarda el servicio</t>
  </si>
  <si>
    <t>Debe ser un número mayor a 15 y menor a 600</t>
  </si>
  <si>
    <t>Atributo que permite saber el tiempo que se tarda el servicio</t>
  </si>
  <si>
    <t>Atributo que permite saber que se realiza durante este servicio</t>
  </si>
  <si>
    <t>Nombre único del servicio</t>
  </si>
  <si>
    <t>No se permite tener más de un servicio con  el mismo tipo de servicio y nombre  del servicio</t>
  </si>
  <si>
    <t>Agregar Servicios</t>
  </si>
  <si>
    <t>Comando que permite crear un Servicio en el sistema</t>
  </si>
  <si>
    <t>servicio</t>
  </si>
  <si>
    <t>Parámetro que contiene la información para crear un Servicio</t>
  </si>
  <si>
    <t>Poo-Servicios-001</t>
  </si>
  <si>
    <t>Aparece excepción indicando que uno de los datos viola las reglas de obligatoriedad, formato, longitud o rango</t>
  </si>
  <si>
    <t>Detiene creación de servicio</t>
  </si>
  <si>
    <t>Poo-Servicios-003</t>
  </si>
  <si>
    <t>No debe de existir un Servicio con el mismo tipo de servicio y nombre de servicio, a exepción del que se desea crear</t>
  </si>
  <si>
    <t>Aparece excepción indicando que ya existe un Servicio  con la misma información</t>
  </si>
  <si>
    <t>Modificar Servicio</t>
  </si>
  <si>
    <t>Comando que permite modificar un Servicio en el sistema</t>
  </si>
  <si>
    <t>Parámetro que contiene la información para modificar un servicio</t>
  </si>
  <si>
    <t>Detiene modificación del Servicio</t>
  </si>
  <si>
    <t>Aparece excepción indicando que el servicio no existe</t>
  </si>
  <si>
    <t>Poo-Servicios-005</t>
  </si>
  <si>
    <t>Solo se puede modificar un Servicio que exista</t>
  </si>
  <si>
    <t>Aparece excepión indicando que solo los usuarios autorizados pueden modificar servicios</t>
  </si>
  <si>
    <t>Poo-Servicios-006</t>
  </si>
  <si>
    <t>No debe existir un Servicio con el mismo tipo de servicio y nombre de servicio, a exepción de que sea el Servicio que se está modificando</t>
  </si>
  <si>
    <t>Eliminar Servicio</t>
  </si>
  <si>
    <t>Comando que me permite eliminar Servicios en el sistema</t>
  </si>
  <si>
    <t>Parámetro que tiene la información para eliminar un servicio</t>
  </si>
  <si>
    <t>Solo se puede eliminar un Servicio que exista</t>
  </si>
  <si>
    <t>Detiene eliminacion del Servicio</t>
  </si>
  <si>
    <t>Visualizar Servicios</t>
  </si>
  <si>
    <t>Comando que me permite consultar/visualizar  la información de los Servicios en el sistema</t>
  </si>
  <si>
    <t>Parámetro que tiene la información para buscar servicio</t>
  </si>
  <si>
    <t>servicios</t>
  </si>
  <si>
    <t>Parámetro que contiene la información de los servicios que ofrece la clínica</t>
  </si>
  <si>
    <t>Para aquellos datos que se envíen como parámetros de consulta, se debe asegurar que cumplan con reglas de  obligatoriedad, formato, longitud, rango</t>
  </si>
  <si>
    <t>Detiene busqueda</t>
  </si>
  <si>
    <t>Requerido/no modificable</t>
  </si>
  <si>
    <t>Atributo que permite conocer con qué tipo de id se encuentra el Personal registrado</t>
  </si>
  <si>
    <t>Atributo que permite conocer el número de identificación del personal</t>
  </si>
  <si>
    <t>Atributo que permite saber el primer nombre del personal</t>
  </si>
  <si>
    <t>Atributo que permite saber el segundo nombre del personal</t>
  </si>
  <si>
    <t>Atributo que permite conocer el correo electrónico del personal</t>
  </si>
  <si>
    <t>Atributo que permite conocer el número de teléfono del personal</t>
  </si>
  <si>
    <t>Atributo que permite conocer la contraseña asociada a la cuenta de cada personal</t>
  </si>
  <si>
    <t>Atributo que permite conocer la cuenta relacionada con cada personal</t>
  </si>
  <si>
    <t>Identificación única del empleado</t>
  </si>
  <si>
    <t>No es posible tener más de un empleado con el mismo TipoDocumento y Número de documento</t>
  </si>
  <si>
    <t>Cuenta única del empleado</t>
  </si>
  <si>
    <t>No es posible tener más de un empleado con la misma cuenta</t>
  </si>
  <si>
    <t>Correo Electrónico único del empleado</t>
  </si>
  <si>
    <t>No es posible tener más de un empleado con el mismo correo</t>
  </si>
  <si>
    <t>Crear Empleado</t>
  </si>
  <si>
    <t>Comando que permite crear un empleado en el sistema</t>
  </si>
  <si>
    <t>personalServicio</t>
  </si>
  <si>
    <t>Parámetro que contiene la información del empleado y me permite crearlo</t>
  </si>
  <si>
    <t>Poo-Empleados-001</t>
  </si>
  <si>
    <t>Aparece excepción indicando que no cumple con las reglas de obligatoriedad, formato, longitud o rango</t>
  </si>
  <si>
    <t>Se detiene la creación del Personal</t>
  </si>
  <si>
    <t>Poo-Empleados-009</t>
  </si>
  <si>
    <t>Se debe obtener el consentimiento informado del empleado antes de crear su registro en el sistema.</t>
  </si>
  <si>
    <t>Aparece excepción indicando que usuario no dio el consenmiento para creaar el Empleado</t>
  </si>
  <si>
    <t>Poo-Empleados-010</t>
  </si>
  <si>
    <t>Se deben establecer medidas para proteger la privacidad y la confidencialidad de la información del empleado</t>
  </si>
  <si>
    <t>Aparece excepción indicando que no se han tomado medidads para la protección de la privacidad y confidencialidad del empleado</t>
  </si>
  <si>
    <t>Poo-Empleados-011</t>
  </si>
  <si>
    <t>No debe de existir un empleado con el mismo tipo de documento y número de documento</t>
  </si>
  <si>
    <t>Aparece excepción indicando que ya hay un empleado con el tipo y número de documento ingresados</t>
  </si>
  <si>
    <t>Modificar Empleado</t>
  </si>
  <si>
    <t>Comando que permite modificar un empleado</t>
  </si>
  <si>
    <t>Parámetro que contiene la información del empleado y permite modificarlo</t>
  </si>
  <si>
    <t>Se detiene modificación del  personal</t>
  </si>
  <si>
    <t>Poo-Empleados-012</t>
  </si>
  <si>
    <t>Solo se puede modificar un Empleado que exista</t>
  </si>
  <si>
    <t>Aparece excepción indicando que el empleano no existe</t>
  </si>
  <si>
    <t>Poo-Empleados-013</t>
  </si>
  <si>
    <t>No debe existir un Empleado con el mismo tipo de Documento y Número Document a exepción de que sea el paciente que se está modificando</t>
  </si>
  <si>
    <t>Eliminar Empleado</t>
  </si>
  <si>
    <t>Comando que me permite eliminar un empleado</t>
  </si>
  <si>
    <t>parámetro que contiene la información del empleado y permite eliminarlo</t>
  </si>
  <si>
    <t>Poo-Empleados-014</t>
  </si>
  <si>
    <t>Solo se puede eliminar un Empleado que exista</t>
  </si>
  <si>
    <t>Se detiene eliminación del personal</t>
  </si>
  <si>
    <t>Buscar Empleado</t>
  </si>
  <si>
    <t>Comando que me permite consultar la información de un empleado</t>
  </si>
  <si>
    <t>Parámetro que contiene la información del Empleado y permite buscarlo</t>
  </si>
  <si>
    <t>Parámetro que contiene la información que se encontró del empleado</t>
  </si>
  <si>
    <t>Poo-Empleados-016</t>
  </si>
  <si>
    <t>Aparece exepción indicando que no cumple con el formato de obligatoriedad, longitud y rango</t>
  </si>
  <si>
    <t>Se detiene busqueda del personal</t>
  </si>
  <si>
    <t>HORA</t>
  </si>
  <si>
    <t>Los mismos definidos en el objeto PersonalS original</t>
  </si>
  <si>
    <t>Atributo que permite saber que tipo de cubículo que utiliza cada cubículo</t>
  </si>
  <si>
    <t>Nombre único del tipo de cubículo</t>
  </si>
  <si>
    <t>No es posible tener más de un tipo de cubículo con el mismo nombre</t>
  </si>
  <si>
    <t>ListarTipoCubículo</t>
  </si>
  <si>
    <t>Comando que permite listar los tipos de cubículos válidos usados en la clínico</t>
  </si>
  <si>
    <t xml:space="preserve">Parámetro que contiene la información requerida paralistar los Tipos de CUbículo </t>
  </si>
  <si>
    <t>TipoCubículosListados</t>
  </si>
  <si>
    <t>Parámetro que contiene los tipos de cubículos que se encontraron</t>
  </si>
  <si>
    <t>Poo-Citas-040</t>
  </si>
  <si>
    <t xml:space="preserve">La lista de tipos de cubículos válidos debe ser mantenida y actualizada  por el personal autorizado. </t>
  </si>
  <si>
    <t>Poo-Citas-001</t>
  </si>
  <si>
    <t>Detiene  la acción de listar tipo de cubículo</t>
  </si>
  <si>
    <t>AgendaPersonal</t>
  </si>
  <si>
    <t>No se permite más de un mismo nombre para un Estado</t>
  </si>
  <si>
    <t>Los mismos definidos en el objeto Personal original</t>
  </si>
  <si>
    <t>Atributo que permite saber a qué personal se le asignó la agenda</t>
  </si>
  <si>
    <t>Los mismos definidos en el objeto Agenda original</t>
  </si>
  <si>
    <t>Atributo que permite saber a que Agenda pertenece el turno</t>
  </si>
  <si>
    <t>Atributo que permite saber el paciente al que se agendó en el la cita</t>
  </si>
  <si>
    <t>Los mismos definidos en el objeto Cubículo original</t>
  </si>
  <si>
    <t>Los mismos definidos en el objeto TipoCubículo original</t>
  </si>
  <si>
    <t>Atributo que permite saber si la asistencia es presencial o virtual</t>
  </si>
  <si>
    <t>MostrarAgenda</t>
  </si>
  <si>
    <t>Modificar Agenda</t>
  </si>
  <si>
    <t>Poo-Citas-032</t>
  </si>
  <si>
    <t>La agenda debe mostrar solo información relevante y necesaria, respetando la privacidad y confidencialidad de la información del paciente</t>
  </si>
  <si>
    <t>Poo-Citas-033</t>
  </si>
  <si>
    <t>La agenda debe considerar aquellas fechas en las que los pacientes no podrán reservar citas</t>
  </si>
  <si>
    <t>Poo-Citas-034</t>
  </si>
  <si>
    <t>No debe de existir más de una agenda para un empleado con la misma fecha y hora de inicio y Fin a exepción del que se está registrando</t>
  </si>
  <si>
    <t>Poo-Citas-036</t>
  </si>
  <si>
    <t>Solo se puede modificar una Agenda que exista</t>
  </si>
  <si>
    <t>Poo-Citas-038</t>
  </si>
  <si>
    <t>No debe de existir más de una Agenda para un empleado con la misma fecha y hora de inicio y Fin a exepción del que se está modificando</t>
  </si>
  <si>
    <t>Detiene Visualización de la agenda</t>
  </si>
  <si>
    <t>Detiene modificación de la agenda</t>
  </si>
  <si>
    <t>Aparece excepción indicacando que no cumple las reglas de formato, longitud, rango</t>
  </si>
  <si>
    <t>Aparece excepción indicacndo que viola la privacidad y confidencialidad de la información del paciente</t>
  </si>
  <si>
    <t>Aparece excepción indicando que no se puede regristar citas en turnos ocupados</t>
  </si>
  <si>
    <t>Aparece excepción indicando que ya existe un registro para un empleado con la misma fecha, hora de inicio y fin</t>
  </si>
  <si>
    <t>Aparece excepción indicando que la agenda no existe</t>
  </si>
  <si>
    <t>Agregar Turno</t>
  </si>
  <si>
    <t>Comando que me permite agregar un Turno en el sistema</t>
  </si>
  <si>
    <t>Modificar Turno</t>
  </si>
  <si>
    <t>Comando que me permite modificar un turno un el sistema</t>
  </si>
  <si>
    <t>Comando que me permite eliminar un turno del sistema</t>
  </si>
  <si>
    <t>Buscar Turnos</t>
  </si>
  <si>
    <t>Comando que me permite Buscar los turnos en el sistema</t>
  </si>
  <si>
    <t>Poo-Citas-003</t>
  </si>
  <si>
    <t>Se debe notificar al Paciente que el turno ha sido agregado</t>
  </si>
  <si>
    <t>Poo-Citas-004</t>
  </si>
  <si>
    <t>No debe de existir un Turno para el mismo horario con la misma hora de inicio  y fin, a exepción del que se está agregando</t>
  </si>
  <si>
    <t>Poo-Citas-005</t>
  </si>
  <si>
    <t>Solo se puede modificar un Turno que exista</t>
  </si>
  <si>
    <t>Poo-Citas-007</t>
  </si>
  <si>
    <t>No debe de existir un Turno para el mismo horario con la misma hora de inicio  y fin, a exepción del que se está modificando</t>
  </si>
  <si>
    <t>Poo-Citas-008</t>
  </si>
  <si>
    <t>Solo se puede eliminar un Turno que exista</t>
  </si>
  <si>
    <t>Poo-Citas-009</t>
  </si>
  <si>
    <t>Se debe notificar al Paciente que el turno ha sido eliminado</t>
  </si>
  <si>
    <t>Poo-Citas-013</t>
  </si>
  <si>
    <t>Se debe asegurar la privacidad de los pacientes</t>
  </si>
  <si>
    <t>Poo-Citas-014</t>
  </si>
  <si>
    <t>Los datos que se muestran deben cumplor con reglas de obligatoriedad, formato, longitud, rango</t>
  </si>
  <si>
    <t>Poo-Citas-011</t>
  </si>
  <si>
    <t>Detiene agregación del turno</t>
  </si>
  <si>
    <t>Detiene modificación del turno</t>
  </si>
  <si>
    <t>detiene eliminación del turno</t>
  </si>
  <si>
    <t>detiene busqueda del turno</t>
  </si>
  <si>
    <t>Es filtro/Se debe listar/2/ASCENDENTE-2/Agenda.personal</t>
  </si>
  <si>
    <t>Aparece excepción indicando que ya existe un registro con la misma hora de  inicio y fin para esa agenda</t>
  </si>
  <si>
    <t>Aparece excepción indicando que el turno no existe</t>
  </si>
  <si>
    <t>Aparece excepción indicando que no se ha notificado al paciente de que el turno se agregó</t>
  </si>
  <si>
    <t>Aparece excepción indicando que no se ha notificado al paciente de que el turno se eliminó</t>
  </si>
  <si>
    <t>Aparece excepción indicando que no se está asegurando la privacidad del paciente</t>
  </si>
  <si>
    <t>Actualizar Estado Cita</t>
  </si>
  <si>
    <t>Consultar Estado Cita</t>
  </si>
  <si>
    <t>Comando que me permite actualizar el estado de la consulta</t>
  </si>
  <si>
    <t>Comando que permite visualizar el estado de la cita</t>
  </si>
  <si>
    <t>parámetro que me permite Actualizar el estado de la cita</t>
  </si>
  <si>
    <t>Parámetro que me permite visualizar el estado de la cita</t>
  </si>
  <si>
    <t xml:space="preserve">Parámetro que me permite agregar un turno </t>
  </si>
  <si>
    <t xml:space="preserve">Parámetro que me permite modificar un turno </t>
  </si>
  <si>
    <t xml:space="preserve">Parámetro que me permite eliminar un turno </t>
  </si>
  <si>
    <t>Parámetro que me permite visualizar los turnos</t>
  </si>
  <si>
    <t>Parámetro que me permite modificar la agenda de un empleado</t>
  </si>
  <si>
    <t>Comando que me permite modificar la agenda de un empleado en el sistema</t>
  </si>
  <si>
    <t>Comando que me permite mostrar la agenda del empleado en el sistema</t>
  </si>
  <si>
    <t>Poo-Citas-030</t>
  </si>
  <si>
    <t>No debe de exitir más de un Registro del Estado para la cita, a exepción del que se desea crear</t>
  </si>
  <si>
    <t>Agregar Cita</t>
  </si>
  <si>
    <t>Modificar Cita</t>
  </si>
  <si>
    <t>Buscar Citas</t>
  </si>
  <si>
    <t>Comando que me permite crear una cita</t>
  </si>
  <si>
    <t>Comando que me permite modificar una cita médica</t>
  </si>
  <si>
    <t>Comando que me permite eliminar una cita del sistema</t>
  </si>
  <si>
    <t>Comando que me permite Buscar las citas del sistema</t>
  </si>
  <si>
    <t>Poo-Citas-018</t>
  </si>
  <si>
    <t>Solo los usuarios autorizados deben tener permiso para agregar una cita en el sistema</t>
  </si>
  <si>
    <t>Poo-Citas-019</t>
  </si>
  <si>
    <t>Se debe verificar que el Paciente exista</t>
  </si>
  <si>
    <t>Poo-Citas-020</t>
  </si>
  <si>
    <t>Poo-Citas-021</t>
  </si>
  <si>
    <t>Poo-Citas-022</t>
  </si>
  <si>
    <t>No debe de existir un Registro con el mismo turno, a exepción del que se está creando</t>
  </si>
  <si>
    <t>Poo-Citas-024</t>
  </si>
  <si>
    <t>No debe de existir un Registro con el mismo turno, a exepción del que se está  modificando</t>
  </si>
  <si>
    <t>Poo-Citas-025</t>
  </si>
  <si>
    <t>Solo se puede eliminar una cita que  exista</t>
  </si>
  <si>
    <t>Poo-Citas-026</t>
  </si>
  <si>
    <t>Se debe notificar al Paciente que la cita ha sido eliminado</t>
  </si>
  <si>
    <t>Poo-Citas-028</t>
  </si>
  <si>
    <t>Asignar cubículo</t>
  </si>
  <si>
    <t>Modificar cubículo</t>
  </si>
  <si>
    <t>Comando que me permite asignar un cubículo para realizar la cita</t>
  </si>
  <si>
    <t>Comando que me permite modificar el cubículo asignado</t>
  </si>
  <si>
    <t>Poo-Citas-015</t>
  </si>
  <si>
    <t>No se debe de existir más de una asignación del cubículo para un mismo Registro de Cita, a expción del que se está asignando</t>
  </si>
  <si>
    <t>Poo-Citas-016</t>
  </si>
  <si>
    <t>Solo se puede modificar un Registro que exista</t>
  </si>
  <si>
    <t>Poo-Citas-017</t>
  </si>
  <si>
    <t>No se debe de existir más de una asignación del cubículo para un mismo Registro de Cita, a expción del que se está  modificando</t>
  </si>
  <si>
    <t>Detiene actualización del estado</t>
  </si>
  <si>
    <t>Detiene consulta del estado</t>
  </si>
  <si>
    <t>Aparece excepción indicando que ya existe un registro con ese nombre</t>
  </si>
  <si>
    <t>Es filtro/Se debe listar/2/ASCENDENTE-2/Paciente.documento.tipodocumento</t>
  </si>
  <si>
    <t>Es filtro/Se debe listar/1/ASCENDENTE-1/turno.agenda</t>
  </si>
  <si>
    <t>Es filtro/No se debe listar/3/ASCENDENTE-3/servicio.nombre</t>
  </si>
  <si>
    <t>Es filtro/No se debe listar/3/ASCENDENTE-3/cubiculo.nombre.tipo</t>
  </si>
  <si>
    <t>Es filtro/No se debe listar/4/estadoCita.nombre</t>
  </si>
  <si>
    <t>parámetro que me permite crear una cita</t>
  </si>
  <si>
    <t>parámetro que me permite modificar una cita</t>
  </si>
  <si>
    <t>parámetro que me permite eliminar una cita</t>
  </si>
  <si>
    <t>parámentro que me permite buscar las citas</t>
  </si>
  <si>
    <t>Aparece excepción indicando que no cumple las reglas de formato, longitud, rango</t>
  </si>
  <si>
    <t>Aparece excepción indicando que el usuario no tiene permiso para agregar una cita</t>
  </si>
  <si>
    <t>Aparece excepción indicando que el Paciente no existe</t>
  </si>
  <si>
    <t>Aparece excepción indicando que ya existe un Registro con el mismo turno</t>
  </si>
  <si>
    <t>Aparece excepción indicando que la cita no existe</t>
  </si>
  <si>
    <t>Aparece excepción indicando que el Paciente no fue notificado de la eliminación de la cita</t>
  </si>
  <si>
    <t>Aparece excepción indicando que los datos no cumplen con las reglas de obligatoriedad, formato, longitud, rango</t>
  </si>
  <si>
    <t>Aparece excepción indicando que no se aseguró la privacidad de los pacientes</t>
  </si>
  <si>
    <t>Aparece excepción indicando que los datos mostrados no cumplen con las reglas de formato, longitud, rango</t>
  </si>
  <si>
    <t>detiene creación de cita</t>
  </si>
  <si>
    <t>detiene eliminación de cita</t>
  </si>
  <si>
    <t>detiene busqueda de citas</t>
  </si>
  <si>
    <t>Aparece excepción indicando que ya existe más de una asignación del cubículo para el mismo Registro de Cita</t>
  </si>
  <si>
    <t>Aparece excepción indicando que el Registro no existe</t>
  </si>
  <si>
    <t>detiene asignación de cubículo</t>
  </si>
  <si>
    <t>detiene modificación de  cubículo</t>
  </si>
  <si>
    <t>AsignarCubículo</t>
  </si>
  <si>
    <t>ModificarCubículo</t>
  </si>
  <si>
    <t>parámetro que me permite asignar un cubículo</t>
  </si>
  <si>
    <t>parámetro que me permite modificar una asginación del cubículo</t>
  </si>
  <si>
    <t>solo virtual o presencial</t>
  </si>
  <si>
    <t>Solo puede ser un tipo de cubículo válido</t>
  </si>
  <si>
    <t>Cancelar Turno</t>
  </si>
  <si>
    <t>Cancelar Cita</t>
  </si>
  <si>
    <t>Solo fechas válidas(Las fechas para las citas deben estar en el futuro, no en el pasado.)</t>
  </si>
  <si>
    <t xml:space="preserve">Cada 15 minutos se cierra el turno  </t>
  </si>
  <si>
    <t>Solo horas válidas</t>
  </si>
  <si>
    <t>hora:minutos hora militar</t>
  </si>
  <si>
    <t>hora:minuto  hora militar</t>
  </si>
  <si>
    <t>Se debe verificar que el Servicio exista</t>
  </si>
  <si>
    <t>Se debe verificar que el cubículo esté disponible</t>
  </si>
  <si>
    <t>Parámetro que contiene toda la información de las citas que se encontrarón en el sistema</t>
  </si>
  <si>
    <t>Parámetro que contiene la información del estado encontrado</t>
  </si>
  <si>
    <t>parámetro que contiene la información del turno que se buscó</t>
  </si>
  <si>
    <t>Parámetro que me permite visualizar la información de la agenda del Empleado</t>
  </si>
  <si>
    <t xml:space="preserve">Parámetro que contiene la información de la agenda del empleado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</si>
</sst>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11"/>
      <color theme="1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D9D9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80">
    <xf numFmtId="0" fontId="0" fillId="0" borderId="0" xfId="0"/>
    <xf numFmtId="0" fontId="0" fillId="0" borderId="0" xfId="0" applyAlignment="1">
      <alignment vertical="center"/>
    </xf>
    <xf numFmtId="0" fontId="3" fillId="3" borderId="3" xfId="1" applyFont="1" applyFill="1" applyBorder="1" applyAlignment="1">
      <alignment horizontal="center" vertical="center"/>
    </xf>
    <xf numFmtId="0" fontId="0" fillId="4" borderId="0" xfId="0" applyFill="1"/>
    <xf numFmtId="0" fontId="5" fillId="5" borderId="1" xfId="0" applyFont="1" applyFill="1" applyBorder="1" applyAlignment="1">
      <alignment vertical="center"/>
    </xf>
    <xf numFmtId="0" fontId="4" fillId="7" borderId="1" xfId="0" applyFont="1" applyFill="1" applyBorder="1" applyAlignment="1">
      <alignment vertical="center"/>
    </xf>
    <xf numFmtId="0" fontId="4" fillId="7" borderId="1" xfId="0" quotePrefix="1" applyFont="1" applyFill="1" applyBorder="1" applyAlignment="1">
      <alignment vertical="center"/>
    </xf>
    <xf numFmtId="0" fontId="4" fillId="7" borderId="1" xfId="0" applyFont="1" applyFill="1" applyBorder="1" applyAlignment="1">
      <alignment vertical="center" wrapText="1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 wrapText="1"/>
    </xf>
    <xf numFmtId="0" fontId="4" fillId="7" borderId="5" xfId="0" applyFont="1" applyFill="1" applyBorder="1" applyAlignment="1">
      <alignment vertical="center"/>
    </xf>
    <xf numFmtId="0" fontId="4" fillId="7" borderId="1" xfId="0" applyFont="1" applyFill="1" applyBorder="1" applyAlignment="1">
      <alignment horizontal="left" vertical="center"/>
    </xf>
    <xf numFmtId="0" fontId="4" fillId="7" borderId="1" xfId="0" quotePrefix="1" applyFont="1" applyFill="1" applyBorder="1" applyAlignment="1">
      <alignment vertical="center" wrapText="1"/>
    </xf>
    <xf numFmtId="0" fontId="4" fillId="8" borderId="8" xfId="0" applyFont="1" applyFill="1" applyBorder="1" applyAlignment="1">
      <alignment vertical="center" wrapText="1"/>
    </xf>
    <xf numFmtId="0" fontId="5" fillId="0" borderId="1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vertical="center"/>
    </xf>
    <xf numFmtId="0" fontId="0" fillId="6" borderId="1" xfId="0" applyFill="1" applyBorder="1" applyAlignment="1">
      <alignment vertical="center" wrapText="1"/>
    </xf>
    <xf numFmtId="0" fontId="0" fillId="5" borderId="1" xfId="0" applyFill="1" applyBorder="1" applyAlignment="1">
      <alignment vertical="center"/>
    </xf>
    <xf numFmtId="0" fontId="0" fillId="5" borderId="1" xfId="0" applyFill="1" applyBorder="1" applyAlignment="1">
      <alignment vertical="center" wrapText="1"/>
    </xf>
    <xf numFmtId="0" fontId="1" fillId="2" borderId="6" xfId="0" applyFont="1" applyFill="1" applyBorder="1" applyAlignment="1">
      <alignment horizontal="center" vertical="center"/>
    </xf>
    <xf numFmtId="0" fontId="0" fillId="6" borderId="6" xfId="0" applyFill="1" applyBorder="1" applyAlignment="1">
      <alignment vertical="center"/>
    </xf>
    <xf numFmtId="0" fontId="0" fillId="5" borderId="6" xfId="0" applyFill="1" applyBorder="1" applyAlignment="1">
      <alignment vertical="center"/>
    </xf>
    <xf numFmtId="0" fontId="0" fillId="10" borderId="1" xfId="0" applyFill="1" applyBorder="1" applyAlignment="1">
      <alignment vertical="center"/>
    </xf>
    <xf numFmtId="0" fontId="0" fillId="10" borderId="1" xfId="0" applyFill="1" applyBorder="1" applyAlignment="1">
      <alignment vertical="center" wrapText="1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vertical="center" wrapText="1"/>
    </xf>
    <xf numFmtId="0" fontId="4" fillId="6" borderId="1" xfId="0" applyFont="1" applyFill="1" applyBorder="1" applyAlignment="1">
      <alignment vertical="center"/>
    </xf>
    <xf numFmtId="0" fontId="3" fillId="5" borderId="3" xfId="1" applyFont="1" applyFill="1" applyBorder="1" applyAlignment="1">
      <alignment horizontal="center" vertical="center"/>
    </xf>
    <xf numFmtId="0" fontId="3" fillId="10" borderId="3" xfId="1" applyFont="1" applyFill="1" applyBorder="1" applyAlignment="1">
      <alignment horizontal="center" vertical="center"/>
    </xf>
    <xf numFmtId="0" fontId="3" fillId="6" borderId="3" xfId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5" fillId="5" borderId="1" xfId="0" applyFont="1" applyFill="1" applyBorder="1" applyAlignment="1">
      <alignment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3" fillId="6" borderId="3" xfId="1" applyFont="1" applyFill="1" applyBorder="1" applyAlignment="1">
      <alignment horizontal="center" vertical="center" wrapText="1"/>
    </xf>
    <xf numFmtId="0" fontId="3" fillId="5" borderId="3" xfId="1" applyFont="1" applyFill="1" applyBorder="1" applyAlignment="1">
      <alignment horizontal="center" vertical="center" wrapText="1"/>
    </xf>
    <xf numFmtId="0" fontId="3" fillId="10" borderId="3" xfId="1" applyFont="1" applyFill="1" applyBorder="1" applyAlignment="1">
      <alignment horizontal="center" vertical="center" wrapText="1"/>
    </xf>
    <xf numFmtId="0" fontId="3" fillId="3" borderId="3" xfId="1" applyFont="1" applyFill="1" applyBorder="1" applyAlignment="1">
      <alignment horizontal="center" vertical="center" wrapText="1"/>
    </xf>
    <xf numFmtId="0" fontId="4" fillId="7" borderId="5" xfId="0" applyFont="1" applyFill="1" applyBorder="1" applyAlignment="1">
      <alignment vertical="center" wrapText="1"/>
    </xf>
    <xf numFmtId="0" fontId="4" fillId="7" borderId="1" xfId="0" applyFont="1" applyFill="1" applyBorder="1" applyAlignment="1">
      <alignment horizontal="left" vertical="center" wrapText="1"/>
    </xf>
    <xf numFmtId="0" fontId="4" fillId="6" borderId="1" xfId="0" applyFont="1" applyFill="1" applyBorder="1" applyAlignment="1">
      <alignment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2" fillId="7" borderId="1" xfId="1" applyFill="1" applyBorder="1" applyAlignment="1">
      <alignment vertical="center" wrapText="1"/>
    </xf>
    <xf numFmtId="0" fontId="2" fillId="11" borderId="14" xfId="1" applyFill="1" applyBorder="1" applyAlignment="1">
      <alignment horizontal="center" vertical="center" wrapText="1"/>
    </xf>
    <xf numFmtId="0" fontId="2" fillId="11" borderId="9" xfId="2" applyFill="1" applyBorder="1" applyAlignment="1">
      <alignment vertical="center"/>
    </xf>
    <xf numFmtId="0" fontId="2" fillId="11" borderId="14" xfId="1" applyFill="1" applyBorder="1" applyAlignment="1">
      <alignment horizontal="center" vertical="center"/>
    </xf>
    <xf numFmtId="0" fontId="2" fillId="7" borderId="1" xfId="1" applyFill="1" applyBorder="1" applyAlignment="1">
      <alignment vertical="center"/>
    </xf>
    <xf numFmtId="0" fontId="2" fillId="0" borderId="1" xfId="1" applyBorder="1" applyAlignment="1">
      <alignment horizontal="center" vertical="center" wrapText="1"/>
    </xf>
    <xf numFmtId="0" fontId="2" fillId="11" borderId="9" xfId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8" borderId="7" xfId="0" applyFont="1" applyFill="1" applyBorder="1" applyAlignment="1">
      <alignment vertical="center" wrapText="1"/>
    </xf>
    <xf numFmtId="0" fontId="2" fillId="8" borderId="9" xfId="1" applyFill="1" applyBorder="1" applyAlignment="1">
      <alignment vertical="center" wrapText="1"/>
    </xf>
    <xf numFmtId="0" fontId="4" fillId="12" borderId="1" xfId="0" applyFont="1" applyFill="1" applyBorder="1" applyAlignment="1">
      <alignment vertical="center" wrapText="1"/>
    </xf>
    <xf numFmtId="0" fontId="0" fillId="12" borderId="1" xfId="0" applyFill="1" applyBorder="1"/>
    <xf numFmtId="0" fontId="4" fillId="8" borderId="1" xfId="0" applyFont="1" applyFill="1" applyBorder="1" applyAlignment="1">
      <alignment horizontal="center" vertical="center" wrapText="1"/>
    </xf>
    <xf numFmtId="0" fontId="4" fillId="11" borderId="1" xfId="0" applyFont="1" applyFill="1" applyBorder="1" applyAlignment="1">
      <alignment horizontal="center" vertical="center" wrapText="1"/>
    </xf>
    <xf numFmtId="0" fontId="2" fillId="11" borderId="1" xfId="1" applyFill="1" applyBorder="1" applyAlignment="1">
      <alignment horizontal="left" vertical="center" wrapText="1"/>
    </xf>
    <xf numFmtId="0" fontId="0" fillId="13" borderId="1" xfId="0" applyFill="1" applyBorder="1" applyAlignment="1">
      <alignment vertical="center" wrapText="1"/>
    </xf>
    <xf numFmtId="0" fontId="0" fillId="13" borderId="1" xfId="0" applyFill="1" applyBorder="1" applyAlignment="1">
      <alignment horizontal="center" vertical="center" wrapText="1"/>
    </xf>
    <xf numFmtId="0" fontId="2" fillId="11" borderId="9" xfId="1" applyFill="1" applyBorder="1" applyAlignment="1">
      <alignment vertical="center" wrapText="1"/>
    </xf>
    <xf numFmtId="0" fontId="4" fillId="6" borderId="1" xfId="0" applyFont="1" applyFill="1" applyBorder="1" applyAlignment="1">
      <alignment horizontal="left" vertical="center" wrapText="1"/>
    </xf>
    <xf numFmtId="0" fontId="2" fillId="11" borderId="9" xfId="1" applyFill="1" applyBorder="1" applyAlignment="1">
      <alignment vertical="center"/>
    </xf>
    <xf numFmtId="0" fontId="2" fillId="11" borderId="14" xfId="1" applyFill="1" applyBorder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5" fillId="5" borderId="1" xfId="0" applyFont="1" applyFill="1" applyBorder="1" applyAlignment="1">
      <alignment horizontal="left" vertical="center" wrapText="1"/>
    </xf>
    <xf numFmtId="0" fontId="5" fillId="2" borderId="2" xfId="0" applyFont="1" applyFill="1" applyBorder="1" applyAlignment="1">
      <alignment horizontal="left" vertical="center" wrapText="1"/>
    </xf>
    <xf numFmtId="0" fontId="5" fillId="2" borderId="3" xfId="0" applyFont="1" applyFill="1" applyBorder="1" applyAlignment="1">
      <alignment horizontal="left" vertical="center" wrapText="1"/>
    </xf>
    <xf numFmtId="0" fontId="3" fillId="6" borderId="3" xfId="1" applyFont="1" applyFill="1" applyBorder="1" applyAlignment="1">
      <alignment horizontal="left" vertical="center" wrapText="1"/>
    </xf>
    <xf numFmtId="0" fontId="3" fillId="5" borderId="3" xfId="1" applyFont="1" applyFill="1" applyBorder="1" applyAlignment="1">
      <alignment horizontal="left" vertical="center" wrapText="1"/>
    </xf>
    <xf numFmtId="0" fontId="3" fillId="10" borderId="3" xfId="1" applyFont="1" applyFill="1" applyBorder="1" applyAlignment="1">
      <alignment horizontal="left" vertical="center" wrapText="1"/>
    </xf>
    <xf numFmtId="0" fontId="3" fillId="3" borderId="3" xfId="1" applyFont="1" applyFill="1" applyBorder="1" applyAlignment="1">
      <alignment horizontal="left" vertical="center" wrapText="1"/>
    </xf>
    <xf numFmtId="0" fontId="4" fillId="7" borderId="5" xfId="0" applyFont="1" applyFill="1" applyBorder="1" applyAlignment="1">
      <alignment horizontal="left" vertical="center" wrapText="1"/>
    </xf>
    <xf numFmtId="0" fontId="4" fillId="7" borderId="1" xfId="0" quotePrefix="1" applyFont="1" applyFill="1" applyBorder="1" applyAlignment="1">
      <alignment horizontal="left" vertical="center" wrapText="1"/>
    </xf>
    <xf numFmtId="0" fontId="0" fillId="5" borderId="1" xfId="0" applyFill="1" applyBorder="1" applyAlignment="1">
      <alignment horizontal="left" vertical="center" wrapText="1"/>
    </xf>
    <xf numFmtId="0" fontId="0" fillId="10" borderId="1" xfId="0" applyFill="1" applyBorder="1" applyAlignment="1">
      <alignment horizontal="left" vertical="center" wrapText="1"/>
    </xf>
    <xf numFmtId="0" fontId="0" fillId="3" borderId="1" xfId="0" applyFill="1" applyBorder="1" applyAlignment="1">
      <alignment horizontal="left" vertical="center" wrapText="1"/>
    </xf>
    <xf numFmtId="0" fontId="2" fillId="7" borderId="1" xfId="1" applyFill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5" fillId="0" borderId="6" xfId="0" applyFont="1" applyBorder="1" applyAlignment="1">
      <alignment horizontal="left" vertical="center" wrapText="1"/>
    </xf>
    <xf numFmtId="0" fontId="2" fillId="11" borderId="14" xfId="1" applyFill="1" applyBorder="1" applyAlignment="1">
      <alignment horizontal="left" vertical="center" wrapText="1"/>
    </xf>
    <xf numFmtId="0" fontId="2" fillId="11" borderId="9" xfId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0" fillId="6" borderId="1" xfId="0" applyFill="1" applyBorder="1" applyAlignment="1">
      <alignment horizontal="left" vertical="center" wrapText="1"/>
    </xf>
    <xf numFmtId="0" fontId="0" fillId="10" borderId="13" xfId="0" applyFill="1" applyBorder="1" applyAlignment="1">
      <alignment horizontal="center" vertical="center" wrapText="1"/>
    </xf>
    <xf numFmtId="0" fontId="2" fillId="10" borderId="13" xfId="1" applyFill="1" applyBorder="1" applyAlignment="1">
      <alignment horizontal="center" vertical="center" wrapText="1"/>
    </xf>
    <xf numFmtId="0" fontId="0" fillId="5" borderId="24" xfId="0" applyFill="1" applyBorder="1" applyAlignment="1">
      <alignment horizontal="center" vertical="center" wrapText="1"/>
    </xf>
    <xf numFmtId="0" fontId="0" fillId="5" borderId="23" xfId="0" applyFill="1" applyBorder="1" applyAlignment="1">
      <alignment horizontal="center" vertical="center" wrapText="1"/>
    </xf>
    <xf numFmtId="0" fontId="0" fillId="5" borderId="22" xfId="0" applyFill="1" applyBorder="1" applyAlignment="1">
      <alignment horizontal="center" vertical="center" wrapText="1"/>
    </xf>
    <xf numFmtId="0" fontId="0" fillId="5" borderId="27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6" xfId="0" applyFill="1" applyBorder="1" applyAlignment="1">
      <alignment horizontal="center" vertical="center" wrapText="1"/>
    </xf>
    <xf numFmtId="0" fontId="0" fillId="5" borderId="20" xfId="0" applyFill="1" applyBorder="1" applyAlignment="1">
      <alignment horizontal="center" vertical="center" wrapText="1"/>
    </xf>
    <xf numFmtId="0" fontId="0" fillId="5" borderId="19" xfId="0" applyFill="1" applyBorder="1" applyAlignment="1">
      <alignment horizontal="center" vertical="center" wrapText="1"/>
    </xf>
    <xf numFmtId="0" fontId="0" fillId="5" borderId="11" xfId="0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2" fillId="6" borderId="25" xfId="1" applyFill="1" applyBorder="1" applyAlignment="1">
      <alignment horizontal="center" vertical="center"/>
    </xf>
    <xf numFmtId="0" fontId="2" fillId="6" borderId="22" xfId="1" applyFill="1" applyBorder="1" applyAlignment="1">
      <alignment horizontal="center" vertical="center"/>
    </xf>
    <xf numFmtId="0" fontId="2" fillId="6" borderId="28" xfId="1" applyFill="1" applyBorder="1" applyAlignment="1">
      <alignment horizontal="center" vertical="center"/>
    </xf>
    <xf numFmtId="0" fontId="2" fillId="6" borderId="26" xfId="1" applyFill="1" applyBorder="1" applyAlignment="1">
      <alignment horizontal="center" vertical="center"/>
    </xf>
    <xf numFmtId="0" fontId="2" fillId="6" borderId="10" xfId="1" applyFill="1" applyBorder="1" applyAlignment="1">
      <alignment horizontal="center" vertical="center"/>
    </xf>
    <xf numFmtId="0" fontId="2" fillId="6" borderId="11" xfId="1" applyFill="1" applyBorder="1" applyAlignment="1">
      <alignment horizontal="center" vertical="center"/>
    </xf>
    <xf numFmtId="0" fontId="0" fillId="6" borderId="24" xfId="0" applyFill="1" applyBorder="1" applyAlignment="1">
      <alignment horizontal="center" vertical="center" wrapText="1"/>
    </xf>
    <xf numFmtId="0" fontId="0" fillId="6" borderId="23" xfId="0" applyFill="1" applyBorder="1" applyAlignment="1">
      <alignment horizontal="center" vertical="center" wrapText="1"/>
    </xf>
    <xf numFmtId="0" fontId="0" fillId="6" borderId="22" xfId="0" applyFill="1" applyBorder="1" applyAlignment="1">
      <alignment horizontal="center" vertical="center" wrapText="1"/>
    </xf>
    <xf numFmtId="0" fontId="0" fillId="6" borderId="27" xfId="0" applyFill="1" applyBorder="1" applyAlignment="1">
      <alignment horizontal="center" vertical="center" wrapText="1"/>
    </xf>
    <xf numFmtId="0" fontId="0" fillId="6" borderId="0" xfId="0" applyFill="1" applyAlignment="1">
      <alignment horizontal="center" vertical="center" wrapText="1"/>
    </xf>
    <xf numFmtId="0" fontId="0" fillId="6" borderId="26" xfId="0" applyFill="1" applyBorder="1" applyAlignment="1">
      <alignment horizontal="center" vertical="center" wrapText="1"/>
    </xf>
    <xf numFmtId="0" fontId="0" fillId="6" borderId="20" xfId="0" applyFill="1" applyBorder="1" applyAlignment="1">
      <alignment horizontal="center" vertical="center" wrapText="1"/>
    </xf>
    <xf numFmtId="0" fontId="0" fillId="6" borderId="19" xfId="0" applyFill="1" applyBorder="1" applyAlignment="1">
      <alignment horizontal="center" vertical="center" wrapText="1"/>
    </xf>
    <xf numFmtId="0" fontId="0" fillId="6" borderId="11" xfId="0" applyFill="1" applyBorder="1" applyAlignment="1">
      <alignment horizontal="center" vertical="center" wrapText="1"/>
    </xf>
    <xf numFmtId="0" fontId="0" fillId="6" borderId="13" xfId="0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0" fillId="6" borderId="21" xfId="0" applyFill="1" applyBorder="1" applyAlignment="1">
      <alignment horizontal="center" vertical="center"/>
    </xf>
    <xf numFmtId="0" fontId="2" fillId="6" borderId="13" xfId="1" applyFill="1" applyBorder="1" applyAlignment="1">
      <alignment horizontal="center" vertical="center"/>
    </xf>
    <xf numFmtId="0" fontId="2" fillId="6" borderId="17" xfId="1" applyFill="1" applyBorder="1" applyAlignment="1">
      <alignment horizontal="center" vertical="center"/>
    </xf>
    <xf numFmtId="0" fontId="2" fillId="6" borderId="21" xfId="1" applyFill="1" applyBorder="1" applyAlignment="1">
      <alignment horizontal="center" vertical="center"/>
    </xf>
    <xf numFmtId="0" fontId="0" fillId="6" borderId="13" xfId="0" applyFill="1" applyBorder="1" applyAlignment="1">
      <alignment horizontal="center" vertical="center" wrapText="1"/>
    </xf>
    <xf numFmtId="0" fontId="0" fillId="6" borderId="17" xfId="0" applyFill="1" applyBorder="1" applyAlignment="1">
      <alignment horizontal="center" vertical="center" wrapText="1"/>
    </xf>
    <xf numFmtId="0" fontId="0" fillId="6" borderId="21" xfId="0" applyFill="1" applyBorder="1" applyAlignment="1">
      <alignment horizontal="center" vertical="center" wrapText="1"/>
    </xf>
    <xf numFmtId="0" fontId="0" fillId="5" borderId="13" xfId="0" applyFill="1" applyBorder="1" applyAlignment="1">
      <alignment horizontal="center" vertical="center"/>
    </xf>
    <xf numFmtId="0" fontId="0" fillId="5" borderId="17" xfId="0" applyFill="1" applyBorder="1" applyAlignment="1">
      <alignment horizontal="center" vertical="center"/>
    </xf>
    <xf numFmtId="0" fontId="0" fillId="5" borderId="21" xfId="0" applyFill="1" applyBorder="1" applyAlignment="1">
      <alignment horizontal="center" vertical="center"/>
    </xf>
    <xf numFmtId="0" fontId="2" fillId="5" borderId="25" xfId="1" applyFill="1" applyBorder="1" applyAlignment="1">
      <alignment horizontal="center" vertical="center"/>
    </xf>
    <xf numFmtId="0" fontId="2" fillId="5" borderId="22" xfId="1" applyFill="1" applyBorder="1" applyAlignment="1">
      <alignment horizontal="center" vertical="center"/>
    </xf>
    <xf numFmtId="0" fontId="2" fillId="5" borderId="28" xfId="1" applyFill="1" applyBorder="1" applyAlignment="1">
      <alignment horizontal="center" vertical="center"/>
    </xf>
    <xf numFmtId="0" fontId="2" fillId="5" borderId="26" xfId="1" applyFill="1" applyBorder="1" applyAlignment="1">
      <alignment horizontal="center" vertical="center"/>
    </xf>
    <xf numFmtId="0" fontId="2" fillId="5" borderId="10" xfId="1" applyFill="1" applyBorder="1" applyAlignment="1">
      <alignment horizontal="center" vertical="center"/>
    </xf>
    <xf numFmtId="0" fontId="2" fillId="5" borderId="11" xfId="1" applyFill="1" applyBorder="1" applyAlignment="1">
      <alignment horizontal="center" vertical="center"/>
    </xf>
    <xf numFmtId="0" fontId="2" fillId="5" borderId="13" xfId="1" applyFill="1" applyBorder="1" applyAlignment="1">
      <alignment horizontal="center" vertical="center"/>
    </xf>
    <xf numFmtId="0" fontId="2" fillId="5" borderId="17" xfId="1" applyFill="1" applyBorder="1" applyAlignment="1">
      <alignment horizontal="center" vertical="center"/>
    </xf>
    <xf numFmtId="0" fontId="2" fillId="5" borderId="21" xfId="1" applyFill="1" applyBorder="1" applyAlignment="1">
      <alignment horizontal="center" vertical="center"/>
    </xf>
    <xf numFmtId="0" fontId="0" fillId="5" borderId="13" xfId="0" applyFill="1" applyBorder="1" applyAlignment="1">
      <alignment horizontal="center" vertical="center" wrapText="1"/>
    </xf>
    <xf numFmtId="0" fontId="0" fillId="5" borderId="17" xfId="0" applyFill="1" applyBorder="1" applyAlignment="1">
      <alignment horizontal="center" vertical="center" wrapText="1"/>
    </xf>
    <xf numFmtId="0" fontId="0" fillId="5" borderId="21" xfId="0" applyFill="1" applyBorder="1" applyAlignment="1">
      <alignment horizontal="center" vertical="center" wrapText="1"/>
    </xf>
    <xf numFmtId="0" fontId="1" fillId="2" borderId="36" xfId="0" applyFont="1" applyFill="1" applyBorder="1" applyAlignment="1">
      <alignment horizontal="center" vertical="center"/>
    </xf>
    <xf numFmtId="0" fontId="1" fillId="2" borderId="35" xfId="0" applyFont="1" applyFill="1" applyBorder="1" applyAlignment="1">
      <alignment horizontal="center" vertical="center"/>
    </xf>
    <xf numFmtId="0" fontId="2" fillId="0" borderId="0" xfId="1" applyAlignment="1">
      <alignment horizontal="left" vertical="center"/>
    </xf>
    <xf numFmtId="0" fontId="4" fillId="6" borderId="1" xfId="0" applyFont="1" applyFill="1" applyBorder="1" applyAlignment="1">
      <alignment horizontal="left" vertical="center" wrapText="1"/>
    </xf>
    <xf numFmtId="0" fontId="5" fillId="9" borderId="2" xfId="0" applyFont="1" applyFill="1" applyBorder="1" applyAlignment="1">
      <alignment horizontal="center" vertical="center"/>
    </xf>
    <xf numFmtId="0" fontId="5" fillId="9" borderId="3" xfId="0" applyFont="1" applyFill="1" applyBorder="1" applyAlignment="1">
      <alignment horizontal="center" vertical="center"/>
    </xf>
    <xf numFmtId="0" fontId="5" fillId="9" borderId="4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5" fillId="11" borderId="13" xfId="0" applyFont="1" applyFill="1" applyBorder="1" applyAlignment="1">
      <alignment horizontal="center" vertical="center" wrapText="1"/>
    </xf>
    <xf numFmtId="0" fontId="5" fillId="11" borderId="17" xfId="0" applyFont="1" applyFill="1" applyBorder="1" applyAlignment="1">
      <alignment horizontal="center" vertical="center" wrapText="1"/>
    </xf>
    <xf numFmtId="0" fontId="5" fillId="11" borderId="18" xfId="0" applyFont="1" applyFill="1" applyBorder="1" applyAlignment="1">
      <alignment horizontal="center" vertical="center" wrapText="1"/>
    </xf>
    <xf numFmtId="0" fontId="5" fillId="11" borderId="12" xfId="0" applyFont="1" applyFill="1" applyBorder="1" applyAlignment="1">
      <alignment horizontal="center" vertical="center" wrapText="1"/>
    </xf>
    <xf numFmtId="0" fontId="5" fillId="11" borderId="15" xfId="0" applyFont="1" applyFill="1" applyBorder="1" applyAlignment="1">
      <alignment horizontal="center" vertical="center" wrapText="1"/>
    </xf>
    <xf numFmtId="0" fontId="5" fillId="11" borderId="16" xfId="0" applyFont="1" applyFill="1" applyBorder="1" applyAlignment="1">
      <alignment horizontal="center" vertical="center" wrapText="1"/>
    </xf>
    <xf numFmtId="0" fontId="4" fillId="6" borderId="13" xfId="0" applyFont="1" applyFill="1" applyBorder="1" applyAlignment="1">
      <alignment horizontal="left" vertical="center" wrapText="1"/>
    </xf>
    <xf numFmtId="0" fontId="4" fillId="6" borderId="21" xfId="0" applyFont="1" applyFill="1" applyBorder="1" applyAlignment="1">
      <alignment horizontal="left" vertical="center" wrapText="1"/>
    </xf>
    <xf numFmtId="0" fontId="0" fillId="5" borderId="13" xfId="0" applyFill="1" applyBorder="1" applyAlignment="1">
      <alignment horizontal="left" vertical="center" wrapText="1"/>
    </xf>
    <xf numFmtId="0" fontId="0" fillId="5" borderId="21" xfId="0" applyFill="1" applyBorder="1" applyAlignment="1">
      <alignment horizontal="left" vertical="center" wrapText="1"/>
    </xf>
    <xf numFmtId="0" fontId="0" fillId="10" borderId="13" xfId="0" applyFill="1" applyBorder="1" applyAlignment="1">
      <alignment horizontal="left" vertical="center" wrapText="1"/>
    </xf>
    <xf numFmtId="0" fontId="0" fillId="10" borderId="21" xfId="0" applyFill="1" applyBorder="1" applyAlignment="1">
      <alignment horizontal="left" vertical="center" wrapText="1"/>
    </xf>
    <xf numFmtId="0" fontId="0" fillId="3" borderId="13" xfId="0" applyFill="1" applyBorder="1" applyAlignment="1">
      <alignment horizontal="left" vertical="center" wrapText="1"/>
    </xf>
    <xf numFmtId="0" fontId="0" fillId="3" borderId="21" xfId="0" applyFill="1" applyBorder="1" applyAlignment="1">
      <alignment horizontal="left" vertical="center" wrapText="1"/>
    </xf>
    <xf numFmtId="0" fontId="4" fillId="7" borderId="13" xfId="0" applyFont="1" applyFill="1" applyBorder="1" applyAlignment="1">
      <alignment horizontal="left" vertical="center" wrapText="1"/>
    </xf>
    <xf numFmtId="0" fontId="4" fillId="7" borderId="21" xfId="0" applyFont="1" applyFill="1" applyBorder="1" applyAlignment="1">
      <alignment horizontal="left" vertical="center" wrapText="1"/>
    </xf>
    <xf numFmtId="0" fontId="4" fillId="7" borderId="12" xfId="0" applyFont="1" applyFill="1" applyBorder="1" applyAlignment="1">
      <alignment horizontal="left" vertical="center" wrapText="1"/>
    </xf>
    <xf numFmtId="0" fontId="4" fillId="7" borderId="37" xfId="0" applyFont="1" applyFill="1" applyBorder="1" applyAlignment="1">
      <alignment horizontal="left" vertical="center" wrapText="1"/>
    </xf>
    <xf numFmtId="0" fontId="2" fillId="5" borderId="1" xfId="1" applyFill="1" applyBorder="1" applyAlignment="1">
      <alignment horizontal="left" vertical="center" wrapText="1"/>
    </xf>
    <xf numFmtId="0" fontId="0" fillId="5" borderId="1" xfId="0" applyFill="1" applyBorder="1" applyAlignment="1">
      <alignment horizontal="left" vertical="center" wrapText="1"/>
    </xf>
    <xf numFmtId="0" fontId="0" fillId="10" borderId="1" xfId="0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2" fillId="6" borderId="1" xfId="1" applyFill="1" applyBorder="1" applyAlignment="1">
      <alignment horizontal="left" vertical="center" wrapText="1"/>
    </xf>
    <xf numFmtId="0" fontId="0" fillId="6" borderId="1" xfId="0" applyFill="1" applyBorder="1" applyAlignment="1">
      <alignment horizontal="left" vertical="center" wrapText="1"/>
    </xf>
    <xf numFmtId="0" fontId="2" fillId="10" borderId="1" xfId="1" applyFill="1" applyBorder="1" applyAlignment="1">
      <alignment horizontal="left" vertical="center" wrapText="1"/>
    </xf>
    <xf numFmtId="0" fontId="2" fillId="0" borderId="0" xfId="1" applyAlignment="1">
      <alignment horizontal="left" vertical="center" wrapText="1"/>
    </xf>
    <xf numFmtId="0" fontId="5" fillId="9" borderId="2" xfId="0" applyFont="1" applyFill="1" applyBorder="1" applyAlignment="1">
      <alignment horizontal="left" vertical="center" wrapText="1"/>
    </xf>
    <xf numFmtId="0" fontId="5" fillId="9" borderId="3" xfId="0" applyFont="1" applyFill="1" applyBorder="1" applyAlignment="1">
      <alignment horizontal="left" vertical="center" wrapText="1"/>
    </xf>
    <xf numFmtId="0" fontId="5" fillId="9" borderId="4" xfId="0" applyFont="1" applyFill="1" applyBorder="1" applyAlignment="1">
      <alignment horizontal="left" vertical="center" wrapText="1"/>
    </xf>
    <xf numFmtId="0" fontId="5" fillId="11" borderId="12" xfId="0" applyFont="1" applyFill="1" applyBorder="1" applyAlignment="1">
      <alignment horizontal="left" vertical="center" wrapText="1"/>
    </xf>
    <xf numFmtId="0" fontId="5" fillId="11" borderId="15" xfId="0" applyFont="1" applyFill="1" applyBorder="1" applyAlignment="1">
      <alignment horizontal="left" vertical="center" wrapText="1"/>
    </xf>
    <xf numFmtId="0" fontId="5" fillId="11" borderId="16" xfId="0" applyFont="1" applyFill="1" applyBorder="1" applyAlignment="1">
      <alignment horizontal="left" vertical="center" wrapText="1"/>
    </xf>
    <xf numFmtId="0" fontId="5" fillId="11" borderId="13" xfId="0" applyFont="1" applyFill="1" applyBorder="1" applyAlignment="1">
      <alignment horizontal="left" vertical="center" wrapText="1"/>
    </xf>
    <xf numFmtId="0" fontId="5" fillId="11" borderId="17" xfId="0" applyFont="1" applyFill="1" applyBorder="1" applyAlignment="1">
      <alignment horizontal="left" vertical="center" wrapText="1"/>
    </xf>
    <xf numFmtId="0" fontId="5" fillId="11" borderId="18" xfId="0" applyFont="1" applyFill="1" applyBorder="1" applyAlignment="1">
      <alignment horizontal="left" vertical="center" wrapText="1"/>
    </xf>
    <xf numFmtId="0" fontId="0" fillId="5" borderId="17" xfId="0" applyFill="1" applyBorder="1" applyAlignment="1">
      <alignment horizontal="left" vertical="center" wrapText="1"/>
    </xf>
    <xf numFmtId="0" fontId="0" fillId="3" borderId="1" xfId="0" applyFill="1" applyBorder="1" applyAlignment="1">
      <alignment horizontal="left" vertical="center" wrapText="1"/>
    </xf>
    <xf numFmtId="0" fontId="2" fillId="3" borderId="1" xfId="1" applyFill="1" applyBorder="1" applyAlignment="1">
      <alignment horizontal="left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2" fillId="5" borderId="1" xfId="1" applyFill="1" applyBorder="1" applyAlignment="1">
      <alignment horizontal="center" vertical="center"/>
    </xf>
    <xf numFmtId="0" fontId="2" fillId="6" borderId="1" xfId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/>
    </xf>
    <xf numFmtId="0" fontId="4" fillId="6" borderId="1" xfId="0" applyFont="1" applyFill="1" applyBorder="1" applyAlignment="1">
      <alignment horizontal="left" vertical="center"/>
    </xf>
    <xf numFmtId="0" fontId="2" fillId="8" borderId="14" xfId="1" applyFill="1" applyBorder="1" applyAlignment="1">
      <alignment horizontal="center" vertical="center"/>
    </xf>
    <xf numFmtId="0" fontId="2" fillId="8" borderId="32" xfId="1" applyFill="1" applyBorder="1" applyAlignment="1">
      <alignment horizontal="center" vertical="center"/>
    </xf>
    <xf numFmtId="0" fontId="4" fillId="8" borderId="12" xfId="0" applyFont="1" applyFill="1" applyBorder="1" applyAlignment="1">
      <alignment horizontal="center" vertical="center" wrapText="1"/>
    </xf>
    <xf numFmtId="0" fontId="4" fillId="8" borderId="16" xfId="0" applyFont="1" applyFill="1" applyBorder="1" applyAlignment="1">
      <alignment horizontal="center" vertical="center" wrapText="1"/>
    </xf>
    <xf numFmtId="0" fontId="4" fillId="8" borderId="13" xfId="0" applyFont="1" applyFill="1" applyBorder="1" applyAlignment="1">
      <alignment horizontal="center" vertical="center" wrapText="1"/>
    </xf>
    <xf numFmtId="0" fontId="4" fillId="8" borderId="18" xfId="0" applyFont="1" applyFill="1" applyBorder="1" applyAlignment="1">
      <alignment horizontal="center" vertical="center" wrapText="1"/>
    </xf>
    <xf numFmtId="0" fontId="2" fillId="3" borderId="1" xfId="1" applyFill="1" applyBorder="1" applyAlignment="1">
      <alignment horizontal="center" vertical="center"/>
    </xf>
    <xf numFmtId="0" fontId="2" fillId="10" borderId="1" xfId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2" fillId="3" borderId="1" xfId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0" borderId="0" xfId="1" applyFill="1" applyAlignment="1">
      <alignment wrapText="1"/>
    </xf>
    <xf numFmtId="0" fontId="5" fillId="9" borderId="2" xfId="0" applyFont="1" applyFill="1" applyBorder="1" applyAlignment="1">
      <alignment horizontal="center" vertical="center" wrapText="1"/>
    </xf>
    <xf numFmtId="0" fontId="5" fillId="9" borderId="3" xfId="0" applyFont="1" applyFill="1" applyBorder="1" applyAlignment="1">
      <alignment horizontal="center" vertical="center" wrapText="1"/>
    </xf>
    <xf numFmtId="0" fontId="5" fillId="9" borderId="4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6" borderId="1" xfId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 wrapText="1"/>
    </xf>
    <xf numFmtId="0" fontId="4" fillId="11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29" xfId="0" applyFont="1" applyFill="1" applyBorder="1" applyAlignment="1">
      <alignment horizontal="center" vertical="center" wrapText="1"/>
    </xf>
    <xf numFmtId="0" fontId="1" fillId="2" borderId="30" xfId="0" applyFont="1" applyFill="1" applyBorder="1" applyAlignment="1">
      <alignment horizontal="center" vertical="center" wrapText="1"/>
    </xf>
    <xf numFmtId="0" fontId="1" fillId="2" borderId="31" xfId="0" applyFont="1" applyFill="1" applyBorder="1" applyAlignment="1">
      <alignment horizontal="center" vertical="center" wrapText="1"/>
    </xf>
    <xf numFmtId="0" fontId="1" fillId="2" borderId="20" xfId="0" applyFont="1" applyFill="1" applyBorder="1" applyAlignment="1">
      <alignment horizontal="center" vertical="center" wrapText="1"/>
    </xf>
    <xf numFmtId="0" fontId="1" fillId="2" borderId="19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2" fillId="5" borderId="1" xfId="1" applyFill="1" applyBorder="1" applyAlignment="1">
      <alignment horizontal="center" vertical="center" wrapText="1"/>
    </xf>
    <xf numFmtId="0" fontId="2" fillId="10" borderId="1" xfId="1" applyFill="1" applyBorder="1" applyAlignment="1">
      <alignment horizontal="center" vertical="center" wrapText="1"/>
    </xf>
    <xf numFmtId="0" fontId="2" fillId="11" borderId="14" xfId="1" applyFill="1" applyBorder="1" applyAlignment="1">
      <alignment horizontal="center" vertical="center" wrapText="1"/>
    </xf>
    <xf numFmtId="0" fontId="2" fillId="11" borderId="32" xfId="1" applyFill="1" applyBorder="1" applyAlignment="1">
      <alignment horizontal="center" vertical="center" wrapText="1"/>
    </xf>
    <xf numFmtId="0" fontId="2" fillId="5" borderId="24" xfId="1" applyFill="1" applyBorder="1" applyAlignment="1">
      <alignment horizontal="center" vertical="center" wrapText="1"/>
    </xf>
    <xf numFmtId="0" fontId="2" fillId="5" borderId="22" xfId="1" applyFill="1" applyBorder="1" applyAlignment="1">
      <alignment horizontal="center" vertical="center" wrapText="1"/>
    </xf>
    <xf numFmtId="0" fontId="2" fillId="5" borderId="27" xfId="1" applyFill="1" applyBorder="1" applyAlignment="1">
      <alignment horizontal="center" vertical="center" wrapText="1"/>
    </xf>
    <xf numFmtId="0" fontId="2" fillId="5" borderId="26" xfId="1" applyFill="1" applyBorder="1" applyAlignment="1">
      <alignment horizontal="center" vertical="center" wrapText="1"/>
    </xf>
    <xf numFmtId="0" fontId="2" fillId="5" borderId="20" xfId="1" applyFill="1" applyBorder="1" applyAlignment="1">
      <alignment horizontal="center" vertical="center" wrapText="1"/>
    </xf>
    <xf numFmtId="0" fontId="2" fillId="5" borderId="11" xfId="1" applyFill="1" applyBorder="1" applyAlignment="1">
      <alignment horizontal="center" vertical="center" wrapText="1"/>
    </xf>
    <xf numFmtId="0" fontId="2" fillId="5" borderId="13" xfId="1" applyFill="1" applyBorder="1" applyAlignment="1">
      <alignment horizontal="center" vertical="center" wrapText="1"/>
    </xf>
    <xf numFmtId="0" fontId="2" fillId="5" borderId="17" xfId="1" applyFill="1" applyBorder="1" applyAlignment="1">
      <alignment horizontal="center" vertical="center" wrapText="1"/>
    </xf>
    <xf numFmtId="0" fontId="2" fillId="5" borderId="21" xfId="1" applyFill="1" applyBorder="1" applyAlignment="1">
      <alignment horizontal="center" vertical="center" wrapText="1"/>
    </xf>
    <xf numFmtId="0" fontId="2" fillId="6" borderId="24" xfId="1" applyFill="1" applyBorder="1" applyAlignment="1">
      <alignment horizontal="center" vertical="center" wrapText="1"/>
    </xf>
    <xf numFmtId="0" fontId="2" fillId="6" borderId="22" xfId="1" applyFill="1" applyBorder="1" applyAlignment="1">
      <alignment horizontal="center" vertical="center" wrapText="1"/>
    </xf>
    <xf numFmtId="0" fontId="2" fillId="6" borderId="20" xfId="1" applyFill="1" applyBorder="1" applyAlignment="1">
      <alignment horizontal="center" vertical="center" wrapText="1"/>
    </xf>
    <xf numFmtId="0" fontId="2" fillId="6" borderId="11" xfId="1" applyFill="1" applyBorder="1" applyAlignment="1">
      <alignment horizontal="center" vertical="center" wrapText="1"/>
    </xf>
    <xf numFmtId="0" fontId="2" fillId="6" borderId="13" xfId="1" applyFill="1" applyBorder="1" applyAlignment="1">
      <alignment horizontal="center" vertical="center" wrapText="1"/>
    </xf>
    <xf numFmtId="0" fontId="2" fillId="6" borderId="21" xfId="1" applyFill="1" applyBorder="1" applyAlignment="1">
      <alignment horizontal="center" vertical="center" wrapText="1"/>
    </xf>
    <xf numFmtId="0" fontId="0" fillId="10" borderId="24" xfId="0" applyFill="1" applyBorder="1" applyAlignment="1">
      <alignment horizontal="center" vertical="center" wrapText="1"/>
    </xf>
    <xf numFmtId="0" fontId="0" fillId="10" borderId="23" xfId="0" applyFill="1" applyBorder="1" applyAlignment="1">
      <alignment horizontal="center" vertical="center" wrapText="1"/>
    </xf>
    <xf numFmtId="0" fontId="0" fillId="10" borderId="22" xfId="0" applyFill="1" applyBorder="1" applyAlignment="1">
      <alignment horizontal="center" vertical="center" wrapText="1"/>
    </xf>
    <xf numFmtId="0" fontId="2" fillId="3" borderId="24" xfId="1" applyFill="1" applyBorder="1" applyAlignment="1">
      <alignment horizontal="center" vertical="center" wrapText="1"/>
    </xf>
    <xf numFmtId="0" fontId="2" fillId="3" borderId="22" xfId="1" applyFill="1" applyBorder="1" applyAlignment="1">
      <alignment horizontal="center" vertical="center" wrapText="1"/>
    </xf>
    <xf numFmtId="0" fontId="2" fillId="3" borderId="27" xfId="1" applyFill="1" applyBorder="1" applyAlignment="1">
      <alignment horizontal="center" vertical="center" wrapText="1"/>
    </xf>
    <xf numFmtId="0" fontId="2" fillId="3" borderId="26" xfId="1" applyFill="1" applyBorder="1" applyAlignment="1">
      <alignment horizontal="center" vertical="center" wrapText="1"/>
    </xf>
    <xf numFmtId="0" fontId="0" fillId="3" borderId="24" xfId="0" applyFill="1" applyBorder="1" applyAlignment="1">
      <alignment horizontal="center" vertical="center" wrapText="1"/>
    </xf>
    <xf numFmtId="0" fontId="0" fillId="3" borderId="23" xfId="0" applyFill="1" applyBorder="1" applyAlignment="1">
      <alignment horizontal="center" vertical="center" wrapText="1"/>
    </xf>
    <xf numFmtId="0" fontId="0" fillId="3" borderId="22" xfId="0" applyFill="1" applyBorder="1" applyAlignment="1">
      <alignment horizontal="center" vertical="center" wrapText="1"/>
    </xf>
    <xf numFmtId="0" fontId="0" fillId="3" borderId="27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3" borderId="26" xfId="0" applyFill="1" applyBorder="1" applyAlignment="1">
      <alignment horizontal="center" vertical="center" wrapText="1"/>
    </xf>
    <xf numFmtId="0" fontId="0" fillId="3" borderId="13" xfId="0" applyFill="1" applyBorder="1" applyAlignment="1">
      <alignment horizontal="center" vertical="center" wrapText="1"/>
    </xf>
    <xf numFmtId="0" fontId="0" fillId="3" borderId="17" xfId="0" applyFill="1" applyBorder="1" applyAlignment="1">
      <alignment horizontal="center" vertical="center" wrapText="1"/>
    </xf>
    <xf numFmtId="0" fontId="2" fillId="3" borderId="13" xfId="1" applyFill="1" applyBorder="1" applyAlignment="1">
      <alignment horizontal="center" vertical="center" wrapText="1"/>
    </xf>
    <xf numFmtId="0" fontId="2" fillId="3" borderId="17" xfId="1" applyFill="1" applyBorder="1" applyAlignment="1">
      <alignment horizontal="center" vertical="center" wrapText="1"/>
    </xf>
    <xf numFmtId="0" fontId="2" fillId="10" borderId="24" xfId="1" applyFill="1" applyBorder="1" applyAlignment="1">
      <alignment horizontal="center" vertical="center" wrapText="1"/>
    </xf>
    <xf numFmtId="0" fontId="2" fillId="10" borderId="22" xfId="1" applyFill="1" applyBorder="1" applyAlignment="1">
      <alignment horizontal="center" vertical="center" wrapText="1"/>
    </xf>
    <xf numFmtId="0" fontId="5" fillId="9" borderId="33" xfId="0" applyFont="1" applyFill="1" applyBorder="1" applyAlignment="1">
      <alignment horizontal="center" vertical="center" wrapText="1"/>
    </xf>
    <xf numFmtId="0" fontId="5" fillId="9" borderId="34" xfId="0" applyFont="1" applyFill="1" applyBorder="1" applyAlignment="1">
      <alignment horizontal="center" vertical="center" wrapText="1"/>
    </xf>
    <xf numFmtId="0" fontId="5" fillId="9" borderId="35" xfId="0" applyFont="1" applyFill="1" applyBorder="1" applyAlignment="1">
      <alignment horizontal="center" vertical="center" wrapText="1"/>
    </xf>
    <xf numFmtId="0" fontId="4" fillId="11" borderId="13" xfId="0" applyFont="1" applyFill="1" applyBorder="1" applyAlignment="1">
      <alignment horizontal="center" vertical="center" wrapText="1"/>
    </xf>
    <xf numFmtId="0" fontId="4" fillId="11" borderId="18" xfId="0" applyFont="1" applyFill="1" applyBorder="1" applyAlignment="1">
      <alignment horizontal="center" vertical="center" wrapText="1"/>
    </xf>
    <xf numFmtId="0" fontId="7" fillId="5" borderId="1" xfId="1" applyFont="1" applyFill="1" applyBorder="1" applyAlignment="1">
      <alignment horizontal="center" vertical="center" wrapText="1"/>
    </xf>
    <xf numFmtId="0" fontId="0" fillId="10" borderId="13" xfId="0" applyFill="1" applyBorder="1" applyAlignment="1">
      <alignment horizontal="center" vertical="center" wrapText="1"/>
    </xf>
    <xf numFmtId="0" fontId="0" fillId="10" borderId="21" xfId="0" applyFill="1" applyBorder="1" applyAlignment="1">
      <alignment horizontal="center" vertical="center" wrapText="1"/>
    </xf>
    <xf numFmtId="0" fontId="2" fillId="10" borderId="13" xfId="1" applyFill="1" applyBorder="1" applyAlignment="1">
      <alignment horizontal="center" vertical="center" wrapText="1"/>
    </xf>
    <xf numFmtId="0" fontId="2" fillId="10" borderId="21" xfId="1" applyFill="1" applyBorder="1" applyAlignment="1">
      <alignment horizontal="center" vertical="center" wrapText="1"/>
    </xf>
    <xf numFmtId="0" fontId="0" fillId="3" borderId="21" xfId="0" applyFill="1" applyBorder="1" applyAlignment="1">
      <alignment horizontal="center" vertical="center" wrapText="1"/>
    </xf>
  </cellXfs>
  <cellStyles count="3">
    <cellStyle name="Hipervínculo" xfId="1" builtinId="8"/>
    <cellStyle name="Hyperlink" xfId="2" xr:uid="{00000000-000B-0000-0000-000008000000}"/>
    <cellStyle name="Normal" xfId="0" builtinId="0"/>
  </cellStyles>
  <dxfs count="0"/>
  <tableStyles count="0" defaultTableStyle="TableStyleMedium2" defaultPivotStyle="PivotStyleLight16"/>
  <colors>
    <mruColors>
      <color rgb="FFFFD966"/>
      <color rgb="FFCCCC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277091</xdr:colOff>
      <xdr:row>2</xdr:row>
      <xdr:rowOff>51954</xdr:rowOff>
    </xdr:from>
    <xdr:to>
      <xdr:col>16</xdr:col>
      <xdr:colOff>191366</xdr:colOff>
      <xdr:row>41</xdr:row>
      <xdr:rowOff>13854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DCE0642D-01B1-BA1A-A12F-9B4EF1440A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091" y="432954"/>
          <a:ext cx="12106275" cy="7391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ebas\OneDrive\Escritorio\BodyHealty\Empleados%20-%20modelo%20de%20dominio%20enriquecido.xlsx" TargetMode="External"/><Relationship Id="rId1" Type="http://schemas.openxmlformats.org/officeDocument/2006/relationships/externalLinkPath" Target="file:///C:\Users\Sebas\OneDrive\Escritorio\BodyHealty\Empleados%20-%20modelo%20de%20dominio%20enriquecido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ebas\OneDrive\Escritorio\BodyHealty\Pacientes%20-%20modelo%20de%20dominio%20enriquecido.xlsx" TargetMode="External"/><Relationship Id="rId1" Type="http://schemas.openxmlformats.org/officeDocument/2006/relationships/externalLinkPath" Target="file:///C:\Users\Sebas\OneDrive\Escritorio\BodyHealty\Pacientes%20-%20modelo%20de%20dominio%20enriquecido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ebas\OneDrive\Escritorio\BodyHealty\Servicios%20-%20modelo%20de%20dominio%20enriquecido.xlsx" TargetMode="External"/><Relationship Id="rId1" Type="http://schemas.openxmlformats.org/officeDocument/2006/relationships/externalLinkPath" Target="file:///C:\Users\Sebas\OneDrive\Escritorio\BodyHealty\Servicios%20-%20modelo%20de%20dominio%20enriquecid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odelo de dominio anémico"/>
      <sheetName val="Listado Objetos de Dominio"/>
      <sheetName val="Personal"/>
      <sheetName val="PersonalEspecialidad"/>
      <sheetName val="Especialidad"/>
      <sheetName val="TipoDocumento"/>
    </sheetNames>
    <sheetDataSet>
      <sheetData sheetId="0" refreshError="1"/>
      <sheetData sheetId="1">
        <row r="2">
          <cell r="A2" t="str">
            <v>Personal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odelo de dominio anémico"/>
      <sheetName val="Listado Objetos de Dominio"/>
      <sheetName val="Paciente"/>
      <sheetName val="TipoDocumento"/>
      <sheetName val="HistorialPaciente"/>
    </sheetNames>
    <sheetDataSet>
      <sheetData sheetId="0" refreshError="1"/>
      <sheetData sheetId="1">
        <row r="2">
          <cell r="A2" t="str">
            <v>Paciente</v>
          </cell>
          <cell r="B2" t="str">
            <v>Objeto de dominio que representa a cada uno de los pacientes que pertenecen a la clínica, a los cuales se les va asocia una cuenta dentro del sistema y son quienes solicitan los servicios que ofrece la clínica</v>
          </cell>
        </row>
      </sheetData>
      <sheetData sheetId="2" refreshError="1"/>
      <sheetData sheetId="3">
        <row r="2">
          <cell r="B2" t="str">
            <v>TipoDocumento</v>
          </cell>
        </row>
      </sheetData>
      <sheetData sheetId="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odelo de dominio anémico"/>
      <sheetName val="Listado Objetos de Dominio"/>
      <sheetName val="Servicio"/>
      <sheetName val="PersonalSeleccionado"/>
      <sheetName val="Personal"/>
    </sheetNames>
    <sheetDataSet>
      <sheetData sheetId="0" refreshError="1"/>
      <sheetData sheetId="1">
        <row r="2">
          <cell r="A2" t="str">
            <v>Servicio</v>
          </cell>
          <cell r="B2" t="str">
            <v>Objeto de dominio que representa a cado uno de los servicios que ofrece y realiza el personal de la clínica</v>
          </cell>
        </row>
        <row r="4">
          <cell r="A4" t="str">
            <v>Personal</v>
          </cell>
          <cell r="B4" t="str">
            <v>Objeto de dominio que representa a los empleados de la clínica, en donde podemos ver su información personal</v>
          </cell>
        </row>
      </sheetData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Pacientes%20-%20modelo%20de%20dominio%20enriquecido.xlsx" TargetMode="External"/><Relationship Id="rId1" Type="http://schemas.openxmlformats.org/officeDocument/2006/relationships/hyperlink" Target="Pacientes%20-%20modelo%20de%20dominio%20enriquecido.xlsx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Personales%20-%20modelo%20de%20dominio%20enriquecido.xlsx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F4C49-240B-4036-BD62-669D42F23E67}">
  <dimension ref="A1:J47"/>
  <sheetViews>
    <sheetView zoomScale="55" zoomScaleNormal="55" workbookViewId="0">
      <selection activeCell="L52" sqref="L52"/>
    </sheetView>
  </sheetViews>
  <sheetFormatPr baseColWidth="10" defaultColWidth="11.42578125" defaultRowHeight="15" x14ac:dyDescent="0.25"/>
  <cols>
    <col min="1" max="16384" width="11.42578125" style="3"/>
  </cols>
  <sheetData>
    <row r="1" spans="1:1" x14ac:dyDescent="0.25">
      <c r="A1"/>
    </row>
    <row r="47" spans="10:10" x14ac:dyDescent="0.25">
      <c r="J47"/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93591-ACA2-4BC3-B7B3-6DBCBEBE1A6B}">
  <dimension ref="A1:T24"/>
  <sheetViews>
    <sheetView topLeftCell="C1" zoomScale="55" zoomScaleNormal="55" workbookViewId="0">
      <selection activeCell="P20" sqref="P20"/>
    </sheetView>
  </sheetViews>
  <sheetFormatPr baseColWidth="10" defaultColWidth="11.42578125" defaultRowHeight="15" x14ac:dyDescent="0.25"/>
  <cols>
    <col min="1" max="1" width="30.5703125" style="36" bestFit="1" customWidth="1"/>
    <col min="2" max="2" width="103.28515625" style="36" bestFit="1" customWidth="1"/>
    <col min="3" max="3" width="20.140625" style="36" bestFit="1" customWidth="1"/>
    <col min="4" max="4" width="20.42578125" style="36" bestFit="1" customWidth="1"/>
    <col min="5" max="5" width="12.28515625" style="36" bestFit="1" customWidth="1"/>
    <col min="6" max="6" width="16.5703125" style="36" bestFit="1" customWidth="1"/>
    <col min="7" max="7" width="15" style="36" bestFit="1" customWidth="1"/>
    <col min="8" max="8" width="48.140625" style="36" bestFit="1" customWidth="1"/>
    <col min="9" max="9" width="33.7109375" style="36" bestFit="1" customWidth="1"/>
    <col min="10" max="10" width="18.5703125" style="36" bestFit="1" customWidth="1"/>
    <col min="11" max="11" width="19.85546875" style="36" bestFit="1" customWidth="1"/>
    <col min="12" max="12" width="15" style="36" bestFit="1" customWidth="1"/>
    <col min="13" max="13" width="16.5703125" style="36" bestFit="1" customWidth="1"/>
    <col min="14" max="14" width="13.42578125" style="36" bestFit="1" customWidth="1"/>
    <col min="15" max="15" width="27.140625" style="36" bestFit="1" customWidth="1"/>
    <col min="16" max="16" width="66.85546875" style="36" bestFit="1" customWidth="1"/>
    <col min="17" max="17" width="91.5703125" style="36" bestFit="1" customWidth="1"/>
    <col min="18" max="18" width="28.140625" style="36" bestFit="1" customWidth="1"/>
    <col min="19" max="19" width="22.28515625" style="36" bestFit="1" customWidth="1"/>
    <col min="20" max="20" width="20.7109375" style="36" bestFit="1" customWidth="1"/>
    <col min="21" max="21" width="52.28515625" style="36" bestFit="1" customWidth="1"/>
    <col min="22" max="16384" width="11.42578125" style="36"/>
  </cols>
  <sheetData>
    <row r="1" spans="1:20" x14ac:dyDescent="0.25">
      <c r="A1" s="180" t="s">
        <v>1</v>
      </c>
      <c r="B1" s="180"/>
      <c r="C1" s="180"/>
      <c r="D1" s="180"/>
      <c r="E1" s="180"/>
      <c r="F1" s="180"/>
      <c r="G1" s="180"/>
      <c r="H1" s="180"/>
      <c r="I1" s="180"/>
      <c r="J1" s="180"/>
      <c r="K1" s="180"/>
      <c r="L1" s="180"/>
      <c r="M1" s="180"/>
      <c r="N1" s="180"/>
      <c r="O1" s="180"/>
      <c r="P1" s="180"/>
    </row>
    <row r="2" spans="1:20" x14ac:dyDescent="0.25">
      <c r="A2" s="37" t="s">
        <v>2</v>
      </c>
      <c r="B2" s="148" t="str">
        <f>'[3]Listado Objetos de Dominio'!$A$2</f>
        <v>Servicio</v>
      </c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</row>
    <row r="3" spans="1:20" ht="15.75" thickBot="1" x14ac:dyDescent="0.3">
      <c r="A3" s="37" t="s">
        <v>3</v>
      </c>
      <c r="B3" s="148" t="str">
        <f>'[3]Listado Objetos de Dominio'!$B$2</f>
        <v>Objeto de dominio que representa a cado uno de los servicios que ofrece y realiza el personal de la clínica</v>
      </c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</row>
    <row r="4" spans="1:20" x14ac:dyDescent="0.25">
      <c r="A4" s="38" t="s">
        <v>4</v>
      </c>
      <c r="B4" s="10" t="s">
        <v>5</v>
      </c>
      <c r="C4" s="10" t="s">
        <v>6</v>
      </c>
      <c r="D4" s="10" t="s">
        <v>7</v>
      </c>
      <c r="E4" s="10" t="s">
        <v>8</v>
      </c>
      <c r="F4" s="10" t="s">
        <v>9</v>
      </c>
      <c r="G4" s="10" t="s">
        <v>10</v>
      </c>
      <c r="H4" s="10" t="s">
        <v>11</v>
      </c>
      <c r="I4" s="10" t="s">
        <v>12</v>
      </c>
      <c r="J4" s="10" t="s">
        <v>13</v>
      </c>
      <c r="K4" s="10" t="s">
        <v>14</v>
      </c>
      <c r="L4" s="10" t="s">
        <v>15</v>
      </c>
      <c r="M4" s="10" t="s">
        <v>16</v>
      </c>
      <c r="N4" s="10" t="s">
        <v>17</v>
      </c>
      <c r="O4" s="10" t="s">
        <v>18</v>
      </c>
      <c r="P4" s="10" t="s">
        <v>0</v>
      </c>
      <c r="Q4" s="39" t="str">
        <f>A17</f>
        <v>Agregar Servicios</v>
      </c>
      <c r="R4" s="40" t="str">
        <f>A19</f>
        <v>Modificar Servicio</v>
      </c>
      <c r="S4" s="41" t="str">
        <f>A22</f>
        <v>Eliminar Servicio</v>
      </c>
      <c r="T4" s="42" t="str">
        <f>A23</f>
        <v>Visualizar Servicios</v>
      </c>
    </row>
    <row r="5" spans="1:20" ht="30" x14ac:dyDescent="0.25">
      <c r="A5" s="43" t="s">
        <v>49</v>
      </c>
      <c r="B5" s="7" t="s">
        <v>50</v>
      </c>
      <c r="C5" s="7"/>
      <c r="D5" s="7"/>
      <c r="E5" s="7"/>
      <c r="F5" s="7">
        <v>1</v>
      </c>
      <c r="G5" s="7"/>
      <c r="H5" s="7"/>
      <c r="I5" s="7"/>
      <c r="J5" s="13" t="s">
        <v>51</v>
      </c>
      <c r="K5" s="44" t="s">
        <v>52</v>
      </c>
      <c r="L5" s="7" t="s">
        <v>53</v>
      </c>
      <c r="M5" s="7" t="s">
        <v>52</v>
      </c>
      <c r="N5" s="7" t="s">
        <v>53</v>
      </c>
      <c r="O5" s="7" t="s">
        <v>52</v>
      </c>
      <c r="P5" s="7" t="s">
        <v>95</v>
      </c>
      <c r="Q5" s="30" t="s">
        <v>112</v>
      </c>
      <c r="R5" s="21" t="s">
        <v>202</v>
      </c>
      <c r="S5" s="26" t="s">
        <v>112</v>
      </c>
      <c r="T5" s="29" t="s">
        <v>104</v>
      </c>
    </row>
    <row r="6" spans="1:20" ht="45" x14ac:dyDescent="0.25">
      <c r="A6" s="43" t="s">
        <v>203</v>
      </c>
      <c r="B6" s="7" t="s">
        <v>66</v>
      </c>
      <c r="C6" s="7">
        <v>1</v>
      </c>
      <c r="D6" s="7">
        <v>80</v>
      </c>
      <c r="E6" s="7"/>
      <c r="F6" s="7"/>
      <c r="G6" s="7"/>
      <c r="H6" s="7" t="s">
        <v>204</v>
      </c>
      <c r="I6" s="7"/>
      <c r="J6" s="13"/>
      <c r="K6" s="7" t="s">
        <v>53</v>
      </c>
      <c r="L6" s="7" t="s">
        <v>53</v>
      </c>
      <c r="M6" s="7" t="s">
        <v>52</v>
      </c>
      <c r="N6" s="7" t="s">
        <v>53</v>
      </c>
      <c r="O6" s="7" t="s">
        <v>53</v>
      </c>
      <c r="P6" s="7" t="s">
        <v>205</v>
      </c>
      <c r="Q6" s="45" t="s">
        <v>112</v>
      </c>
      <c r="R6" s="22" t="s">
        <v>206</v>
      </c>
      <c r="S6" s="27" t="s">
        <v>207</v>
      </c>
      <c r="T6" s="29" t="s">
        <v>208</v>
      </c>
    </row>
    <row r="7" spans="1:20" ht="38.25" x14ac:dyDescent="0.25">
      <c r="A7" s="43" t="s">
        <v>209</v>
      </c>
      <c r="B7" s="7" t="s">
        <v>50</v>
      </c>
      <c r="C7" s="7"/>
      <c r="D7" s="7"/>
      <c r="E7" s="7"/>
      <c r="F7" s="7">
        <v>15</v>
      </c>
      <c r="G7" s="7"/>
      <c r="H7" s="7" t="s">
        <v>210</v>
      </c>
      <c r="I7" s="7"/>
      <c r="J7" s="13" t="s">
        <v>211</v>
      </c>
      <c r="K7" s="7" t="s">
        <v>53</v>
      </c>
      <c r="L7" s="7" t="s">
        <v>53</v>
      </c>
      <c r="M7" s="7" t="s">
        <v>52</v>
      </c>
      <c r="N7" s="7" t="s">
        <v>53</v>
      </c>
      <c r="O7" s="7" t="s">
        <v>53</v>
      </c>
      <c r="P7" s="7" t="s">
        <v>212</v>
      </c>
      <c r="Q7" s="45" t="s">
        <v>112</v>
      </c>
      <c r="R7" s="22" t="s">
        <v>206</v>
      </c>
      <c r="S7" s="27" t="s">
        <v>207</v>
      </c>
      <c r="T7" s="29" t="s">
        <v>104</v>
      </c>
    </row>
    <row r="8" spans="1:20" ht="30" x14ac:dyDescent="0.25">
      <c r="A8" s="43" t="s">
        <v>3</v>
      </c>
      <c r="B8" s="7" t="s">
        <v>66</v>
      </c>
      <c r="C8" s="7">
        <v>1</v>
      </c>
      <c r="D8" s="7">
        <v>500</v>
      </c>
      <c r="E8" s="7"/>
      <c r="F8" s="7"/>
      <c r="G8" s="7"/>
      <c r="H8" s="7" t="s">
        <v>204</v>
      </c>
      <c r="I8" s="7"/>
      <c r="J8" s="13"/>
      <c r="K8" s="7" t="s">
        <v>53</v>
      </c>
      <c r="L8" s="7" t="s">
        <v>53</v>
      </c>
      <c r="M8" s="7" t="s">
        <v>52</v>
      </c>
      <c r="N8" s="7" t="s">
        <v>53</v>
      </c>
      <c r="O8" s="7" t="s">
        <v>53</v>
      </c>
      <c r="P8" s="7" t="s">
        <v>213</v>
      </c>
      <c r="Q8" s="45" t="s">
        <v>112</v>
      </c>
      <c r="R8" s="22" t="s">
        <v>206</v>
      </c>
      <c r="S8" s="27" t="s">
        <v>207</v>
      </c>
      <c r="T8" s="29" t="s">
        <v>104</v>
      </c>
    </row>
    <row r="10" spans="1:20" x14ac:dyDescent="0.25">
      <c r="A10" s="214" t="s">
        <v>20</v>
      </c>
      <c r="B10" s="215"/>
      <c r="C10" s="216"/>
    </row>
    <row r="11" spans="1:20" x14ac:dyDescent="0.25">
      <c r="A11" s="46" t="s">
        <v>21</v>
      </c>
      <c r="B11" s="47" t="s">
        <v>0</v>
      </c>
      <c r="C11" s="48" t="s">
        <v>22</v>
      </c>
    </row>
    <row r="12" spans="1:20" x14ac:dyDescent="0.25">
      <c r="A12" s="158" t="s">
        <v>214</v>
      </c>
      <c r="B12" s="155" t="s">
        <v>215</v>
      </c>
      <c r="C12" s="233" t="str">
        <f>A6</f>
        <v>Nombre Servicio</v>
      </c>
    </row>
    <row r="13" spans="1:20" ht="39" customHeight="1" thickBot="1" x14ac:dyDescent="0.3">
      <c r="A13" s="160"/>
      <c r="B13" s="157"/>
      <c r="C13" s="234"/>
    </row>
    <row r="15" spans="1:20" x14ac:dyDescent="0.25">
      <c r="A15" s="217" t="s">
        <v>23</v>
      </c>
      <c r="B15" s="217"/>
      <c r="C15" s="217" t="s">
        <v>0</v>
      </c>
      <c r="D15" s="217"/>
      <c r="E15" s="217"/>
      <c r="F15" s="217"/>
      <c r="G15" s="217" t="s">
        <v>24</v>
      </c>
      <c r="H15" s="217"/>
      <c r="I15" s="217"/>
      <c r="J15" s="217" t="s">
        <v>25</v>
      </c>
      <c r="K15" s="217"/>
      <c r="L15" s="217"/>
      <c r="M15" s="217"/>
      <c r="N15" s="217"/>
      <c r="O15" s="217" t="s">
        <v>26</v>
      </c>
      <c r="P15" s="217"/>
      <c r="Q15" s="217" t="s">
        <v>27</v>
      </c>
      <c r="R15" s="217"/>
    </row>
    <row r="16" spans="1:20" x14ac:dyDescent="0.25">
      <c r="A16" s="217"/>
      <c r="B16" s="217"/>
      <c r="C16" s="217"/>
      <c r="D16" s="217"/>
      <c r="E16" s="217"/>
      <c r="F16" s="217"/>
      <c r="G16" s="49" t="s">
        <v>28</v>
      </c>
      <c r="H16" s="49" t="s">
        <v>29</v>
      </c>
      <c r="I16" s="49" t="s">
        <v>0</v>
      </c>
      <c r="J16" s="49" t="s">
        <v>5</v>
      </c>
      <c r="K16" s="217" t="s">
        <v>0</v>
      </c>
      <c r="L16" s="217"/>
      <c r="M16" s="217"/>
      <c r="N16" s="217"/>
      <c r="O16" s="49" t="s">
        <v>30</v>
      </c>
      <c r="P16" s="49" t="s">
        <v>0</v>
      </c>
      <c r="Q16" s="49" t="s">
        <v>31</v>
      </c>
      <c r="R16" s="49" t="s">
        <v>32</v>
      </c>
    </row>
    <row r="17" spans="1:18" ht="30" x14ac:dyDescent="0.25">
      <c r="A17" s="244" t="s">
        <v>216</v>
      </c>
      <c r="B17" s="245"/>
      <c r="C17" s="112" t="s">
        <v>217</v>
      </c>
      <c r="D17" s="113"/>
      <c r="E17" s="113"/>
      <c r="F17" s="114"/>
      <c r="G17" s="127" t="s">
        <v>218</v>
      </c>
      <c r="H17" s="248" t="str">
        <f>B2</f>
        <v>Servicio</v>
      </c>
      <c r="I17" s="127" t="s">
        <v>219</v>
      </c>
      <c r="J17" s="248"/>
      <c r="K17" s="112"/>
      <c r="L17" s="113"/>
      <c r="M17" s="113"/>
      <c r="N17" s="114"/>
      <c r="O17" s="20" t="s">
        <v>220</v>
      </c>
      <c r="P17" s="20" t="s">
        <v>87</v>
      </c>
      <c r="Q17" s="19" t="s">
        <v>221</v>
      </c>
      <c r="R17" s="19" t="s">
        <v>222</v>
      </c>
    </row>
    <row r="18" spans="1:18" ht="30" x14ac:dyDescent="0.25">
      <c r="A18" s="246"/>
      <c r="B18" s="247"/>
      <c r="C18" s="118"/>
      <c r="D18" s="119"/>
      <c r="E18" s="119"/>
      <c r="F18" s="120"/>
      <c r="G18" s="129"/>
      <c r="H18" s="249"/>
      <c r="I18" s="129"/>
      <c r="J18" s="249"/>
      <c r="K18" s="118"/>
      <c r="L18" s="119"/>
      <c r="M18" s="119"/>
      <c r="N18" s="120"/>
      <c r="O18" s="20" t="s">
        <v>223</v>
      </c>
      <c r="P18" s="20" t="s">
        <v>224</v>
      </c>
      <c r="Q18" s="20" t="s">
        <v>225</v>
      </c>
      <c r="R18" s="19" t="s">
        <v>222</v>
      </c>
    </row>
    <row r="19" spans="1:18" ht="30" x14ac:dyDescent="0.25">
      <c r="A19" s="235" t="s">
        <v>226</v>
      </c>
      <c r="B19" s="236"/>
      <c r="C19" s="96" t="s">
        <v>227</v>
      </c>
      <c r="D19" s="97"/>
      <c r="E19" s="97"/>
      <c r="F19" s="98"/>
      <c r="G19" s="142" t="s">
        <v>218</v>
      </c>
      <c r="H19" s="241" t="str">
        <f>H17</f>
        <v>Servicio</v>
      </c>
      <c r="I19" s="142" t="s">
        <v>228</v>
      </c>
      <c r="J19" s="142"/>
      <c r="K19" s="96"/>
      <c r="L19" s="97"/>
      <c r="M19" s="97"/>
      <c r="N19" s="98"/>
      <c r="O19" s="22" t="s">
        <v>220</v>
      </c>
      <c r="P19" s="22" t="s">
        <v>87</v>
      </c>
      <c r="Q19" s="22" t="s">
        <v>221</v>
      </c>
      <c r="R19" s="22" t="s">
        <v>229</v>
      </c>
    </row>
    <row r="20" spans="1:18" ht="30" x14ac:dyDescent="0.25">
      <c r="A20" s="237"/>
      <c r="B20" s="238"/>
      <c r="C20" s="99"/>
      <c r="D20" s="100"/>
      <c r="E20" s="100"/>
      <c r="F20" s="101"/>
      <c r="G20" s="143"/>
      <c r="H20" s="242"/>
      <c r="I20" s="143"/>
      <c r="J20" s="143"/>
      <c r="K20" s="99"/>
      <c r="L20" s="100"/>
      <c r="M20" s="100"/>
      <c r="N20" s="101"/>
      <c r="O20" s="22" t="s">
        <v>231</v>
      </c>
      <c r="P20" s="22" t="s">
        <v>232</v>
      </c>
      <c r="Q20" s="22" t="s">
        <v>233</v>
      </c>
      <c r="R20" s="22" t="s">
        <v>229</v>
      </c>
    </row>
    <row r="21" spans="1:18" ht="30" x14ac:dyDescent="0.25">
      <c r="A21" s="239"/>
      <c r="B21" s="240"/>
      <c r="C21" s="102"/>
      <c r="D21" s="103"/>
      <c r="E21" s="103"/>
      <c r="F21" s="104"/>
      <c r="G21" s="144"/>
      <c r="H21" s="243"/>
      <c r="I21" s="144"/>
      <c r="J21" s="144"/>
      <c r="K21" s="102"/>
      <c r="L21" s="103"/>
      <c r="M21" s="103"/>
      <c r="N21" s="104"/>
      <c r="O21" s="22" t="s">
        <v>234</v>
      </c>
      <c r="P21" s="22" t="s">
        <v>235</v>
      </c>
      <c r="Q21" s="22" t="s">
        <v>225</v>
      </c>
      <c r="R21" s="22" t="s">
        <v>229</v>
      </c>
    </row>
    <row r="22" spans="1:18" ht="30" x14ac:dyDescent="0.25">
      <c r="A22" s="267" t="s">
        <v>236</v>
      </c>
      <c r="B22" s="268"/>
      <c r="C22" s="250" t="s">
        <v>237</v>
      </c>
      <c r="D22" s="251"/>
      <c r="E22" s="251"/>
      <c r="F22" s="252"/>
      <c r="G22" s="94" t="s">
        <v>218</v>
      </c>
      <c r="H22" s="95" t="str">
        <f>A5</f>
        <v>Identificador</v>
      </c>
      <c r="I22" s="94" t="s">
        <v>238</v>
      </c>
      <c r="J22" s="94"/>
      <c r="K22" s="250"/>
      <c r="L22" s="251"/>
      <c r="M22" s="251"/>
      <c r="N22" s="252"/>
      <c r="O22" s="27" t="s">
        <v>171</v>
      </c>
      <c r="P22" s="27" t="s">
        <v>239</v>
      </c>
      <c r="Q22" s="27" t="s">
        <v>230</v>
      </c>
      <c r="R22" s="27" t="s">
        <v>240</v>
      </c>
    </row>
    <row r="23" spans="1:18" ht="45" x14ac:dyDescent="0.25">
      <c r="A23" s="253" t="s">
        <v>241</v>
      </c>
      <c r="B23" s="254"/>
      <c r="C23" s="257" t="s">
        <v>242</v>
      </c>
      <c r="D23" s="258"/>
      <c r="E23" s="258"/>
      <c r="F23" s="259"/>
      <c r="G23" s="263" t="s">
        <v>218</v>
      </c>
      <c r="H23" s="265" t="str">
        <f>H17</f>
        <v>Servicio</v>
      </c>
      <c r="I23" s="263" t="s">
        <v>243</v>
      </c>
      <c r="J23" s="263" t="s">
        <v>244</v>
      </c>
      <c r="K23" s="257" t="s">
        <v>245</v>
      </c>
      <c r="L23" s="258"/>
      <c r="M23" s="258"/>
      <c r="N23" s="259"/>
      <c r="O23" s="29" t="s">
        <v>179</v>
      </c>
      <c r="P23" s="29" t="s">
        <v>246</v>
      </c>
      <c r="Q23" s="29" t="s">
        <v>221</v>
      </c>
      <c r="R23" s="29" t="s">
        <v>247</v>
      </c>
    </row>
    <row r="24" spans="1:18" ht="30" x14ac:dyDescent="0.25">
      <c r="A24" s="255"/>
      <c r="B24" s="256"/>
      <c r="C24" s="260"/>
      <c r="D24" s="261"/>
      <c r="E24" s="261"/>
      <c r="F24" s="262"/>
      <c r="G24" s="264"/>
      <c r="H24" s="266"/>
      <c r="I24" s="264"/>
      <c r="J24" s="264"/>
      <c r="K24" s="260"/>
      <c r="L24" s="261"/>
      <c r="M24" s="261"/>
      <c r="N24" s="262"/>
      <c r="O24" s="29" t="s">
        <v>220</v>
      </c>
      <c r="P24" s="29" t="s">
        <v>87</v>
      </c>
      <c r="Q24" s="29" t="s">
        <v>221</v>
      </c>
      <c r="R24" s="29" t="s">
        <v>247</v>
      </c>
    </row>
  </sheetData>
  <mergeCells count="38">
    <mergeCell ref="K22:N22"/>
    <mergeCell ref="A23:B24"/>
    <mergeCell ref="C23:F24"/>
    <mergeCell ref="G23:G24"/>
    <mergeCell ref="H23:H24"/>
    <mergeCell ref="I23:I24"/>
    <mergeCell ref="J23:J24"/>
    <mergeCell ref="K23:N24"/>
    <mergeCell ref="A22:B22"/>
    <mergeCell ref="C22:F22"/>
    <mergeCell ref="K17:N18"/>
    <mergeCell ref="A19:B21"/>
    <mergeCell ref="C19:F21"/>
    <mergeCell ref="G19:G21"/>
    <mergeCell ref="H19:H21"/>
    <mergeCell ref="I19:I21"/>
    <mergeCell ref="J19:J21"/>
    <mergeCell ref="K19:N21"/>
    <mergeCell ref="A17:B18"/>
    <mergeCell ref="C17:F18"/>
    <mergeCell ref="G17:G18"/>
    <mergeCell ref="H17:H18"/>
    <mergeCell ref="I17:I18"/>
    <mergeCell ref="J17:J18"/>
    <mergeCell ref="Q15:R15"/>
    <mergeCell ref="K16:N16"/>
    <mergeCell ref="A1:P1"/>
    <mergeCell ref="B2:P2"/>
    <mergeCell ref="B3:P3"/>
    <mergeCell ref="A10:C10"/>
    <mergeCell ref="A12:A13"/>
    <mergeCell ref="B12:B13"/>
    <mergeCell ref="C12:C13"/>
    <mergeCell ref="A15:B16"/>
    <mergeCell ref="C15:F16"/>
    <mergeCell ref="G15:I15"/>
    <mergeCell ref="J15:N15"/>
    <mergeCell ref="O15:P15"/>
  </mergeCells>
  <hyperlinks>
    <hyperlink ref="A1" location="'Objetos de Dominio'!A1" display="Volver al inicio" xr:uid="{2975D85D-CB31-457A-8B03-2FB96DE0FE29}"/>
    <hyperlink ref="H23" location="'Tipo Relación Institución'!A6" display="'Tipo Relación Institución'!A6" xr:uid="{A5965ED1-244A-4370-A6E7-C35649D5D5F0}"/>
    <hyperlink ref="R4" location="'Objeto Dominio 2'!A17" display="'Objeto Dominio 2'!A17" xr:uid="{4808A3F2-B7BE-408F-B7AE-73D4D932371C}"/>
    <hyperlink ref="S4" location="'Objeto Dominio 2'!A18" display="'Objeto Dominio 2'!A18" xr:uid="{4D7F8029-1D35-43E1-AFAD-2BF986BAA7CB}"/>
    <hyperlink ref="T4" location="'Objeto Dominio 2'!A19" display="'Objeto Dominio 2'!A19" xr:uid="{9B18A7B7-F3C4-4E7F-BDE2-8941494A24FE}"/>
    <hyperlink ref="Q4" location="'Objeto Dominio 2'!A16" display="'Objeto Dominio 2'!A16" xr:uid="{19DA1AEB-4910-4FBE-91C2-74225676A9F2}"/>
    <hyperlink ref="A1:P1" location="'Listado Objetos de Dominio'!A1" display="&lt;-Volver al inicio" xr:uid="{9F64696D-E257-4875-8850-6C81E473F406}"/>
    <hyperlink ref="C12" location="Servicio!A8" display="Servicio!A8" xr:uid="{F4B89DE2-9867-4766-B46C-CA96C3C5B262}"/>
    <hyperlink ref="H17:H24" location="Servicio!A1" display="Servicio!A1" xr:uid="{8FD35F07-AB88-4150-ADCB-AF6DA4C992C3}"/>
  </hyperlink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BAAA6-EE76-4C90-A240-163AB8E85DB0}">
  <dimension ref="A1:T35"/>
  <sheetViews>
    <sheetView topLeftCell="A13" zoomScale="55" zoomScaleNormal="55" workbookViewId="0">
      <selection activeCell="R31" sqref="R31:R32"/>
    </sheetView>
  </sheetViews>
  <sheetFormatPr baseColWidth="10" defaultColWidth="11.42578125" defaultRowHeight="15" x14ac:dyDescent="0.25"/>
  <cols>
    <col min="1" max="1" width="30" style="36" bestFit="1" customWidth="1"/>
    <col min="2" max="2" width="81.140625" style="36" bestFit="1" customWidth="1"/>
    <col min="3" max="3" width="20.140625" style="36" bestFit="1" customWidth="1"/>
    <col min="4" max="4" width="14.42578125" style="36" bestFit="1" customWidth="1"/>
    <col min="5" max="5" width="8.140625" style="36" bestFit="1" customWidth="1"/>
    <col min="6" max="6" width="10.42578125" style="36" bestFit="1" customWidth="1"/>
    <col min="7" max="7" width="13.85546875" style="36" bestFit="1" customWidth="1"/>
    <col min="8" max="8" width="50.28515625" style="36" bestFit="1" customWidth="1"/>
    <col min="9" max="9" width="23.28515625" style="36" bestFit="1" customWidth="1"/>
    <col min="10" max="10" width="50.28515625" style="36" bestFit="1" customWidth="1"/>
    <col min="11" max="11" width="14.42578125" style="36" bestFit="1" customWidth="1"/>
    <col min="12" max="12" width="10" style="36" bestFit="1" customWidth="1"/>
    <col min="13" max="13" width="11.42578125" style="36" bestFit="1" customWidth="1"/>
    <col min="14" max="14" width="9.140625" style="36" bestFit="1" customWidth="1"/>
    <col min="15" max="15" width="18.28515625" style="36" bestFit="1" customWidth="1"/>
    <col min="16" max="16" width="69.28515625" style="36" bestFit="1" customWidth="1"/>
    <col min="17" max="17" width="29.42578125" style="36" bestFit="1" customWidth="1"/>
    <col min="18" max="18" width="15.7109375" style="36" bestFit="1" customWidth="1"/>
    <col min="19" max="19" width="14.140625" style="36" bestFit="1" customWidth="1"/>
    <col min="20" max="20" width="17.5703125" style="36" bestFit="1" customWidth="1"/>
    <col min="21" max="21" width="52.28515625" style="36" bestFit="1" customWidth="1"/>
    <col min="22" max="16384" width="11.42578125" style="36"/>
  </cols>
  <sheetData>
    <row r="1" spans="1:20" x14ac:dyDescent="0.25">
      <c r="A1" s="180" t="s">
        <v>1</v>
      </c>
      <c r="B1" s="180"/>
      <c r="C1" s="180"/>
      <c r="D1" s="180"/>
      <c r="E1" s="180"/>
      <c r="F1" s="180"/>
      <c r="G1" s="180"/>
      <c r="H1" s="180"/>
      <c r="I1" s="180"/>
      <c r="J1" s="180"/>
      <c r="K1" s="180"/>
      <c r="L1" s="180"/>
      <c r="M1" s="180"/>
      <c r="N1" s="180"/>
      <c r="O1" s="180"/>
      <c r="P1" s="180"/>
    </row>
    <row r="2" spans="1:20" x14ac:dyDescent="0.25">
      <c r="A2" s="37" t="s">
        <v>2</v>
      </c>
      <c r="B2" s="148" t="str">
        <f>'[3]Listado Objetos de Dominio'!$A$4</f>
        <v>Personal</v>
      </c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</row>
    <row r="3" spans="1:20" ht="15.75" customHeight="1" thickBot="1" x14ac:dyDescent="0.3">
      <c r="A3" s="37" t="s">
        <v>3</v>
      </c>
      <c r="B3" s="148" t="str">
        <f>'[3]Listado Objetos de Dominio'!$B$4</f>
        <v>Objeto de dominio que representa a los empleados de la clínica, en donde podemos ver su información personal</v>
      </c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</row>
    <row r="4" spans="1:20" ht="30" x14ac:dyDescent="0.25">
      <c r="A4" s="38" t="s">
        <v>4</v>
      </c>
      <c r="B4" s="10" t="s">
        <v>5</v>
      </c>
      <c r="C4" s="10" t="s">
        <v>6</v>
      </c>
      <c r="D4" s="10" t="s">
        <v>7</v>
      </c>
      <c r="E4" s="10" t="s">
        <v>8</v>
      </c>
      <c r="F4" s="10" t="s">
        <v>9</v>
      </c>
      <c r="G4" s="10" t="s">
        <v>10</v>
      </c>
      <c r="H4" s="10" t="s">
        <v>11</v>
      </c>
      <c r="I4" s="10" t="s">
        <v>12</v>
      </c>
      <c r="J4" s="10" t="s">
        <v>13</v>
      </c>
      <c r="K4" s="10" t="s">
        <v>14</v>
      </c>
      <c r="L4" s="10" t="s">
        <v>15</v>
      </c>
      <c r="M4" s="10" t="s">
        <v>16</v>
      </c>
      <c r="N4" s="10" t="s">
        <v>17</v>
      </c>
      <c r="O4" s="10" t="s">
        <v>18</v>
      </c>
      <c r="P4" s="10" t="s">
        <v>0</v>
      </c>
      <c r="Q4" s="39" t="str">
        <f>A24</f>
        <v>Crear Empleado</v>
      </c>
      <c r="R4" s="40" t="str">
        <f>A28</f>
        <v>Modificar Empleado</v>
      </c>
      <c r="S4" s="41" t="str">
        <f>A31</f>
        <v>Eliminar Empleado</v>
      </c>
      <c r="T4" s="42" t="str">
        <f>A33</f>
        <v>Buscar Empleado</v>
      </c>
    </row>
    <row r="5" spans="1:20" ht="30" x14ac:dyDescent="0.25">
      <c r="A5" s="43" t="s">
        <v>49</v>
      </c>
      <c r="B5" s="7" t="s">
        <v>50</v>
      </c>
      <c r="C5" s="7"/>
      <c r="D5" s="7"/>
      <c r="E5" s="7"/>
      <c r="F5" s="7">
        <v>1</v>
      </c>
      <c r="G5" s="7"/>
      <c r="H5" s="7"/>
      <c r="I5" s="7"/>
      <c r="J5" s="13" t="s">
        <v>51</v>
      </c>
      <c r="K5" s="44" t="s">
        <v>52</v>
      </c>
      <c r="L5" s="7" t="s">
        <v>53</v>
      </c>
      <c r="M5" s="7" t="s">
        <v>52</v>
      </c>
      <c r="N5" s="7" t="s">
        <v>53</v>
      </c>
      <c r="O5" s="7" t="s">
        <v>52</v>
      </c>
      <c r="P5" s="7" t="s">
        <v>95</v>
      </c>
      <c r="Q5" s="45" t="s">
        <v>112</v>
      </c>
      <c r="R5" s="22" t="s">
        <v>248</v>
      </c>
      <c r="S5" s="27" t="s">
        <v>112</v>
      </c>
      <c r="T5" s="29" t="s">
        <v>104</v>
      </c>
    </row>
    <row r="6" spans="1:20" ht="75" x14ac:dyDescent="0.25">
      <c r="A6" s="43" t="s">
        <v>108</v>
      </c>
      <c r="B6" s="51" t="str">
        <f>[2]TipoDocumento!B2</f>
        <v>TipoDocumento</v>
      </c>
      <c r="C6" s="7"/>
      <c r="D6" s="7"/>
      <c r="E6" s="7"/>
      <c r="F6" s="7"/>
      <c r="G6" s="7"/>
      <c r="H6" s="7" t="s">
        <v>114</v>
      </c>
      <c r="I6" s="7"/>
      <c r="J6" s="7" t="s">
        <v>114</v>
      </c>
      <c r="K6" s="44" t="s">
        <v>53</v>
      </c>
      <c r="L6" s="7" t="s">
        <v>53</v>
      </c>
      <c r="M6" s="7" t="s">
        <v>52</v>
      </c>
      <c r="N6" s="7" t="s">
        <v>53</v>
      </c>
      <c r="O6" s="7" t="s">
        <v>53</v>
      </c>
      <c r="P6" s="7" t="s">
        <v>249</v>
      </c>
      <c r="Q6" s="45" t="s">
        <v>112</v>
      </c>
      <c r="R6" s="22" t="s">
        <v>116</v>
      </c>
      <c r="S6" s="27" t="s">
        <v>117</v>
      </c>
      <c r="T6" s="29" t="s">
        <v>118</v>
      </c>
    </row>
    <row r="7" spans="1:20" ht="45" x14ac:dyDescent="0.25">
      <c r="A7" s="43" t="s">
        <v>119</v>
      </c>
      <c r="B7" s="7" t="s">
        <v>50</v>
      </c>
      <c r="C7" s="7"/>
      <c r="D7" s="7"/>
      <c r="E7" s="7"/>
      <c r="F7" s="7"/>
      <c r="G7" s="7"/>
      <c r="H7" s="7"/>
      <c r="I7" s="7"/>
      <c r="J7" s="13"/>
      <c r="K7" s="44" t="s">
        <v>53</v>
      </c>
      <c r="L7" s="7" t="s">
        <v>53</v>
      </c>
      <c r="M7" s="7" t="s">
        <v>52</v>
      </c>
      <c r="N7" s="7" t="s">
        <v>53</v>
      </c>
      <c r="O7" s="7" t="s">
        <v>52</v>
      </c>
      <c r="P7" s="7" t="s">
        <v>250</v>
      </c>
      <c r="Q7" s="45" t="s">
        <v>112</v>
      </c>
      <c r="R7" s="22" t="s">
        <v>116</v>
      </c>
      <c r="S7" s="27" t="s">
        <v>117</v>
      </c>
      <c r="T7" s="29" t="s">
        <v>121</v>
      </c>
    </row>
    <row r="8" spans="1:20" ht="60" x14ac:dyDescent="0.25">
      <c r="A8" s="43" t="s">
        <v>122</v>
      </c>
      <c r="B8" s="7" t="s">
        <v>66</v>
      </c>
      <c r="C8" s="7">
        <v>1</v>
      </c>
      <c r="D8" s="7">
        <v>30</v>
      </c>
      <c r="E8" s="7"/>
      <c r="F8" s="7"/>
      <c r="G8" s="7"/>
      <c r="H8" s="7" t="s">
        <v>105</v>
      </c>
      <c r="I8" s="7"/>
      <c r="J8" s="13"/>
      <c r="K8" s="44" t="s">
        <v>53</v>
      </c>
      <c r="L8" s="7" t="s">
        <v>53</v>
      </c>
      <c r="M8" s="7" t="s">
        <v>52</v>
      </c>
      <c r="N8" s="7" t="s">
        <v>53</v>
      </c>
      <c r="O8" s="7" t="s">
        <v>53</v>
      </c>
      <c r="P8" s="7" t="s">
        <v>251</v>
      </c>
      <c r="Q8" s="45" t="s">
        <v>112</v>
      </c>
      <c r="R8" s="22" t="s">
        <v>116</v>
      </c>
      <c r="S8" s="27" t="s">
        <v>117</v>
      </c>
      <c r="T8" s="29" t="s">
        <v>124</v>
      </c>
    </row>
    <row r="9" spans="1:20" ht="60" x14ac:dyDescent="0.25">
      <c r="A9" s="43" t="s">
        <v>125</v>
      </c>
      <c r="B9" s="7" t="s">
        <v>66</v>
      </c>
      <c r="C9" s="7">
        <v>1</v>
      </c>
      <c r="D9" s="7">
        <v>30</v>
      </c>
      <c r="E9" s="7"/>
      <c r="F9" s="7"/>
      <c r="G9" s="7"/>
      <c r="H9" s="7" t="s">
        <v>105</v>
      </c>
      <c r="I9" s="7"/>
      <c r="J9" s="13"/>
      <c r="K9" s="7" t="s">
        <v>53</v>
      </c>
      <c r="L9" s="7" t="s">
        <v>53</v>
      </c>
      <c r="M9" s="7" t="s">
        <v>53</v>
      </c>
      <c r="N9" s="7" t="s">
        <v>53</v>
      </c>
      <c r="O9" s="7" t="s">
        <v>53</v>
      </c>
      <c r="P9" s="7" t="s">
        <v>252</v>
      </c>
      <c r="Q9" s="45" t="s">
        <v>117</v>
      </c>
      <c r="R9" s="22" t="s">
        <v>116</v>
      </c>
      <c r="S9" s="27" t="s">
        <v>117</v>
      </c>
      <c r="T9" s="29" t="s">
        <v>124</v>
      </c>
    </row>
    <row r="10" spans="1:20" ht="30" x14ac:dyDescent="0.25">
      <c r="A10" s="43" t="s">
        <v>128</v>
      </c>
      <c r="B10" s="7" t="s">
        <v>66</v>
      </c>
      <c r="C10" s="7">
        <v>1</v>
      </c>
      <c r="D10" s="7">
        <v>100</v>
      </c>
      <c r="E10" s="7"/>
      <c r="F10" s="7"/>
      <c r="G10" s="7"/>
      <c r="H10" s="7"/>
      <c r="I10" s="7"/>
      <c r="J10" s="13"/>
      <c r="K10" s="7" t="s">
        <v>53</v>
      </c>
      <c r="L10" s="7" t="s">
        <v>53</v>
      </c>
      <c r="M10" s="7" t="s">
        <v>52</v>
      </c>
      <c r="N10" s="7" t="s">
        <v>53</v>
      </c>
      <c r="O10" s="7" t="s">
        <v>53</v>
      </c>
      <c r="P10" s="7" t="s">
        <v>253</v>
      </c>
      <c r="Q10" s="45" t="s">
        <v>112</v>
      </c>
      <c r="R10" s="22" t="s">
        <v>116</v>
      </c>
      <c r="S10" s="27" t="s">
        <v>117</v>
      </c>
      <c r="T10" s="29" t="s">
        <v>130</v>
      </c>
    </row>
    <row r="11" spans="1:20" ht="30" x14ac:dyDescent="0.25">
      <c r="A11" s="43" t="s">
        <v>131</v>
      </c>
      <c r="B11" s="7" t="s">
        <v>66</v>
      </c>
      <c r="C11" s="7"/>
      <c r="D11" s="7"/>
      <c r="E11" s="7"/>
      <c r="F11" s="7"/>
      <c r="G11" s="7"/>
      <c r="H11" s="7"/>
      <c r="I11" s="7"/>
      <c r="J11" s="13"/>
      <c r="K11" s="7" t="s">
        <v>53</v>
      </c>
      <c r="L11" s="7" t="s">
        <v>53</v>
      </c>
      <c r="M11" s="7" t="s">
        <v>52</v>
      </c>
      <c r="N11" s="7" t="s">
        <v>53</v>
      </c>
      <c r="O11" s="7" t="s">
        <v>53</v>
      </c>
      <c r="P11" s="7" t="s">
        <v>254</v>
      </c>
      <c r="Q11" s="45" t="s">
        <v>112</v>
      </c>
      <c r="R11" s="22" t="s">
        <v>116</v>
      </c>
      <c r="S11" s="27" t="s">
        <v>117</v>
      </c>
      <c r="T11" s="29" t="s">
        <v>133</v>
      </c>
    </row>
    <row r="12" spans="1:20" ht="30" x14ac:dyDescent="0.25">
      <c r="A12" s="7" t="s">
        <v>134</v>
      </c>
      <c r="B12" s="63" t="s">
        <v>66</v>
      </c>
      <c r="C12" s="7">
        <v>6</v>
      </c>
      <c r="D12" s="7">
        <v>20</v>
      </c>
      <c r="E12" s="7"/>
      <c r="F12" s="7"/>
      <c r="G12" s="7"/>
      <c r="H12" s="7" t="s">
        <v>135</v>
      </c>
      <c r="I12" s="7"/>
      <c r="J12" s="7"/>
      <c r="K12" s="7" t="s">
        <v>53</v>
      </c>
      <c r="L12" s="7" t="s">
        <v>53</v>
      </c>
      <c r="M12" s="7" t="s">
        <v>52</v>
      </c>
      <c r="N12" s="7" t="s">
        <v>53</v>
      </c>
      <c r="O12" s="7" t="s">
        <v>53</v>
      </c>
      <c r="P12" s="7" t="s">
        <v>255</v>
      </c>
      <c r="Q12" s="45" t="s">
        <v>112</v>
      </c>
      <c r="R12" s="22" t="s">
        <v>116</v>
      </c>
      <c r="S12" s="27" t="s">
        <v>117</v>
      </c>
      <c r="T12" s="29" t="s">
        <v>137</v>
      </c>
    </row>
    <row r="13" spans="1:20" ht="30" x14ac:dyDescent="0.25">
      <c r="A13" s="7" t="s">
        <v>138</v>
      </c>
      <c r="B13" s="63" t="s">
        <v>66</v>
      </c>
      <c r="C13" s="7">
        <v>5</v>
      </c>
      <c r="D13" s="7">
        <v>100</v>
      </c>
      <c r="E13" s="7"/>
      <c r="F13" s="7"/>
      <c r="G13" s="7"/>
      <c r="H13" s="7" t="s">
        <v>139</v>
      </c>
      <c r="I13" s="7"/>
      <c r="J13" s="7"/>
      <c r="K13" s="7" t="s">
        <v>53</v>
      </c>
      <c r="L13" s="7" t="s">
        <v>53</v>
      </c>
      <c r="M13" s="7" t="s">
        <v>52</v>
      </c>
      <c r="N13" s="7" t="s">
        <v>53</v>
      </c>
      <c r="O13" s="7" t="s">
        <v>53</v>
      </c>
      <c r="P13" s="7" t="s">
        <v>256</v>
      </c>
      <c r="Q13" s="45" t="s">
        <v>112</v>
      </c>
      <c r="R13" s="22" t="s">
        <v>116</v>
      </c>
      <c r="S13" s="27" t="s">
        <v>117</v>
      </c>
      <c r="T13" s="29" t="s">
        <v>141</v>
      </c>
    </row>
    <row r="14" spans="1:20" ht="15.75" thickBot="1" x14ac:dyDescent="0.3"/>
    <row r="15" spans="1:20" x14ac:dyDescent="0.25">
      <c r="A15" s="269" t="s">
        <v>20</v>
      </c>
      <c r="B15" s="270"/>
      <c r="C15" s="271"/>
    </row>
    <row r="16" spans="1:20" x14ac:dyDescent="0.25">
      <c r="A16" s="46" t="s">
        <v>21</v>
      </c>
      <c r="B16" s="47" t="s">
        <v>0</v>
      </c>
      <c r="C16" s="48" t="s">
        <v>22</v>
      </c>
    </row>
    <row r="17" spans="1:18" ht="15" customHeight="1" x14ac:dyDescent="0.25">
      <c r="A17" s="202" t="s">
        <v>257</v>
      </c>
      <c r="B17" s="272" t="s">
        <v>258</v>
      </c>
      <c r="C17" s="52" t="str">
        <f>B6</f>
        <v>TipoDocumento</v>
      </c>
    </row>
    <row r="18" spans="1:18" ht="49.5" customHeight="1" thickBot="1" x14ac:dyDescent="0.3">
      <c r="A18" s="203"/>
      <c r="B18" s="273"/>
      <c r="C18" s="69" t="str">
        <f>A7</f>
        <v>Número Documento</v>
      </c>
    </row>
    <row r="19" spans="1:18" ht="49.5" customHeight="1" x14ac:dyDescent="0.25">
      <c r="A19" s="64" t="s">
        <v>259</v>
      </c>
      <c r="B19" s="65" t="s">
        <v>260</v>
      </c>
      <c r="C19" s="66" t="str">
        <f>A13</f>
        <v>Cuenta</v>
      </c>
    </row>
    <row r="20" spans="1:18" ht="49.5" customHeight="1" x14ac:dyDescent="0.25">
      <c r="A20" s="64" t="s">
        <v>261</v>
      </c>
      <c r="B20" s="65" t="s">
        <v>262</v>
      </c>
      <c r="C20" s="66" t="str">
        <f>A10</f>
        <v>Correo Electrónico</v>
      </c>
    </row>
    <row r="22" spans="1:18" x14ac:dyDescent="0.25">
      <c r="A22" s="217" t="s">
        <v>23</v>
      </c>
      <c r="B22" s="217"/>
      <c r="C22" s="217" t="s">
        <v>0</v>
      </c>
      <c r="D22" s="217"/>
      <c r="E22" s="217"/>
      <c r="F22" s="217"/>
      <c r="G22" s="217" t="s">
        <v>24</v>
      </c>
      <c r="H22" s="217"/>
      <c r="I22" s="217"/>
      <c r="J22" s="217" t="s">
        <v>25</v>
      </c>
      <c r="K22" s="217"/>
      <c r="L22" s="217"/>
      <c r="M22" s="217"/>
      <c r="N22" s="217"/>
      <c r="O22" s="217" t="s">
        <v>26</v>
      </c>
      <c r="P22" s="217"/>
      <c r="Q22" s="217" t="s">
        <v>27</v>
      </c>
      <c r="R22" s="217"/>
    </row>
    <row r="23" spans="1:18" x14ac:dyDescent="0.25">
      <c r="A23" s="217"/>
      <c r="B23" s="217"/>
      <c r="C23" s="217"/>
      <c r="D23" s="217"/>
      <c r="E23" s="217"/>
      <c r="F23" s="217"/>
      <c r="G23" s="49" t="s">
        <v>28</v>
      </c>
      <c r="H23" s="49" t="s">
        <v>29</v>
      </c>
      <c r="I23" s="49" t="s">
        <v>0</v>
      </c>
      <c r="J23" s="49" t="s">
        <v>5</v>
      </c>
      <c r="K23" s="217" t="s">
        <v>0</v>
      </c>
      <c r="L23" s="217"/>
      <c r="M23" s="217"/>
      <c r="N23" s="217"/>
      <c r="O23" s="49" t="s">
        <v>30</v>
      </c>
      <c r="P23" s="49" t="s">
        <v>0</v>
      </c>
      <c r="Q23" s="49" t="s">
        <v>31</v>
      </c>
      <c r="R23" s="49" t="s">
        <v>32</v>
      </c>
    </row>
    <row r="24" spans="1:18" ht="60" x14ac:dyDescent="0.25">
      <c r="A24" s="218" t="s">
        <v>263</v>
      </c>
      <c r="B24" s="218"/>
      <c r="C24" s="197" t="s">
        <v>264</v>
      </c>
      <c r="D24" s="197"/>
      <c r="E24" s="197"/>
      <c r="F24" s="197"/>
      <c r="G24" s="197" t="s">
        <v>265</v>
      </c>
      <c r="H24" s="218" t="str">
        <f>B2</f>
        <v>Personal</v>
      </c>
      <c r="I24" s="197" t="s">
        <v>266</v>
      </c>
      <c r="J24" s="218"/>
      <c r="K24" s="197"/>
      <c r="L24" s="197"/>
      <c r="M24" s="197"/>
      <c r="N24" s="197"/>
      <c r="O24" s="20" t="s">
        <v>267</v>
      </c>
      <c r="P24" s="20" t="s">
        <v>87</v>
      </c>
      <c r="Q24" s="20" t="s">
        <v>268</v>
      </c>
      <c r="R24" s="20" t="s">
        <v>269</v>
      </c>
    </row>
    <row r="25" spans="1:18" ht="60" x14ac:dyDescent="0.25">
      <c r="A25" s="218"/>
      <c r="B25" s="218"/>
      <c r="C25" s="197"/>
      <c r="D25" s="197"/>
      <c r="E25" s="197"/>
      <c r="F25" s="197"/>
      <c r="G25" s="197"/>
      <c r="H25" s="218"/>
      <c r="I25" s="197"/>
      <c r="J25" s="218"/>
      <c r="K25" s="197"/>
      <c r="L25" s="197"/>
      <c r="M25" s="197"/>
      <c r="N25" s="197"/>
      <c r="O25" s="20" t="s">
        <v>270</v>
      </c>
      <c r="P25" s="20" t="s">
        <v>271</v>
      </c>
      <c r="Q25" s="20" t="s">
        <v>272</v>
      </c>
      <c r="R25" s="20" t="s">
        <v>269</v>
      </c>
    </row>
    <row r="26" spans="1:18" ht="75" x14ac:dyDescent="0.25">
      <c r="A26" s="218"/>
      <c r="B26" s="218"/>
      <c r="C26" s="197"/>
      <c r="D26" s="197"/>
      <c r="E26" s="197"/>
      <c r="F26" s="197"/>
      <c r="G26" s="197"/>
      <c r="H26" s="218"/>
      <c r="I26" s="197"/>
      <c r="J26" s="218"/>
      <c r="K26" s="197"/>
      <c r="L26" s="197"/>
      <c r="M26" s="197"/>
      <c r="N26" s="197"/>
      <c r="O26" s="20" t="s">
        <v>273</v>
      </c>
      <c r="P26" s="20" t="s">
        <v>274</v>
      </c>
      <c r="Q26" s="20" t="s">
        <v>275</v>
      </c>
      <c r="R26" s="20" t="s">
        <v>269</v>
      </c>
    </row>
    <row r="27" spans="1:18" ht="60" x14ac:dyDescent="0.25">
      <c r="A27" s="218"/>
      <c r="B27" s="218"/>
      <c r="C27" s="197"/>
      <c r="D27" s="197"/>
      <c r="E27" s="197"/>
      <c r="F27" s="197"/>
      <c r="G27" s="197"/>
      <c r="H27" s="218"/>
      <c r="I27" s="197"/>
      <c r="J27" s="218"/>
      <c r="K27" s="197"/>
      <c r="L27" s="197"/>
      <c r="M27" s="197"/>
      <c r="N27" s="197"/>
      <c r="O27" s="20" t="s">
        <v>276</v>
      </c>
      <c r="P27" s="20" t="s">
        <v>277</v>
      </c>
      <c r="Q27" s="20" t="s">
        <v>278</v>
      </c>
      <c r="R27" s="20" t="s">
        <v>269</v>
      </c>
    </row>
    <row r="28" spans="1:18" ht="60" x14ac:dyDescent="0.25">
      <c r="A28" s="274" t="s">
        <v>279</v>
      </c>
      <c r="B28" s="274"/>
      <c r="C28" s="193" t="s">
        <v>280</v>
      </c>
      <c r="D28" s="193"/>
      <c r="E28" s="193"/>
      <c r="F28" s="193"/>
      <c r="G28" s="193" t="s">
        <v>265</v>
      </c>
      <c r="H28" s="231" t="str">
        <f>H24</f>
        <v>Personal</v>
      </c>
      <c r="I28" s="193" t="s">
        <v>281</v>
      </c>
      <c r="J28" s="193"/>
      <c r="K28" s="193"/>
      <c r="L28" s="193"/>
      <c r="M28" s="193"/>
      <c r="N28" s="193"/>
      <c r="O28" s="22" t="s">
        <v>267</v>
      </c>
      <c r="P28" s="22" t="s">
        <v>87</v>
      </c>
      <c r="Q28" s="22" t="s">
        <v>268</v>
      </c>
      <c r="R28" s="22" t="s">
        <v>282</v>
      </c>
    </row>
    <row r="29" spans="1:18" ht="45" x14ac:dyDescent="0.25">
      <c r="A29" s="274"/>
      <c r="B29" s="274"/>
      <c r="C29" s="193"/>
      <c r="D29" s="193"/>
      <c r="E29" s="193"/>
      <c r="F29" s="193"/>
      <c r="G29" s="193"/>
      <c r="H29" s="231"/>
      <c r="I29" s="193"/>
      <c r="J29" s="193"/>
      <c r="K29" s="193"/>
      <c r="L29" s="193"/>
      <c r="M29" s="193"/>
      <c r="N29" s="193"/>
      <c r="O29" s="22" t="s">
        <v>283</v>
      </c>
      <c r="P29" s="22" t="s">
        <v>284</v>
      </c>
      <c r="Q29" s="22" t="s">
        <v>285</v>
      </c>
      <c r="R29" s="22" t="s">
        <v>282</v>
      </c>
    </row>
    <row r="30" spans="1:18" ht="60" x14ac:dyDescent="0.25">
      <c r="A30" s="274"/>
      <c r="B30" s="274"/>
      <c r="C30" s="193"/>
      <c r="D30" s="193"/>
      <c r="E30" s="193"/>
      <c r="F30" s="193"/>
      <c r="G30" s="193"/>
      <c r="H30" s="231"/>
      <c r="I30" s="193"/>
      <c r="J30" s="193"/>
      <c r="K30" s="193"/>
      <c r="L30" s="193"/>
      <c r="M30" s="193"/>
      <c r="N30" s="193"/>
      <c r="O30" s="22" t="s">
        <v>286</v>
      </c>
      <c r="P30" s="22" t="s">
        <v>287</v>
      </c>
      <c r="Q30" s="22" t="s">
        <v>278</v>
      </c>
      <c r="R30" s="22" t="s">
        <v>282</v>
      </c>
    </row>
    <row r="31" spans="1:18" ht="45" customHeight="1" x14ac:dyDescent="0.25">
      <c r="A31" s="232" t="s">
        <v>288</v>
      </c>
      <c r="B31" s="232"/>
      <c r="C31" s="208" t="s">
        <v>289</v>
      </c>
      <c r="D31" s="208"/>
      <c r="E31" s="208"/>
      <c r="F31" s="208"/>
      <c r="G31" s="275" t="s">
        <v>265</v>
      </c>
      <c r="H31" s="277" t="str">
        <f>A5</f>
        <v>Identificador</v>
      </c>
      <c r="I31" s="275" t="s">
        <v>290</v>
      </c>
      <c r="J31" s="275"/>
      <c r="K31" s="208"/>
      <c r="L31" s="208"/>
      <c r="M31" s="208"/>
      <c r="N31" s="208"/>
      <c r="O31" s="275" t="s">
        <v>291</v>
      </c>
      <c r="P31" s="275" t="s">
        <v>292</v>
      </c>
      <c r="Q31" s="275" t="s">
        <v>285</v>
      </c>
      <c r="R31" s="275" t="s">
        <v>293</v>
      </c>
    </row>
    <row r="32" spans="1:18" x14ac:dyDescent="0.25">
      <c r="A32" s="232"/>
      <c r="B32" s="232"/>
      <c r="C32" s="208"/>
      <c r="D32" s="208"/>
      <c r="E32" s="208"/>
      <c r="F32" s="208"/>
      <c r="G32" s="276"/>
      <c r="H32" s="278"/>
      <c r="I32" s="276"/>
      <c r="J32" s="276"/>
      <c r="K32" s="208"/>
      <c r="L32" s="208"/>
      <c r="M32" s="208"/>
      <c r="N32" s="208"/>
      <c r="O32" s="276"/>
      <c r="P32" s="276"/>
      <c r="Q32" s="276"/>
      <c r="R32" s="276"/>
    </row>
    <row r="33" spans="1:18" ht="60" customHeight="1" x14ac:dyDescent="0.25">
      <c r="A33" s="210" t="s">
        <v>294</v>
      </c>
      <c r="B33" s="210"/>
      <c r="C33" s="209" t="s">
        <v>295</v>
      </c>
      <c r="D33" s="209"/>
      <c r="E33" s="209"/>
      <c r="F33" s="209"/>
      <c r="G33" s="209" t="s">
        <v>265</v>
      </c>
      <c r="H33" s="210" t="str">
        <f>H24</f>
        <v>Personal</v>
      </c>
      <c r="I33" s="209" t="s">
        <v>296</v>
      </c>
      <c r="J33" s="209" t="s">
        <v>79</v>
      </c>
      <c r="K33" s="209" t="s">
        <v>297</v>
      </c>
      <c r="L33" s="209"/>
      <c r="M33" s="209"/>
      <c r="N33" s="209"/>
      <c r="O33" s="29" t="s">
        <v>298</v>
      </c>
      <c r="P33" s="29" t="s">
        <v>86</v>
      </c>
      <c r="Q33" s="29" t="s">
        <v>299</v>
      </c>
      <c r="R33" s="29" t="s">
        <v>300</v>
      </c>
    </row>
    <row r="34" spans="1:18" ht="60" customHeight="1" x14ac:dyDescent="0.25">
      <c r="A34" s="210"/>
      <c r="B34" s="210"/>
      <c r="C34" s="209"/>
      <c r="D34" s="209"/>
      <c r="E34" s="209"/>
      <c r="F34" s="209"/>
      <c r="G34" s="209"/>
      <c r="H34" s="210"/>
      <c r="I34" s="209"/>
      <c r="J34" s="209"/>
      <c r="K34" s="209"/>
      <c r="L34" s="209"/>
      <c r="M34" s="209"/>
      <c r="N34" s="209"/>
      <c r="O34" s="263" t="s">
        <v>267</v>
      </c>
      <c r="P34" s="263" t="s">
        <v>87</v>
      </c>
      <c r="Q34" s="263" t="s">
        <v>299</v>
      </c>
      <c r="R34" s="263" t="s">
        <v>300</v>
      </c>
    </row>
    <row r="35" spans="1:18" ht="60" customHeight="1" x14ac:dyDescent="0.25">
      <c r="A35" s="210"/>
      <c r="B35" s="210"/>
      <c r="C35" s="209"/>
      <c r="D35" s="209"/>
      <c r="E35" s="209"/>
      <c r="F35" s="209"/>
      <c r="G35" s="209"/>
      <c r="H35" s="210"/>
      <c r="I35" s="209"/>
      <c r="J35" s="209"/>
      <c r="K35" s="209"/>
      <c r="L35" s="209"/>
      <c r="M35" s="209"/>
      <c r="N35" s="209"/>
      <c r="O35" s="279"/>
      <c r="P35" s="279"/>
      <c r="Q35" s="279"/>
      <c r="R35" s="279"/>
    </row>
  </sheetData>
  <mergeCells count="49">
    <mergeCell ref="Q34:Q35"/>
    <mergeCell ref="R34:R35"/>
    <mergeCell ref="Q31:Q32"/>
    <mergeCell ref="R31:R32"/>
    <mergeCell ref="O34:O35"/>
    <mergeCell ref="P34:P35"/>
    <mergeCell ref="O31:O32"/>
    <mergeCell ref="P31:P32"/>
    <mergeCell ref="K31:N32"/>
    <mergeCell ref="A33:B35"/>
    <mergeCell ref="C33:F35"/>
    <mergeCell ref="G33:G35"/>
    <mergeCell ref="H33:H35"/>
    <mergeCell ref="I33:I35"/>
    <mergeCell ref="J33:J35"/>
    <mergeCell ref="K33:N35"/>
    <mergeCell ref="A31:B32"/>
    <mergeCell ref="C31:F32"/>
    <mergeCell ref="G31:G32"/>
    <mergeCell ref="H31:H32"/>
    <mergeCell ref="I31:I32"/>
    <mergeCell ref="J31:J32"/>
    <mergeCell ref="K24:N27"/>
    <mergeCell ref="A28:B30"/>
    <mergeCell ref="C28:F30"/>
    <mergeCell ref="G28:G30"/>
    <mergeCell ref="H28:H30"/>
    <mergeCell ref="I28:I30"/>
    <mergeCell ref="J28:J30"/>
    <mergeCell ref="K28:N30"/>
    <mergeCell ref="A24:B27"/>
    <mergeCell ref="C24:F27"/>
    <mergeCell ref="G24:G27"/>
    <mergeCell ref="H24:H27"/>
    <mergeCell ref="I24:I27"/>
    <mergeCell ref="J24:J27"/>
    <mergeCell ref="Q22:R22"/>
    <mergeCell ref="K23:N23"/>
    <mergeCell ref="A1:P1"/>
    <mergeCell ref="B2:P2"/>
    <mergeCell ref="B3:P3"/>
    <mergeCell ref="A15:C15"/>
    <mergeCell ref="A17:A18"/>
    <mergeCell ref="B17:B18"/>
    <mergeCell ref="A22:B23"/>
    <mergeCell ref="C22:F23"/>
    <mergeCell ref="G22:I22"/>
    <mergeCell ref="J22:N22"/>
    <mergeCell ref="O22:P22"/>
  </mergeCells>
  <hyperlinks>
    <hyperlink ref="A1" location="'Objetos de Dominio'!A1" display="Volver al inicio" xr:uid="{0BAF274D-4A57-4217-B3CB-70F7A6C00AAE}"/>
    <hyperlink ref="H33" location="'Tipo Relación Institución'!A6" display="'Tipo Relación Institución'!A6" xr:uid="{4DA12D96-E6EF-4417-A13C-E80B14529DF6}"/>
    <hyperlink ref="R4" location="'Objeto Dominio 2'!A17" display="'Objeto Dominio 2'!A17" xr:uid="{BB3561D4-B7B5-4261-80AB-04F47C8400D7}"/>
    <hyperlink ref="S4" location="'Objeto Dominio 2'!A18" display="'Objeto Dominio 2'!A18" xr:uid="{19A5A9F1-09AF-418C-8E95-599B0958F87B}"/>
    <hyperlink ref="T4" location="'Objeto Dominio 2'!A19" display="'Objeto Dominio 2'!A19" xr:uid="{608F356C-4C39-4B78-B69E-38063FAC35BA}"/>
    <hyperlink ref="Q4" location="'Objeto Dominio 2'!A16" display="'Objeto Dominio 2'!A16" xr:uid="{7CC0BA86-C4D9-4C3A-B3CC-D1048FF59370}"/>
    <hyperlink ref="A1:P1" location="'Listado Objetos de Dominio'!A1" display="&lt;-Volver al inicio" xr:uid="{6D0BAD24-144B-453F-8D5B-5162AE44560D}"/>
    <hyperlink ref="B6" r:id="rId1" location="TipoDocumento!A1" display="Pacientes - modelo de dominio enriquecido.xlsx - TipoDocumento!A1" xr:uid="{296762C5-AF94-4431-9328-A191ECB63F8C}"/>
    <hyperlink ref="C17" r:id="rId2" location="TipoDocumento!A1" display="Pacientes - modelo de dominio enriquecido.xlsx - TipoDocumento!A1" xr:uid="{4544F60B-0965-465C-A9BE-B3F4AC2FD9C7}"/>
    <hyperlink ref="H24:H33" location="PersonalServicio!A1" display="PersonalServicio!A1" xr:uid="{3764A003-A3E1-4370-AA95-062FDFBB2D13}"/>
    <hyperlink ref="C18" location="PersonalServicio!A7" display="PersonalServicio!A7" xr:uid="{3264EF23-7C4F-40EA-A3E3-F36ACB8D6BBA}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88B9D-0652-49D5-BF62-A59B793D6DFC}">
  <dimension ref="A1:D10"/>
  <sheetViews>
    <sheetView zoomScaleNormal="100" workbookViewId="0">
      <pane ySplit="1" topLeftCell="A2" activePane="bottomLeft" state="frozen"/>
      <selection pane="bottomLeft" activeCell="A5" sqref="A5"/>
    </sheetView>
  </sheetViews>
  <sheetFormatPr baseColWidth="10" defaultColWidth="11.42578125" defaultRowHeight="15" x14ac:dyDescent="0.25"/>
  <cols>
    <col min="1" max="1" width="19.85546875" style="1" bestFit="1" customWidth="1"/>
    <col min="2" max="2" width="56.28515625" style="1" bestFit="1" customWidth="1"/>
    <col min="3" max="16384" width="11.42578125" style="1"/>
  </cols>
  <sheetData>
    <row r="1" spans="1:4" x14ac:dyDescent="0.25">
      <c r="A1" s="34" t="s">
        <v>19</v>
      </c>
      <c r="B1" s="34" t="s">
        <v>0</v>
      </c>
      <c r="C1" s="34" t="s">
        <v>33</v>
      </c>
      <c r="D1" s="34" t="s">
        <v>34</v>
      </c>
    </row>
    <row r="2" spans="1:4" ht="30" x14ac:dyDescent="0.25">
      <c r="A2" s="58" t="s">
        <v>96</v>
      </c>
      <c r="B2" s="35" t="s">
        <v>97</v>
      </c>
      <c r="C2" s="59" t="s">
        <v>36</v>
      </c>
      <c r="D2" s="59" t="s">
        <v>37</v>
      </c>
    </row>
    <row r="3" spans="1:4" ht="30" x14ac:dyDescent="0.25">
      <c r="A3" s="56" t="s">
        <v>35</v>
      </c>
      <c r="B3" s="35" t="s">
        <v>98</v>
      </c>
      <c r="C3" s="35" t="s">
        <v>36</v>
      </c>
      <c r="D3" s="35" t="s">
        <v>37</v>
      </c>
    </row>
    <row r="4" spans="1:4" ht="30" x14ac:dyDescent="0.25">
      <c r="A4" s="56" t="s">
        <v>38</v>
      </c>
      <c r="B4" s="35" t="s">
        <v>39</v>
      </c>
      <c r="C4" s="35" t="s">
        <v>36</v>
      </c>
      <c r="D4" s="35" t="s">
        <v>37</v>
      </c>
    </row>
    <row r="5" spans="1:4" ht="45" x14ac:dyDescent="0.25">
      <c r="A5" s="56" t="s">
        <v>99</v>
      </c>
      <c r="B5" s="35" t="s">
        <v>40</v>
      </c>
      <c r="C5" s="35" t="s">
        <v>36</v>
      </c>
      <c r="D5" s="35" t="s">
        <v>37</v>
      </c>
    </row>
    <row r="6" spans="1:4" ht="30" x14ac:dyDescent="0.25">
      <c r="A6" s="56" t="s">
        <v>100</v>
      </c>
      <c r="B6" s="35" t="s">
        <v>41</v>
      </c>
      <c r="C6" s="35" t="s">
        <v>36</v>
      </c>
      <c r="D6" s="35" t="s">
        <v>37</v>
      </c>
    </row>
    <row r="7" spans="1:4" ht="30" x14ac:dyDescent="0.25">
      <c r="A7" s="56" t="s">
        <v>101</v>
      </c>
      <c r="B7" s="35" t="s">
        <v>102</v>
      </c>
      <c r="C7" s="35" t="s">
        <v>36</v>
      </c>
      <c r="D7" s="35" t="s">
        <v>37</v>
      </c>
    </row>
    <row r="8" spans="1:4" ht="60" x14ac:dyDescent="0.25">
      <c r="A8" s="56" t="s">
        <v>42</v>
      </c>
      <c r="B8" s="35" t="s">
        <v>43</v>
      </c>
      <c r="C8" s="35" t="s">
        <v>44</v>
      </c>
      <c r="D8" s="35" t="s">
        <v>45</v>
      </c>
    </row>
    <row r="9" spans="1:4" ht="30" x14ac:dyDescent="0.25">
      <c r="A9" s="56" t="s">
        <v>46</v>
      </c>
      <c r="B9" s="35" t="s">
        <v>47</v>
      </c>
      <c r="C9" s="35" t="s">
        <v>44</v>
      </c>
      <c r="D9" s="35" t="s">
        <v>48</v>
      </c>
    </row>
    <row r="10" spans="1:4" ht="45" x14ac:dyDescent="0.25">
      <c r="A10" s="56" t="s">
        <v>79</v>
      </c>
      <c r="B10" s="35" t="s">
        <v>103</v>
      </c>
      <c r="C10" s="35" t="s">
        <v>44</v>
      </c>
      <c r="D10" s="35" t="s">
        <v>84</v>
      </c>
    </row>
  </sheetData>
  <hyperlinks>
    <hyperlink ref="A3" location="Turno!A1" display="Turno" xr:uid="{D22E59BF-326A-4C4D-900B-FD6EBBFC493F}"/>
    <hyperlink ref="A4" location="EstadoCita!A1" display="EstadoCita" xr:uid="{701FDA58-A9CB-4F3C-ADA6-85A0F818B5A7}"/>
    <hyperlink ref="A5" location="Cita!A1" display="Cita" xr:uid="{C1CA219C-FB5C-41FC-93D5-8F921FC13C57}"/>
    <hyperlink ref="A6" location="Cubículo!A1" display="Cubículo" xr:uid="{9BFFAF9D-5435-473F-B1DB-7BA037EFD744}"/>
    <hyperlink ref="A8" location="Paciente!A1" display="Paciente" xr:uid="{9D40C961-AE33-4ACF-B844-D29B61007A92}"/>
    <hyperlink ref="A9" location="Servicio!A1" display="Servicio" xr:uid="{715AD3F6-786D-4737-8861-31EDEF2CFFD0}"/>
    <hyperlink ref="A10" location="Personal!A1" display="Personal" xr:uid="{65BCF07E-82FD-4550-BA94-70547FD1804A}"/>
    <hyperlink ref="A2" location="Agenda!A1" display="Agenda" xr:uid="{09EBA407-CC4F-4F64-BA82-FF717826B0A4}"/>
    <hyperlink ref="A7" location="TipoCubículo!A1" display="TipoCubículo" xr:uid="{46ADD92C-A3D0-4BD7-8A12-E620C5C10F31}"/>
  </hyperlinks>
  <pageMargins left="0.7" right="0.7" top="0.75" bottom="0.75" header="0.3" footer="0.3"/>
  <pageSetup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BCB91E-D277-46D4-AB07-4F9F21B78BCE}">
  <dimension ref="A1:R26"/>
  <sheetViews>
    <sheetView zoomScale="70" zoomScaleNormal="70" workbookViewId="0">
      <selection activeCell="H9" sqref="H9"/>
    </sheetView>
  </sheetViews>
  <sheetFormatPr baseColWidth="10" defaultColWidth="11.42578125" defaultRowHeight="15" x14ac:dyDescent="0.25"/>
  <cols>
    <col min="1" max="1" width="23.85546875" style="1" bestFit="1" customWidth="1"/>
    <col min="2" max="2" width="100.5703125" style="1" bestFit="1" customWidth="1"/>
    <col min="3" max="3" width="18.7109375" style="1" bestFit="1" customWidth="1"/>
    <col min="4" max="4" width="18.85546875" style="1" bestFit="1" customWidth="1"/>
    <col min="5" max="5" width="11.5703125" style="1" bestFit="1" customWidth="1"/>
    <col min="6" max="6" width="15.28515625" style="1" bestFit="1" customWidth="1"/>
    <col min="7" max="7" width="14.28515625" style="1" bestFit="1" customWidth="1"/>
    <col min="8" max="8" width="47.28515625" style="1" bestFit="1" customWidth="1"/>
    <col min="9" max="9" width="75.85546875" style="1" bestFit="1" customWidth="1"/>
    <col min="10" max="10" width="46" style="1" bestFit="1" customWidth="1"/>
    <col min="11" max="11" width="19.28515625" style="1" bestFit="1" customWidth="1"/>
    <col min="12" max="12" width="14.42578125" style="1" bestFit="1" customWidth="1"/>
    <col min="13" max="13" width="15.7109375" style="1" bestFit="1" customWidth="1"/>
    <col min="14" max="14" width="12.85546875" style="1" bestFit="1" customWidth="1"/>
    <col min="15" max="15" width="25" style="1" bestFit="1" customWidth="1"/>
    <col min="16" max="16" width="134.28515625" style="1" bestFit="1" customWidth="1"/>
    <col min="17" max="17" width="108.85546875" style="1" bestFit="1" customWidth="1"/>
    <col min="18" max="18" width="34.85546875" style="1" bestFit="1" customWidth="1"/>
    <col min="19" max="19" width="3.140625" style="1" bestFit="1" customWidth="1"/>
    <col min="20" max="20" width="52.28515625" style="1" bestFit="1" customWidth="1"/>
    <col min="21" max="16384" width="11.42578125" style="1"/>
  </cols>
  <sheetData>
    <row r="1" spans="1:18" x14ac:dyDescent="0.25">
      <c r="A1" s="147" t="s">
        <v>1</v>
      </c>
      <c r="B1" s="147"/>
      <c r="C1" s="147"/>
      <c r="D1" s="147"/>
      <c r="E1" s="147"/>
      <c r="F1" s="147"/>
      <c r="G1" s="147"/>
      <c r="H1" s="147"/>
      <c r="I1" s="147"/>
      <c r="J1" s="147"/>
      <c r="K1" s="147"/>
      <c r="L1" s="147"/>
      <c r="M1" s="147"/>
      <c r="N1" s="147"/>
      <c r="O1" s="147"/>
      <c r="P1" s="147"/>
    </row>
    <row r="2" spans="1:18" x14ac:dyDescent="0.25">
      <c r="A2" s="4" t="s">
        <v>2</v>
      </c>
      <c r="B2" s="148" t="str">
        <f>'Listado Objetos de Dominio'!$A$2</f>
        <v>Agenda</v>
      </c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</row>
    <row r="3" spans="1:18" ht="15.75" customHeight="1" thickBot="1" x14ac:dyDescent="0.3">
      <c r="A3" s="4" t="s">
        <v>3</v>
      </c>
      <c r="B3" s="148" t="str">
        <f>'Listado Objetos de Dominio'!$B$2</f>
        <v>Objeto de dominio que representa el horario laboral del empleado en donde aparece la fecha y hora de inicio y salida</v>
      </c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</row>
    <row r="4" spans="1:18" x14ac:dyDescent="0.25">
      <c r="A4" s="8" t="s">
        <v>4</v>
      </c>
      <c r="B4" s="9" t="s">
        <v>5</v>
      </c>
      <c r="C4" s="9" t="s">
        <v>6</v>
      </c>
      <c r="D4" s="9" t="s">
        <v>7</v>
      </c>
      <c r="E4" s="9" t="s">
        <v>8</v>
      </c>
      <c r="F4" s="9" t="s">
        <v>9</v>
      </c>
      <c r="G4" s="9" t="s">
        <v>10</v>
      </c>
      <c r="H4" s="9" t="s">
        <v>11</v>
      </c>
      <c r="I4" s="9" t="s">
        <v>12</v>
      </c>
      <c r="J4" s="9" t="s">
        <v>13</v>
      </c>
      <c r="K4" s="9" t="s">
        <v>14</v>
      </c>
      <c r="L4" s="9" t="s">
        <v>15</v>
      </c>
      <c r="M4" s="9" t="s">
        <v>16</v>
      </c>
      <c r="N4" s="9" t="s">
        <v>17</v>
      </c>
      <c r="O4" s="9" t="s">
        <v>18</v>
      </c>
      <c r="P4" s="10" t="s">
        <v>0</v>
      </c>
      <c r="Q4" s="33" t="str">
        <f>A20</f>
        <v>MostrarAgenda</v>
      </c>
      <c r="R4" s="32" t="str">
        <f>A24</f>
        <v>Modificar Agenda</v>
      </c>
    </row>
    <row r="5" spans="1:18" s="36" customFormat="1" x14ac:dyDescent="0.25">
      <c r="A5" s="43" t="s">
        <v>49</v>
      </c>
      <c r="B5" s="7" t="s">
        <v>50</v>
      </c>
      <c r="C5" s="7"/>
      <c r="D5" s="7"/>
      <c r="E5" s="7"/>
      <c r="F5" s="7">
        <v>1</v>
      </c>
      <c r="G5" s="7"/>
      <c r="H5" s="7"/>
      <c r="I5" s="7"/>
      <c r="J5" s="13" t="s">
        <v>51</v>
      </c>
      <c r="K5" s="44" t="s">
        <v>52</v>
      </c>
      <c r="L5" s="7" t="s">
        <v>53</v>
      </c>
      <c r="M5" s="7" t="s">
        <v>52</v>
      </c>
      <c r="N5" s="7" t="s">
        <v>53</v>
      </c>
      <c r="O5" s="7" t="s">
        <v>52</v>
      </c>
      <c r="P5" s="7" t="s">
        <v>95</v>
      </c>
      <c r="Q5" s="45" t="s">
        <v>112</v>
      </c>
      <c r="R5" s="27" t="s">
        <v>248</v>
      </c>
    </row>
    <row r="6" spans="1:18" ht="25.5" x14ac:dyDescent="0.25">
      <c r="A6" s="11" t="s">
        <v>94</v>
      </c>
      <c r="B6" s="5" t="s">
        <v>93</v>
      </c>
      <c r="C6" s="5"/>
      <c r="D6" s="5"/>
      <c r="E6" s="5"/>
      <c r="F6" s="5"/>
      <c r="G6" s="5"/>
      <c r="H6" s="5" t="s">
        <v>63</v>
      </c>
      <c r="I6" s="5"/>
      <c r="J6" s="13" t="s">
        <v>461</v>
      </c>
      <c r="K6" s="12" t="s">
        <v>53</v>
      </c>
      <c r="L6" s="5" t="s">
        <v>53</v>
      </c>
      <c r="M6" s="5" t="s">
        <v>52</v>
      </c>
      <c r="N6" s="5" t="s">
        <v>53</v>
      </c>
      <c r="O6" s="5" t="s">
        <v>53</v>
      </c>
      <c r="P6" s="7" t="s">
        <v>92</v>
      </c>
      <c r="Q6" s="30" t="s">
        <v>112</v>
      </c>
      <c r="R6" s="26" t="s">
        <v>116</v>
      </c>
    </row>
    <row r="7" spans="1:18" x14ac:dyDescent="0.25">
      <c r="A7" s="11" t="s">
        <v>54</v>
      </c>
      <c r="B7" s="5" t="s">
        <v>301</v>
      </c>
      <c r="C7" s="5"/>
      <c r="D7" s="5"/>
      <c r="E7" s="5"/>
      <c r="F7" s="5"/>
      <c r="G7" s="5"/>
      <c r="H7" s="5" t="s">
        <v>465</v>
      </c>
      <c r="I7" s="5"/>
      <c r="J7" s="6" t="s">
        <v>90</v>
      </c>
      <c r="K7" s="12" t="s">
        <v>53</v>
      </c>
      <c r="L7" s="5" t="s">
        <v>53</v>
      </c>
      <c r="M7" s="5" t="s">
        <v>52</v>
      </c>
      <c r="N7" s="5" t="s">
        <v>53</v>
      </c>
      <c r="O7" s="5" t="s">
        <v>53</v>
      </c>
      <c r="P7" s="7" t="s">
        <v>91</v>
      </c>
      <c r="Q7" s="30" t="s">
        <v>112</v>
      </c>
      <c r="R7" s="26" t="s">
        <v>116</v>
      </c>
    </row>
    <row r="8" spans="1:18" x14ac:dyDescent="0.25">
      <c r="A8" s="11" t="s">
        <v>55</v>
      </c>
      <c r="B8" s="5" t="s">
        <v>301</v>
      </c>
      <c r="C8" s="5"/>
      <c r="D8" s="5"/>
      <c r="E8" s="5"/>
      <c r="F8" s="5"/>
      <c r="G8" s="5"/>
      <c r="H8" s="5" t="s">
        <v>465</v>
      </c>
      <c r="I8" s="5"/>
      <c r="J8" s="6" t="s">
        <v>90</v>
      </c>
      <c r="K8" s="12" t="s">
        <v>53</v>
      </c>
      <c r="L8" s="5" t="s">
        <v>53</v>
      </c>
      <c r="M8" s="5" t="s">
        <v>52</v>
      </c>
      <c r="N8" s="5" t="s">
        <v>53</v>
      </c>
      <c r="O8" s="5" t="s">
        <v>53</v>
      </c>
      <c r="P8" s="7" t="s">
        <v>89</v>
      </c>
      <c r="Q8" s="30" t="s">
        <v>112</v>
      </c>
      <c r="R8" s="26" t="s">
        <v>116</v>
      </c>
    </row>
    <row r="9" spans="1:18" x14ac:dyDescent="0.25">
      <c r="A9" s="11" t="s">
        <v>79</v>
      </c>
      <c r="B9" s="55" t="str">
        <f>'[1]Listado Objetos de Dominio'!A2</f>
        <v>Personal</v>
      </c>
      <c r="C9" s="5"/>
      <c r="D9" s="5"/>
      <c r="E9" s="5"/>
      <c r="F9" s="5"/>
      <c r="G9" s="5"/>
      <c r="H9" s="5" t="s">
        <v>302</v>
      </c>
      <c r="I9" s="5"/>
      <c r="J9" s="5" t="s">
        <v>317</v>
      </c>
      <c r="K9" s="12" t="s">
        <v>53</v>
      </c>
      <c r="L9" s="5" t="s">
        <v>53</v>
      </c>
      <c r="M9" s="5" t="s">
        <v>52</v>
      </c>
      <c r="N9" s="5" t="s">
        <v>53</v>
      </c>
      <c r="O9" s="5" t="s">
        <v>53</v>
      </c>
      <c r="P9" s="7" t="s">
        <v>318</v>
      </c>
      <c r="Q9" s="30" t="s">
        <v>117</v>
      </c>
      <c r="R9" s="26" t="s">
        <v>116</v>
      </c>
    </row>
    <row r="10" spans="1:18" ht="15.75" thickBot="1" x14ac:dyDescent="0.3"/>
    <row r="11" spans="1:18" x14ac:dyDescent="0.25">
      <c r="A11" s="149" t="s">
        <v>20</v>
      </c>
      <c r="B11" s="150"/>
      <c r="C11" s="151"/>
    </row>
    <row r="12" spans="1:18" x14ac:dyDescent="0.25">
      <c r="A12" s="16" t="s">
        <v>21</v>
      </c>
      <c r="B12" s="15" t="s">
        <v>0</v>
      </c>
      <c r="C12" s="17" t="s">
        <v>22</v>
      </c>
    </row>
    <row r="13" spans="1:18" x14ac:dyDescent="0.25">
      <c r="A13" s="158" t="s">
        <v>315</v>
      </c>
      <c r="B13" s="155" t="s">
        <v>88</v>
      </c>
      <c r="C13" s="54" t="str">
        <f>B9</f>
        <v>Personal</v>
      </c>
    </row>
    <row r="14" spans="1:18" x14ac:dyDescent="0.25">
      <c r="A14" s="159"/>
      <c r="B14" s="156"/>
      <c r="C14" s="54" t="str">
        <f>A6</f>
        <v>Fecha</v>
      </c>
    </row>
    <row r="15" spans="1:18" x14ac:dyDescent="0.25">
      <c r="A15" s="159"/>
      <c r="B15" s="156"/>
      <c r="C15" s="54" t="str">
        <f>A7</f>
        <v>Hora Inicio</v>
      </c>
    </row>
    <row r="16" spans="1:18" ht="39" customHeight="1" thickBot="1" x14ac:dyDescent="0.3">
      <c r="A16" s="160"/>
      <c r="B16" s="157"/>
      <c r="C16" s="57" t="str">
        <f>A8</f>
        <v>Hora Fin</v>
      </c>
    </row>
    <row r="17" spans="1:18" ht="15.75" thickBot="1" x14ac:dyDescent="0.3"/>
    <row r="18" spans="1:18" x14ac:dyDescent="0.25">
      <c r="A18" s="152" t="s">
        <v>23</v>
      </c>
      <c r="B18" s="153"/>
      <c r="C18" s="153" t="s">
        <v>0</v>
      </c>
      <c r="D18" s="153"/>
      <c r="E18" s="153"/>
      <c r="F18" s="153"/>
      <c r="G18" s="153" t="s">
        <v>24</v>
      </c>
      <c r="H18" s="153"/>
      <c r="I18" s="153"/>
      <c r="J18" s="153" t="s">
        <v>25</v>
      </c>
      <c r="K18" s="153"/>
      <c r="L18" s="153"/>
      <c r="M18" s="153"/>
      <c r="N18" s="153"/>
      <c r="O18" s="153" t="s">
        <v>26</v>
      </c>
      <c r="P18" s="153"/>
      <c r="Q18" s="145" t="s">
        <v>27</v>
      </c>
      <c r="R18" s="146"/>
    </row>
    <row r="19" spans="1:18" x14ac:dyDescent="0.25">
      <c r="A19" s="154"/>
      <c r="B19" s="105"/>
      <c r="C19" s="105"/>
      <c r="D19" s="105"/>
      <c r="E19" s="105"/>
      <c r="F19" s="105"/>
      <c r="G19" s="18" t="s">
        <v>28</v>
      </c>
      <c r="H19" s="18" t="s">
        <v>29</v>
      </c>
      <c r="I19" s="18" t="s">
        <v>0</v>
      </c>
      <c r="J19" s="18" t="s">
        <v>5</v>
      </c>
      <c r="K19" s="105" t="s">
        <v>0</v>
      </c>
      <c r="L19" s="105"/>
      <c r="M19" s="105"/>
      <c r="N19" s="105"/>
      <c r="O19" s="18" t="s">
        <v>30</v>
      </c>
      <c r="P19" s="18" t="s">
        <v>0</v>
      </c>
      <c r="Q19" s="18" t="s">
        <v>31</v>
      </c>
      <c r="R19" s="23" t="s">
        <v>32</v>
      </c>
    </row>
    <row r="20" spans="1:18" x14ac:dyDescent="0.25">
      <c r="A20" s="106" t="s">
        <v>325</v>
      </c>
      <c r="B20" s="107"/>
      <c r="C20" s="112" t="s">
        <v>390</v>
      </c>
      <c r="D20" s="113"/>
      <c r="E20" s="113"/>
      <c r="F20" s="114"/>
      <c r="G20" s="121" t="s">
        <v>96</v>
      </c>
      <c r="H20" s="124" t="str">
        <f>B2</f>
        <v>Agenda</v>
      </c>
      <c r="I20" s="127" t="s">
        <v>471</v>
      </c>
      <c r="J20" s="124" t="str">
        <f>H20</f>
        <v>Agenda</v>
      </c>
      <c r="K20" s="112" t="s">
        <v>472</v>
      </c>
      <c r="L20" s="113"/>
      <c r="M20" s="113"/>
      <c r="N20" s="114"/>
      <c r="O20" s="19" t="s">
        <v>313</v>
      </c>
      <c r="P20" s="19" t="s">
        <v>87</v>
      </c>
      <c r="Q20" s="19" t="s">
        <v>339</v>
      </c>
      <c r="R20" s="24" t="s">
        <v>337</v>
      </c>
    </row>
    <row r="21" spans="1:18" x14ac:dyDescent="0.25">
      <c r="A21" s="108"/>
      <c r="B21" s="109"/>
      <c r="C21" s="115"/>
      <c r="D21" s="116"/>
      <c r="E21" s="116"/>
      <c r="F21" s="117"/>
      <c r="G21" s="122"/>
      <c r="H21" s="125"/>
      <c r="I21" s="128"/>
      <c r="J21" s="125"/>
      <c r="K21" s="115"/>
      <c r="L21" s="116"/>
      <c r="M21" s="116"/>
      <c r="N21" s="117"/>
      <c r="O21" s="19" t="s">
        <v>327</v>
      </c>
      <c r="P21" s="19" t="s">
        <v>328</v>
      </c>
      <c r="Q21" s="19" t="s">
        <v>340</v>
      </c>
      <c r="R21" s="24" t="s">
        <v>337</v>
      </c>
    </row>
    <row r="22" spans="1:18" x14ac:dyDescent="0.25">
      <c r="A22" s="108"/>
      <c r="B22" s="109"/>
      <c r="C22" s="115"/>
      <c r="D22" s="116"/>
      <c r="E22" s="116"/>
      <c r="F22" s="117"/>
      <c r="G22" s="122"/>
      <c r="H22" s="125"/>
      <c r="I22" s="128"/>
      <c r="J22" s="125"/>
      <c r="K22" s="115"/>
      <c r="L22" s="116"/>
      <c r="M22" s="116"/>
      <c r="N22" s="117"/>
      <c r="O22" s="19" t="s">
        <v>329</v>
      </c>
      <c r="P22" s="19" t="s">
        <v>330</v>
      </c>
      <c r="Q22" s="19" t="s">
        <v>341</v>
      </c>
      <c r="R22" s="24" t="s">
        <v>337</v>
      </c>
    </row>
    <row r="23" spans="1:18" x14ac:dyDescent="0.25">
      <c r="A23" s="110"/>
      <c r="B23" s="111"/>
      <c r="C23" s="118"/>
      <c r="D23" s="119"/>
      <c r="E23" s="119"/>
      <c r="F23" s="120"/>
      <c r="G23" s="123"/>
      <c r="H23" s="126"/>
      <c r="I23" s="129"/>
      <c r="J23" s="126"/>
      <c r="K23" s="118"/>
      <c r="L23" s="119"/>
      <c r="M23" s="119"/>
      <c r="N23" s="120"/>
      <c r="O23" s="19" t="s">
        <v>331</v>
      </c>
      <c r="P23" s="19" t="s">
        <v>332</v>
      </c>
      <c r="Q23" s="19" t="s">
        <v>342</v>
      </c>
      <c r="R23" s="24" t="s">
        <v>337</v>
      </c>
    </row>
    <row r="24" spans="1:18" x14ac:dyDescent="0.25">
      <c r="A24" s="133" t="s">
        <v>326</v>
      </c>
      <c r="B24" s="134"/>
      <c r="C24" s="96" t="s">
        <v>389</v>
      </c>
      <c r="D24" s="97"/>
      <c r="E24" s="97"/>
      <c r="F24" s="98"/>
      <c r="G24" s="130" t="s">
        <v>96</v>
      </c>
      <c r="H24" s="139" t="str">
        <f>B2</f>
        <v>Agenda</v>
      </c>
      <c r="I24" s="142" t="s">
        <v>388</v>
      </c>
      <c r="J24" s="130"/>
      <c r="K24" s="96"/>
      <c r="L24" s="97"/>
      <c r="M24" s="97"/>
      <c r="N24" s="98"/>
      <c r="O24" s="21" t="s">
        <v>313</v>
      </c>
      <c r="P24" s="22" t="s">
        <v>87</v>
      </c>
      <c r="Q24" s="22" t="s">
        <v>339</v>
      </c>
      <c r="R24" s="25" t="s">
        <v>338</v>
      </c>
    </row>
    <row r="25" spans="1:18" x14ac:dyDescent="0.25">
      <c r="A25" s="135"/>
      <c r="B25" s="136"/>
      <c r="C25" s="99"/>
      <c r="D25" s="100"/>
      <c r="E25" s="100"/>
      <c r="F25" s="101"/>
      <c r="G25" s="131"/>
      <c r="H25" s="140"/>
      <c r="I25" s="143"/>
      <c r="J25" s="131"/>
      <c r="K25" s="99"/>
      <c r="L25" s="100"/>
      <c r="M25" s="100"/>
      <c r="N25" s="101"/>
      <c r="O25" s="21" t="s">
        <v>333</v>
      </c>
      <c r="P25" s="22" t="s">
        <v>334</v>
      </c>
      <c r="Q25" s="22" t="s">
        <v>343</v>
      </c>
      <c r="R25" s="25" t="s">
        <v>338</v>
      </c>
    </row>
    <row r="26" spans="1:18" ht="17.25" customHeight="1" x14ac:dyDescent="0.25">
      <c r="A26" s="137"/>
      <c r="B26" s="138"/>
      <c r="C26" s="102"/>
      <c r="D26" s="103"/>
      <c r="E26" s="103"/>
      <c r="F26" s="104"/>
      <c r="G26" s="132"/>
      <c r="H26" s="141"/>
      <c r="I26" s="144"/>
      <c r="J26" s="132"/>
      <c r="K26" s="102"/>
      <c r="L26" s="103"/>
      <c r="M26" s="103"/>
      <c r="N26" s="104"/>
      <c r="O26" s="21" t="s">
        <v>335</v>
      </c>
      <c r="P26" s="22" t="s">
        <v>336</v>
      </c>
      <c r="Q26" s="22" t="s">
        <v>342</v>
      </c>
      <c r="R26" s="25" t="s">
        <v>338</v>
      </c>
    </row>
  </sheetData>
  <mergeCells count="27">
    <mergeCell ref="Q18:R18"/>
    <mergeCell ref="A1:P1"/>
    <mergeCell ref="B2:P2"/>
    <mergeCell ref="B3:P3"/>
    <mergeCell ref="A11:C11"/>
    <mergeCell ref="A18:B19"/>
    <mergeCell ref="C18:F19"/>
    <mergeCell ref="G18:I18"/>
    <mergeCell ref="J18:N18"/>
    <mergeCell ref="O18:P18"/>
    <mergeCell ref="B13:B16"/>
    <mergeCell ref="A13:A16"/>
    <mergeCell ref="K24:N26"/>
    <mergeCell ref="K19:N19"/>
    <mergeCell ref="A20:B23"/>
    <mergeCell ref="C20:F23"/>
    <mergeCell ref="G20:G23"/>
    <mergeCell ref="H20:H23"/>
    <mergeCell ref="I20:I23"/>
    <mergeCell ref="J20:J23"/>
    <mergeCell ref="G24:G26"/>
    <mergeCell ref="K20:N23"/>
    <mergeCell ref="A24:B26"/>
    <mergeCell ref="C24:F26"/>
    <mergeCell ref="H24:H26"/>
    <mergeCell ref="I24:I26"/>
    <mergeCell ref="J24:J26"/>
  </mergeCells>
  <hyperlinks>
    <hyperlink ref="A1" location="'Objetos de Dominio'!A1" display="Volver al inicio" xr:uid="{9E4D7A8C-29C0-476D-ABE5-BCC14307F37D}"/>
    <hyperlink ref="R4" location="'Objeto Dominio N'!A18" display="'Objeto Dominio N'!A18" xr:uid="{7D8B417B-40A7-43D1-A88B-784E8F86E75E}"/>
    <hyperlink ref="Q4" location="'Objeto Dominio N'!A16" display="'Objeto Dominio N'!A16" xr:uid="{15F32453-F5C9-4D94-81C4-07C2871CBDFE}"/>
    <hyperlink ref="A1:P1" location="'Listado Objetos de Dominio'!A1" display="&lt;-Volver al inicio" xr:uid="{097168AC-7CFB-4E79-8FF5-23FEC345769D}"/>
    <hyperlink ref="B9" location="PersonalServicio!A1" display="PersonalServicio!A1" xr:uid="{1F720B27-4005-4D6F-9E19-29736D283D6C}"/>
    <hyperlink ref="C13" location="PersonalServicio!A1" display="PersonalServicio!A1" xr:uid="{C628EC6F-648A-4E9D-9D05-7AD8073AC404}"/>
    <hyperlink ref="C14" location="Horario!A6" display="Horario!A6" xr:uid="{16217394-8259-4F11-A92B-073F04686717}"/>
    <hyperlink ref="C15" location="Horario!A7" display="Horario!A7" xr:uid="{58ED8313-6884-443B-BBA2-8321A55969BD}"/>
    <hyperlink ref="C16" location="Horario!A8" display="Horario!A8" xr:uid="{DA5FC2B5-BF85-4F0F-BF9D-0CC83546751D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BA608-57CC-45B0-8234-10CA49C3B004}">
  <dimension ref="A1:T29"/>
  <sheetViews>
    <sheetView zoomScale="85" zoomScaleNormal="85" workbookViewId="0">
      <selection activeCell="K30" sqref="K30"/>
    </sheetView>
  </sheetViews>
  <sheetFormatPr baseColWidth="10" defaultColWidth="15.85546875" defaultRowHeight="15" x14ac:dyDescent="0.25"/>
  <cols>
    <col min="1" max="1" width="19.140625" style="73" bestFit="1" customWidth="1"/>
    <col min="2" max="2" width="78.7109375" style="73" bestFit="1" customWidth="1"/>
    <col min="3" max="3" width="14.28515625" style="73" bestFit="1" customWidth="1"/>
    <col min="4" max="4" width="14.42578125" style="73" bestFit="1" customWidth="1"/>
    <col min="5" max="5" width="8.42578125" style="73" bestFit="1" customWidth="1"/>
    <col min="6" max="6" width="10.85546875" style="73" bestFit="1" customWidth="1"/>
    <col min="7" max="7" width="10.28515625" style="73" bestFit="1" customWidth="1"/>
    <col min="8" max="8" width="12.7109375" style="73" bestFit="1" customWidth="1"/>
    <col min="9" max="9" width="45.85546875" style="73" bestFit="1" customWidth="1"/>
    <col min="10" max="10" width="15.7109375" style="73" bestFit="1" customWidth="1"/>
    <col min="11" max="11" width="14.42578125" style="73" bestFit="1" customWidth="1"/>
    <col min="12" max="12" width="10.42578125" style="73" bestFit="1" customWidth="1"/>
    <col min="13" max="13" width="11.5703125" style="73" bestFit="1" customWidth="1"/>
    <col min="14" max="14" width="9.42578125" style="73" bestFit="1" customWidth="1"/>
    <col min="15" max="15" width="13.42578125" style="73" bestFit="1" customWidth="1"/>
    <col min="16" max="16" width="144.28515625" style="73" customWidth="1"/>
    <col min="17" max="17" width="100.7109375" style="73" bestFit="1" customWidth="1"/>
    <col min="18" max="18" width="30.42578125" style="73" bestFit="1" customWidth="1"/>
    <col min="19" max="19" width="13.42578125" style="73" bestFit="1" customWidth="1"/>
    <col min="20" max="20" width="38.28515625" style="73" bestFit="1" customWidth="1"/>
    <col min="21" max="16384" width="15.85546875" style="73"/>
  </cols>
  <sheetData>
    <row r="1" spans="1:20" x14ac:dyDescent="0.25">
      <c r="A1" s="180" t="s">
        <v>1</v>
      </c>
      <c r="B1" s="180"/>
      <c r="C1" s="180"/>
      <c r="D1" s="180"/>
      <c r="E1" s="180"/>
      <c r="F1" s="180"/>
      <c r="G1" s="180"/>
      <c r="H1" s="180"/>
      <c r="I1" s="180"/>
      <c r="J1" s="180"/>
      <c r="K1" s="180"/>
      <c r="L1" s="180"/>
      <c r="M1" s="180"/>
      <c r="N1" s="180"/>
      <c r="O1" s="180"/>
      <c r="P1" s="180"/>
    </row>
    <row r="2" spans="1:20" x14ac:dyDescent="0.25">
      <c r="A2" s="74" t="s">
        <v>2</v>
      </c>
      <c r="B2" s="148" t="str">
        <f>'Listado Objetos de Dominio'!$A$3</f>
        <v>Turno</v>
      </c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</row>
    <row r="3" spans="1:20" x14ac:dyDescent="0.25">
      <c r="A3" s="74" t="s">
        <v>3</v>
      </c>
      <c r="B3" s="148" t="str">
        <f>'Listado Objetos de Dominio'!$B$3</f>
        <v>Objeto de dominio que representa los turnos disponibles que hay en una agenda</v>
      </c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</row>
    <row r="4" spans="1:20" ht="30" x14ac:dyDescent="0.25">
      <c r="A4" s="75" t="s">
        <v>4</v>
      </c>
      <c r="B4" s="76" t="s">
        <v>5</v>
      </c>
      <c r="C4" s="76" t="s">
        <v>6</v>
      </c>
      <c r="D4" s="76" t="s">
        <v>7</v>
      </c>
      <c r="E4" s="76" t="s">
        <v>8</v>
      </c>
      <c r="F4" s="76" t="s">
        <v>9</v>
      </c>
      <c r="G4" s="76" t="s">
        <v>10</v>
      </c>
      <c r="H4" s="76" t="s">
        <v>11</v>
      </c>
      <c r="I4" s="76" t="s">
        <v>12</v>
      </c>
      <c r="J4" s="76" t="s">
        <v>13</v>
      </c>
      <c r="K4" s="76" t="s">
        <v>14</v>
      </c>
      <c r="L4" s="76" t="s">
        <v>15</v>
      </c>
      <c r="M4" s="76" t="s">
        <v>16</v>
      </c>
      <c r="N4" s="76" t="s">
        <v>17</v>
      </c>
      <c r="O4" s="76" t="s">
        <v>18</v>
      </c>
      <c r="P4" s="76" t="s">
        <v>0</v>
      </c>
      <c r="Q4" s="77" t="str">
        <f>A19</f>
        <v>Agregar Turno</v>
      </c>
      <c r="R4" s="78" t="str">
        <f>A22</f>
        <v>Modificar Turno</v>
      </c>
      <c r="S4" s="79" t="str">
        <f>A25</f>
        <v>Cancelar Turno</v>
      </c>
      <c r="T4" s="80" t="str">
        <f>A27</f>
        <v>Buscar Turnos</v>
      </c>
    </row>
    <row r="5" spans="1:20" ht="38.25" x14ac:dyDescent="0.25">
      <c r="A5" s="81" t="s">
        <v>49</v>
      </c>
      <c r="B5" s="44" t="s">
        <v>50</v>
      </c>
      <c r="C5" s="44"/>
      <c r="D5" s="44"/>
      <c r="E5" s="44"/>
      <c r="F5" s="44">
        <v>1</v>
      </c>
      <c r="G5" s="44"/>
      <c r="H5" s="44"/>
      <c r="I5" s="44"/>
      <c r="J5" s="82" t="s">
        <v>51</v>
      </c>
      <c r="K5" s="44" t="s">
        <v>52</v>
      </c>
      <c r="L5" s="44" t="s">
        <v>53</v>
      </c>
      <c r="M5" s="44" t="s">
        <v>52</v>
      </c>
      <c r="N5" s="44" t="s">
        <v>53</v>
      </c>
      <c r="O5" s="44" t="s">
        <v>52</v>
      </c>
      <c r="P5" s="44" t="s">
        <v>85</v>
      </c>
      <c r="Q5" s="70" t="s">
        <v>112</v>
      </c>
      <c r="R5" s="83" t="s">
        <v>248</v>
      </c>
      <c r="S5" s="84" t="s">
        <v>112</v>
      </c>
      <c r="T5" s="85" t="s">
        <v>104</v>
      </c>
    </row>
    <row r="6" spans="1:20" ht="90" x14ac:dyDescent="0.25">
      <c r="A6" s="81" t="s">
        <v>96</v>
      </c>
      <c r="B6" s="86" t="str">
        <f>Agenda!B2</f>
        <v>Agenda</v>
      </c>
      <c r="C6" s="44"/>
      <c r="D6" s="44"/>
      <c r="E6" s="44"/>
      <c r="F6" s="44"/>
      <c r="G6" s="44"/>
      <c r="H6" s="44" t="s">
        <v>319</v>
      </c>
      <c r="I6" s="44"/>
      <c r="J6" s="44" t="s">
        <v>319</v>
      </c>
      <c r="K6" s="44" t="s">
        <v>53</v>
      </c>
      <c r="L6" s="44" t="s">
        <v>53</v>
      </c>
      <c r="M6" s="44" t="s">
        <v>52</v>
      </c>
      <c r="N6" s="44" t="s">
        <v>53</v>
      </c>
      <c r="O6" s="44" t="s">
        <v>53</v>
      </c>
      <c r="P6" s="44" t="s">
        <v>320</v>
      </c>
      <c r="Q6" s="70" t="s">
        <v>112</v>
      </c>
      <c r="R6" s="83" t="s">
        <v>116</v>
      </c>
      <c r="S6" s="84" t="s">
        <v>117</v>
      </c>
      <c r="T6" s="85" t="s">
        <v>372</v>
      </c>
    </row>
    <row r="7" spans="1:20" ht="15" customHeight="1" x14ac:dyDescent="0.25">
      <c r="A7" s="171" t="s">
        <v>54</v>
      </c>
      <c r="B7" s="169" t="s">
        <v>301</v>
      </c>
      <c r="C7" s="169"/>
      <c r="D7" s="169"/>
      <c r="E7" s="169"/>
      <c r="F7" s="169">
        <v>15</v>
      </c>
      <c r="G7" s="169"/>
      <c r="H7" s="169" t="s">
        <v>464</v>
      </c>
      <c r="I7" s="169"/>
      <c r="J7" s="44" t="s">
        <v>463</v>
      </c>
      <c r="K7" s="169" t="s">
        <v>52</v>
      </c>
      <c r="L7" s="169" t="s">
        <v>52</v>
      </c>
      <c r="M7" s="169" t="s">
        <v>52</v>
      </c>
      <c r="N7" s="169" t="s">
        <v>53</v>
      </c>
      <c r="O7" s="169" t="s">
        <v>53</v>
      </c>
      <c r="P7" s="169" t="s">
        <v>58</v>
      </c>
      <c r="Q7" s="161" t="s">
        <v>112</v>
      </c>
      <c r="R7" s="163" t="s">
        <v>116</v>
      </c>
      <c r="S7" s="165" t="s">
        <v>117</v>
      </c>
      <c r="T7" s="167" t="s">
        <v>121</v>
      </c>
    </row>
    <row r="8" spans="1:20" ht="25.5" x14ac:dyDescent="0.25">
      <c r="A8" s="172"/>
      <c r="B8" s="170"/>
      <c r="C8" s="170"/>
      <c r="D8" s="170"/>
      <c r="E8" s="170"/>
      <c r="F8" s="170"/>
      <c r="G8" s="170"/>
      <c r="H8" s="170"/>
      <c r="I8" s="170"/>
      <c r="J8" s="82" t="s">
        <v>462</v>
      </c>
      <c r="K8" s="170"/>
      <c r="L8" s="170"/>
      <c r="M8" s="170"/>
      <c r="N8" s="170"/>
      <c r="O8" s="170"/>
      <c r="P8" s="170"/>
      <c r="Q8" s="162"/>
      <c r="R8" s="164"/>
      <c r="S8" s="166"/>
      <c r="T8" s="168"/>
    </row>
    <row r="9" spans="1:20" ht="38.25" x14ac:dyDescent="0.25">
      <c r="A9" s="81" t="s">
        <v>55</v>
      </c>
      <c r="B9" s="44" t="s">
        <v>301</v>
      </c>
      <c r="C9" s="44"/>
      <c r="D9" s="44"/>
      <c r="E9" s="44"/>
      <c r="F9" s="44"/>
      <c r="G9" s="44">
        <v>15</v>
      </c>
      <c r="H9" s="44" t="s">
        <v>464</v>
      </c>
      <c r="I9" s="44"/>
      <c r="J9" s="82" t="s">
        <v>57</v>
      </c>
      <c r="K9" s="44" t="s">
        <v>52</v>
      </c>
      <c r="L9" s="44" t="s">
        <v>52</v>
      </c>
      <c r="M9" s="44" t="s">
        <v>52</v>
      </c>
      <c r="N9" s="44" t="s">
        <v>53</v>
      </c>
      <c r="O9" s="44" t="s">
        <v>53</v>
      </c>
      <c r="P9" s="44" t="s">
        <v>56</v>
      </c>
      <c r="Q9" s="70" t="s">
        <v>112</v>
      </c>
      <c r="R9" s="83" t="s">
        <v>116</v>
      </c>
      <c r="S9" s="84" t="s">
        <v>117</v>
      </c>
      <c r="T9" s="85" t="s">
        <v>124</v>
      </c>
    </row>
    <row r="10" spans="1:20" ht="15.75" thickBot="1" x14ac:dyDescent="0.3"/>
    <row r="11" spans="1:20" x14ac:dyDescent="0.25">
      <c r="A11" s="181" t="s">
        <v>20</v>
      </c>
      <c r="B11" s="182"/>
      <c r="C11" s="183"/>
    </row>
    <row r="12" spans="1:20" x14ac:dyDescent="0.25">
      <c r="A12" s="87" t="s">
        <v>21</v>
      </c>
      <c r="B12" s="88" t="s">
        <v>0</v>
      </c>
      <c r="C12" s="89" t="s">
        <v>22</v>
      </c>
    </row>
    <row r="13" spans="1:20" x14ac:dyDescent="0.25">
      <c r="A13" s="184" t="s">
        <v>59</v>
      </c>
      <c r="B13" s="187" t="s">
        <v>60</v>
      </c>
      <c r="C13" s="90" t="str">
        <f>B6</f>
        <v>Agenda</v>
      </c>
    </row>
    <row r="14" spans="1:20" x14ac:dyDescent="0.25">
      <c r="A14" s="185"/>
      <c r="B14" s="188"/>
      <c r="C14" s="90" t="str">
        <f>A7</f>
        <v>Hora Inicio</v>
      </c>
    </row>
    <row r="15" spans="1:20" ht="39" customHeight="1" thickBot="1" x14ac:dyDescent="0.3">
      <c r="A15" s="186"/>
      <c r="B15" s="189"/>
      <c r="C15" s="91" t="str">
        <f>A9</f>
        <v>Hora Fin</v>
      </c>
    </row>
    <row r="17" spans="1:18" x14ac:dyDescent="0.25">
      <c r="A17" s="176" t="s">
        <v>23</v>
      </c>
      <c r="B17" s="176"/>
      <c r="C17" s="176" t="s">
        <v>0</v>
      </c>
      <c r="D17" s="176"/>
      <c r="E17" s="176"/>
      <c r="F17" s="176"/>
      <c r="G17" s="176" t="s">
        <v>24</v>
      </c>
      <c r="H17" s="176"/>
      <c r="I17" s="176"/>
      <c r="J17" s="176" t="s">
        <v>25</v>
      </c>
      <c r="K17" s="176"/>
      <c r="L17" s="176"/>
      <c r="M17" s="176"/>
      <c r="N17" s="176"/>
      <c r="O17" s="176" t="s">
        <v>26</v>
      </c>
      <c r="P17" s="176"/>
      <c r="Q17" s="176" t="s">
        <v>27</v>
      </c>
      <c r="R17" s="176"/>
    </row>
    <row r="18" spans="1:18" x14ac:dyDescent="0.25">
      <c r="A18" s="176"/>
      <c r="B18" s="176"/>
      <c r="C18" s="176"/>
      <c r="D18" s="176"/>
      <c r="E18" s="176"/>
      <c r="F18" s="176"/>
      <c r="G18" s="92" t="s">
        <v>28</v>
      </c>
      <c r="H18" s="92" t="s">
        <v>29</v>
      </c>
      <c r="I18" s="92" t="s">
        <v>0</v>
      </c>
      <c r="J18" s="92" t="s">
        <v>5</v>
      </c>
      <c r="K18" s="176" t="s">
        <v>0</v>
      </c>
      <c r="L18" s="176"/>
      <c r="M18" s="176"/>
      <c r="N18" s="176"/>
      <c r="O18" s="92" t="s">
        <v>30</v>
      </c>
      <c r="P18" s="92" t="s">
        <v>0</v>
      </c>
      <c r="Q18" s="92" t="s">
        <v>31</v>
      </c>
      <c r="R18" s="92" t="s">
        <v>32</v>
      </c>
    </row>
    <row r="19" spans="1:18" ht="15" customHeight="1" x14ac:dyDescent="0.25">
      <c r="A19" s="177" t="s">
        <v>344</v>
      </c>
      <c r="B19" s="177"/>
      <c r="C19" s="178" t="s">
        <v>345</v>
      </c>
      <c r="D19" s="178"/>
      <c r="E19" s="178"/>
      <c r="F19" s="178"/>
      <c r="G19" s="178" t="s">
        <v>35</v>
      </c>
      <c r="H19" s="177" t="str">
        <f>B2</f>
        <v>Turno</v>
      </c>
      <c r="I19" s="178" t="s">
        <v>384</v>
      </c>
      <c r="J19" s="177"/>
      <c r="K19" s="178"/>
      <c r="L19" s="178"/>
      <c r="M19" s="178"/>
      <c r="N19" s="178"/>
      <c r="O19" s="93" t="s">
        <v>313</v>
      </c>
      <c r="P19" s="93" t="s">
        <v>87</v>
      </c>
      <c r="Q19" s="93" t="s">
        <v>339</v>
      </c>
      <c r="R19" s="93" t="s">
        <v>368</v>
      </c>
    </row>
    <row r="20" spans="1:18" ht="15" customHeight="1" x14ac:dyDescent="0.25">
      <c r="A20" s="177"/>
      <c r="B20" s="177"/>
      <c r="C20" s="178"/>
      <c r="D20" s="178"/>
      <c r="E20" s="178"/>
      <c r="F20" s="178"/>
      <c r="G20" s="178"/>
      <c r="H20" s="177"/>
      <c r="I20" s="178"/>
      <c r="J20" s="177"/>
      <c r="K20" s="178"/>
      <c r="L20" s="178"/>
      <c r="M20" s="178"/>
      <c r="N20" s="178"/>
      <c r="O20" s="93" t="s">
        <v>351</v>
      </c>
      <c r="P20" s="93" t="s">
        <v>352</v>
      </c>
      <c r="Q20" s="93" t="s">
        <v>375</v>
      </c>
      <c r="R20" s="93" t="s">
        <v>368</v>
      </c>
    </row>
    <row r="21" spans="1:18" ht="15" customHeight="1" x14ac:dyDescent="0.25">
      <c r="A21" s="177"/>
      <c r="B21" s="177"/>
      <c r="C21" s="178"/>
      <c r="D21" s="178"/>
      <c r="E21" s="178"/>
      <c r="F21" s="178"/>
      <c r="G21" s="178"/>
      <c r="H21" s="177"/>
      <c r="I21" s="178"/>
      <c r="J21" s="177"/>
      <c r="K21" s="178"/>
      <c r="L21" s="178"/>
      <c r="M21" s="178"/>
      <c r="N21" s="178"/>
      <c r="O21" s="93" t="s">
        <v>353</v>
      </c>
      <c r="P21" s="93" t="s">
        <v>354</v>
      </c>
      <c r="Q21" s="93" t="s">
        <v>373</v>
      </c>
      <c r="R21" s="93" t="s">
        <v>368</v>
      </c>
    </row>
    <row r="22" spans="1:18" ht="15" customHeight="1" x14ac:dyDescent="0.25">
      <c r="A22" s="173" t="s">
        <v>346</v>
      </c>
      <c r="B22" s="173"/>
      <c r="C22" s="174" t="s">
        <v>347</v>
      </c>
      <c r="D22" s="174"/>
      <c r="E22" s="174"/>
      <c r="F22" s="174"/>
      <c r="G22" s="174" t="s">
        <v>35</v>
      </c>
      <c r="H22" s="173" t="str">
        <f>B2</f>
        <v>Turno</v>
      </c>
      <c r="I22" s="163" t="s">
        <v>385</v>
      </c>
      <c r="J22" s="174"/>
      <c r="K22" s="174"/>
      <c r="L22" s="174"/>
      <c r="M22" s="174"/>
      <c r="N22" s="174"/>
      <c r="O22" s="83" t="s">
        <v>313</v>
      </c>
      <c r="P22" s="83" t="s">
        <v>87</v>
      </c>
      <c r="Q22" s="83" t="s">
        <v>339</v>
      </c>
      <c r="R22" s="83" t="s">
        <v>369</v>
      </c>
    </row>
    <row r="23" spans="1:18" ht="15" customHeight="1" x14ac:dyDescent="0.25">
      <c r="A23" s="173"/>
      <c r="B23" s="173"/>
      <c r="C23" s="174"/>
      <c r="D23" s="174"/>
      <c r="E23" s="174"/>
      <c r="F23" s="174"/>
      <c r="G23" s="174"/>
      <c r="H23" s="173"/>
      <c r="I23" s="190"/>
      <c r="J23" s="174"/>
      <c r="K23" s="174"/>
      <c r="L23" s="174"/>
      <c r="M23" s="174"/>
      <c r="N23" s="174"/>
      <c r="O23" s="83" t="s">
        <v>355</v>
      </c>
      <c r="P23" s="83" t="s">
        <v>356</v>
      </c>
      <c r="Q23" s="83" t="s">
        <v>374</v>
      </c>
      <c r="R23" s="83" t="s">
        <v>369</v>
      </c>
    </row>
    <row r="24" spans="1:18" ht="15" customHeight="1" x14ac:dyDescent="0.25">
      <c r="A24" s="173"/>
      <c r="B24" s="173"/>
      <c r="C24" s="174"/>
      <c r="D24" s="174"/>
      <c r="E24" s="174"/>
      <c r="F24" s="174"/>
      <c r="G24" s="174"/>
      <c r="H24" s="173"/>
      <c r="I24" s="164"/>
      <c r="J24" s="174"/>
      <c r="K24" s="174"/>
      <c r="L24" s="174"/>
      <c r="M24" s="174"/>
      <c r="N24" s="174"/>
      <c r="O24" s="83" t="s">
        <v>357</v>
      </c>
      <c r="P24" s="83" t="s">
        <v>358</v>
      </c>
      <c r="Q24" s="83" t="s">
        <v>373</v>
      </c>
      <c r="R24" s="83" t="s">
        <v>369</v>
      </c>
    </row>
    <row r="25" spans="1:18" ht="15" customHeight="1" x14ac:dyDescent="0.25">
      <c r="A25" s="179" t="s">
        <v>459</v>
      </c>
      <c r="B25" s="179"/>
      <c r="C25" s="175" t="s">
        <v>348</v>
      </c>
      <c r="D25" s="175"/>
      <c r="E25" s="175"/>
      <c r="F25" s="175"/>
      <c r="G25" s="175" t="s">
        <v>35</v>
      </c>
      <c r="H25" s="179" t="str">
        <f>A5</f>
        <v>Identificador</v>
      </c>
      <c r="I25" s="175" t="s">
        <v>386</v>
      </c>
      <c r="J25" s="175"/>
      <c r="K25" s="175"/>
      <c r="L25" s="175"/>
      <c r="M25" s="175"/>
      <c r="N25" s="175"/>
      <c r="O25" s="84" t="s">
        <v>359</v>
      </c>
      <c r="P25" s="84" t="s">
        <v>360</v>
      </c>
      <c r="Q25" s="84" t="s">
        <v>374</v>
      </c>
      <c r="R25" s="84" t="s">
        <v>370</v>
      </c>
    </row>
    <row r="26" spans="1:18" ht="15" customHeight="1" x14ac:dyDescent="0.25">
      <c r="A26" s="179"/>
      <c r="B26" s="179"/>
      <c r="C26" s="175"/>
      <c r="D26" s="175"/>
      <c r="E26" s="175"/>
      <c r="F26" s="175"/>
      <c r="G26" s="175"/>
      <c r="H26" s="179"/>
      <c r="I26" s="175"/>
      <c r="J26" s="175"/>
      <c r="K26" s="175"/>
      <c r="L26" s="175"/>
      <c r="M26" s="175"/>
      <c r="N26" s="175"/>
      <c r="O26" s="84" t="s">
        <v>361</v>
      </c>
      <c r="P26" s="84" t="s">
        <v>362</v>
      </c>
      <c r="Q26" s="84" t="s">
        <v>376</v>
      </c>
      <c r="R26" s="84" t="s">
        <v>370</v>
      </c>
    </row>
    <row r="27" spans="1:18" ht="15" customHeight="1" x14ac:dyDescent="0.25">
      <c r="A27" s="192" t="s">
        <v>349</v>
      </c>
      <c r="B27" s="192"/>
      <c r="C27" s="191" t="s">
        <v>350</v>
      </c>
      <c r="D27" s="191"/>
      <c r="E27" s="191"/>
      <c r="F27" s="191"/>
      <c r="G27" s="191" t="s">
        <v>35</v>
      </c>
      <c r="H27" s="192" t="str">
        <f>B2</f>
        <v>Turno</v>
      </c>
      <c r="I27" s="191" t="s">
        <v>387</v>
      </c>
      <c r="J27" s="191" t="str">
        <f>H27</f>
        <v>Turno</v>
      </c>
      <c r="K27" s="191" t="s">
        <v>470</v>
      </c>
      <c r="L27" s="191"/>
      <c r="M27" s="191"/>
      <c r="N27" s="191"/>
      <c r="O27" s="85" t="s">
        <v>367</v>
      </c>
      <c r="P27" s="85" t="s">
        <v>86</v>
      </c>
      <c r="Q27" s="85" t="s">
        <v>339</v>
      </c>
      <c r="R27" s="85" t="s">
        <v>371</v>
      </c>
    </row>
    <row r="28" spans="1:18" ht="15" customHeight="1" x14ac:dyDescent="0.25">
      <c r="A28" s="192"/>
      <c r="B28" s="192"/>
      <c r="C28" s="191"/>
      <c r="D28" s="191"/>
      <c r="E28" s="191"/>
      <c r="F28" s="191"/>
      <c r="G28" s="191"/>
      <c r="H28" s="192"/>
      <c r="I28" s="191"/>
      <c r="J28" s="191"/>
      <c r="K28" s="191"/>
      <c r="L28" s="191"/>
      <c r="M28" s="191"/>
      <c r="N28" s="191"/>
      <c r="O28" s="85" t="s">
        <v>363</v>
      </c>
      <c r="P28" s="85" t="s">
        <v>364</v>
      </c>
      <c r="Q28" s="85" t="s">
        <v>377</v>
      </c>
      <c r="R28" s="85" t="s">
        <v>371</v>
      </c>
    </row>
    <row r="29" spans="1:18" ht="15" customHeight="1" x14ac:dyDescent="0.25">
      <c r="A29" s="192"/>
      <c r="B29" s="192"/>
      <c r="C29" s="191"/>
      <c r="D29" s="191"/>
      <c r="E29" s="191"/>
      <c r="F29" s="191"/>
      <c r="G29" s="191"/>
      <c r="H29" s="192"/>
      <c r="I29" s="191"/>
      <c r="J29" s="191"/>
      <c r="K29" s="191"/>
      <c r="L29" s="191"/>
      <c r="M29" s="191"/>
      <c r="N29" s="191"/>
      <c r="O29" s="85" t="s">
        <v>365</v>
      </c>
      <c r="P29" s="85" t="s">
        <v>366</v>
      </c>
      <c r="Q29" s="85" t="s">
        <v>339</v>
      </c>
      <c r="R29" s="85" t="s">
        <v>371</v>
      </c>
    </row>
  </sheetData>
  <mergeCells count="60">
    <mergeCell ref="C27:F29"/>
    <mergeCell ref="A27:B29"/>
    <mergeCell ref="K27:N29"/>
    <mergeCell ref="J27:J29"/>
    <mergeCell ref="I27:I29"/>
    <mergeCell ref="H27:H29"/>
    <mergeCell ref="G27:G29"/>
    <mergeCell ref="A22:B24"/>
    <mergeCell ref="A25:B26"/>
    <mergeCell ref="A1:P1"/>
    <mergeCell ref="B2:P2"/>
    <mergeCell ref="B3:P3"/>
    <mergeCell ref="A11:C11"/>
    <mergeCell ref="A17:B18"/>
    <mergeCell ref="C17:F18"/>
    <mergeCell ref="G17:I17"/>
    <mergeCell ref="J17:N17"/>
    <mergeCell ref="O17:P17"/>
    <mergeCell ref="A13:A15"/>
    <mergeCell ref="B13:B15"/>
    <mergeCell ref="K22:N24"/>
    <mergeCell ref="J22:J24"/>
    <mergeCell ref="I22:I24"/>
    <mergeCell ref="A19:B21"/>
    <mergeCell ref="C19:F21"/>
    <mergeCell ref="G19:G21"/>
    <mergeCell ref="H19:H21"/>
    <mergeCell ref="I19:I21"/>
    <mergeCell ref="H22:H24"/>
    <mergeCell ref="G22:G24"/>
    <mergeCell ref="C22:F24"/>
    <mergeCell ref="C25:F26"/>
    <mergeCell ref="Q17:R17"/>
    <mergeCell ref="K18:N18"/>
    <mergeCell ref="J19:J21"/>
    <mergeCell ref="K19:N21"/>
    <mergeCell ref="G25:G26"/>
    <mergeCell ref="H25:H26"/>
    <mergeCell ref="I25:I26"/>
    <mergeCell ref="J25:J26"/>
    <mergeCell ref="K25:N26"/>
    <mergeCell ref="A7:A8"/>
    <mergeCell ref="B7:B8"/>
    <mergeCell ref="C7:C8"/>
    <mergeCell ref="D7:D8"/>
    <mergeCell ref="E7:E8"/>
    <mergeCell ref="F7:F8"/>
    <mergeCell ref="G7:G8"/>
    <mergeCell ref="H7:H8"/>
    <mergeCell ref="I7:I8"/>
    <mergeCell ref="K7:K8"/>
    <mergeCell ref="Q7:Q8"/>
    <mergeCell ref="R7:R8"/>
    <mergeCell ref="S7:S8"/>
    <mergeCell ref="T7:T8"/>
    <mergeCell ref="L7:L8"/>
    <mergeCell ref="M7:M8"/>
    <mergeCell ref="N7:N8"/>
    <mergeCell ref="O7:O8"/>
    <mergeCell ref="P7:P8"/>
  </mergeCells>
  <hyperlinks>
    <hyperlink ref="A1" location="'Objetos de Dominio'!A1" display="Volver al inicio" xr:uid="{F92E8141-0BAA-4CFF-A2AA-790349ADA214}"/>
    <hyperlink ref="H27" location="'Tipo Relación Institución'!A6" display="'Tipo Relación Institución'!A6" xr:uid="{9CFC97C1-FDC7-4BCC-A442-03CBBA306898}"/>
    <hyperlink ref="R4" location="'Objeto Dominio 2'!A17" display="'Objeto Dominio 2'!A17" xr:uid="{C31578C6-097C-48B5-85BE-E2B5695507BB}"/>
    <hyperlink ref="S4" location="'Objeto Dominio 2'!A18" display="'Objeto Dominio 2'!A18" xr:uid="{12E63051-0357-4C9D-ABE2-AAC9F4D1077D}"/>
    <hyperlink ref="T4" location="'Objeto Dominio 2'!A19" display="'Objeto Dominio 2'!A19" xr:uid="{1EEF2DB2-A99F-4C59-8304-4835FA7407E0}"/>
    <hyperlink ref="Q4" location="'Objeto Dominio 2'!A16" display="'Objeto Dominio 2'!A16" xr:uid="{F66CECC3-2EE1-49F8-9E57-39E041254432}"/>
    <hyperlink ref="A1:P1" location="'Listado Objetos de Dominio'!A1" display="&lt;-Volver al inicio" xr:uid="{BAD90D86-7311-49B0-A802-02D69BE204D5}"/>
    <hyperlink ref="B6" location="Agenda!A1" display="Agenda!A1" xr:uid="{310DEDAF-DCD1-42BF-9701-D3E246EE23D0}"/>
    <hyperlink ref="C13" r:id="rId1" location="Horario!A1" display="Personales - modelo de dominio enriquecido.xlsx - Horario!A1" xr:uid="{34CABB87-1A2C-4A05-973C-C260FC719EF1}"/>
    <hyperlink ref="C14" location="Turno!A8" display="Turno!A8" xr:uid="{19CA17C3-9250-440F-AF0D-929A46C288C2}"/>
    <hyperlink ref="C15" location="Turno!A9" display="Turno!A9" xr:uid="{576EADCF-7921-45D7-A1BC-89D0E81664FF}"/>
  </hyperlinks>
  <pageMargins left="0.7" right="0.7" top="0.75" bottom="0.75" header="0.3" footer="0.3"/>
  <pageSetup paperSize="9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D88CD-1BA6-4157-9522-8201A0FEDE3C}">
  <dimension ref="A1:R18"/>
  <sheetViews>
    <sheetView zoomScale="70" zoomScaleNormal="70" workbookViewId="0">
      <selection activeCell="K19" sqref="K19"/>
    </sheetView>
  </sheetViews>
  <sheetFormatPr baseColWidth="10" defaultColWidth="11.42578125" defaultRowHeight="15" x14ac:dyDescent="0.25"/>
  <cols>
    <col min="1" max="1" width="27.140625" style="1" bestFit="1" customWidth="1"/>
    <col min="2" max="2" width="60.5703125" style="1" bestFit="1" customWidth="1"/>
    <col min="3" max="3" width="18.7109375" style="1" bestFit="1" customWidth="1"/>
    <col min="4" max="4" width="18.85546875" style="1" bestFit="1" customWidth="1"/>
    <col min="5" max="5" width="11.5703125" style="1" bestFit="1" customWidth="1"/>
    <col min="6" max="6" width="15.28515625" style="1" bestFit="1" customWidth="1"/>
    <col min="7" max="7" width="14.28515625" style="1" bestFit="1" customWidth="1"/>
    <col min="8" max="8" width="33.140625" style="1" bestFit="1" customWidth="1"/>
    <col min="9" max="9" width="20.140625" style="1" bestFit="1" customWidth="1"/>
    <col min="10" max="10" width="18.7109375" style="1" bestFit="1" customWidth="1"/>
    <col min="11" max="11" width="19.28515625" style="1" bestFit="1" customWidth="1"/>
    <col min="12" max="12" width="14.42578125" style="1" bestFit="1" customWidth="1"/>
    <col min="13" max="13" width="15.7109375" style="1" bestFit="1" customWidth="1"/>
    <col min="14" max="14" width="12.85546875" style="1" bestFit="1" customWidth="1"/>
    <col min="15" max="15" width="25" style="1" customWidth="1"/>
    <col min="16" max="16" width="91.42578125" style="1" bestFit="1" customWidth="1"/>
    <col min="17" max="17" width="69.7109375" style="1" bestFit="1" customWidth="1"/>
    <col min="18" max="18" width="39.28515625" style="1" bestFit="1" customWidth="1"/>
    <col min="19" max="19" width="52.28515625" style="1" bestFit="1" customWidth="1"/>
    <col min="20" max="16384" width="11.42578125" style="1"/>
  </cols>
  <sheetData>
    <row r="1" spans="1:18" x14ac:dyDescent="0.25">
      <c r="A1" s="147" t="s">
        <v>1</v>
      </c>
      <c r="B1" s="147"/>
      <c r="C1" s="147"/>
      <c r="D1" s="147"/>
      <c r="E1" s="147"/>
      <c r="F1" s="147"/>
      <c r="G1" s="147"/>
      <c r="H1" s="147"/>
      <c r="I1" s="147"/>
      <c r="J1" s="147"/>
      <c r="K1" s="147"/>
      <c r="L1" s="147"/>
      <c r="M1" s="147"/>
      <c r="N1" s="147"/>
      <c r="O1" s="147"/>
      <c r="P1" s="147"/>
    </row>
    <row r="2" spans="1:18" x14ac:dyDescent="0.25">
      <c r="A2" s="4" t="s">
        <v>2</v>
      </c>
      <c r="B2" s="199" t="str">
        <f>'Listado Objetos de Dominio'!$A$4</f>
        <v>EstadoCita</v>
      </c>
      <c r="C2" s="199"/>
      <c r="D2" s="199"/>
      <c r="E2" s="199"/>
      <c r="F2" s="199"/>
      <c r="G2" s="199"/>
      <c r="H2" s="199"/>
      <c r="I2" s="199"/>
      <c r="J2" s="199"/>
      <c r="K2" s="199"/>
      <c r="L2" s="199"/>
      <c r="M2" s="199"/>
      <c r="N2" s="199"/>
      <c r="O2" s="199"/>
      <c r="P2" s="199"/>
    </row>
    <row r="3" spans="1:18" ht="15.75" thickBot="1" x14ac:dyDescent="0.3">
      <c r="A3" s="4" t="s">
        <v>3</v>
      </c>
      <c r="B3" s="148" t="str">
        <f>'Listado Objetos de Dominio'!$B$4</f>
        <v>Objeto de dominio que representa el estado en que se encuentra la cita que se registró en el sistema</v>
      </c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</row>
    <row r="4" spans="1:18" x14ac:dyDescent="0.25">
      <c r="A4" s="8" t="s">
        <v>4</v>
      </c>
      <c r="B4" s="9" t="s">
        <v>5</v>
      </c>
      <c r="C4" s="9" t="s">
        <v>6</v>
      </c>
      <c r="D4" s="9" t="s">
        <v>7</v>
      </c>
      <c r="E4" s="9" t="s">
        <v>8</v>
      </c>
      <c r="F4" s="9" t="s">
        <v>9</v>
      </c>
      <c r="G4" s="9" t="s">
        <v>10</v>
      </c>
      <c r="H4" s="9" t="s">
        <v>11</v>
      </c>
      <c r="I4" s="9" t="s">
        <v>12</v>
      </c>
      <c r="J4" s="9" t="s">
        <v>13</v>
      </c>
      <c r="K4" s="9" t="s">
        <v>14</v>
      </c>
      <c r="L4" s="9" t="s">
        <v>15</v>
      </c>
      <c r="M4" s="9" t="s">
        <v>16</v>
      </c>
      <c r="N4" s="9" t="s">
        <v>17</v>
      </c>
      <c r="O4" s="9" t="s">
        <v>18</v>
      </c>
      <c r="P4" s="10" t="s">
        <v>0</v>
      </c>
      <c r="Q4" s="33" t="str">
        <f>A15</f>
        <v>Actualizar Estado Cita</v>
      </c>
      <c r="R4" s="31" t="str">
        <f>A17</f>
        <v>Consultar Estado Cita</v>
      </c>
    </row>
    <row r="5" spans="1:18" ht="25.5" x14ac:dyDescent="0.25">
      <c r="A5" s="11" t="s">
        <v>49</v>
      </c>
      <c r="B5" s="5" t="s">
        <v>50</v>
      </c>
      <c r="C5" s="5"/>
      <c r="D5" s="5"/>
      <c r="E5" s="5"/>
      <c r="F5" s="5">
        <v>1</v>
      </c>
      <c r="G5" s="5"/>
      <c r="H5" s="5"/>
      <c r="I5" s="5"/>
      <c r="J5" s="13" t="s">
        <v>51</v>
      </c>
      <c r="K5" s="12" t="s">
        <v>52</v>
      </c>
      <c r="L5" s="5" t="s">
        <v>53</v>
      </c>
      <c r="M5" s="5" t="s">
        <v>52</v>
      </c>
      <c r="N5" s="5" t="s">
        <v>53</v>
      </c>
      <c r="O5" s="5" t="s">
        <v>52</v>
      </c>
      <c r="P5" s="7" t="s">
        <v>85</v>
      </c>
      <c r="Q5" s="30" t="s">
        <v>248</v>
      </c>
      <c r="R5" s="21" t="s">
        <v>104</v>
      </c>
    </row>
    <row r="6" spans="1:18" ht="38.25" x14ac:dyDescent="0.25">
      <c r="A6" s="11" t="s">
        <v>61</v>
      </c>
      <c r="B6" s="5" t="s">
        <v>66</v>
      </c>
      <c r="C6" s="5"/>
      <c r="D6" s="5">
        <v>30</v>
      </c>
      <c r="E6" s="5"/>
      <c r="F6" s="5"/>
      <c r="G6" s="5"/>
      <c r="H6" s="5" t="s">
        <v>67</v>
      </c>
      <c r="I6" s="5"/>
      <c r="J6" s="13" t="s">
        <v>68</v>
      </c>
      <c r="K6" s="12" t="s">
        <v>53</v>
      </c>
      <c r="L6" s="5" t="s">
        <v>53</v>
      </c>
      <c r="M6" s="5" t="s">
        <v>52</v>
      </c>
      <c r="N6" s="5" t="s">
        <v>53</v>
      </c>
      <c r="O6" s="5" t="s">
        <v>53</v>
      </c>
      <c r="P6" s="7" t="s">
        <v>69</v>
      </c>
      <c r="Q6" s="30" t="s">
        <v>116</v>
      </c>
      <c r="R6" s="21" t="s">
        <v>121</v>
      </c>
    </row>
    <row r="7" spans="1:18" ht="15.75" thickBot="1" x14ac:dyDescent="0.3"/>
    <row r="8" spans="1:18" x14ac:dyDescent="0.25">
      <c r="A8" s="149" t="s">
        <v>20</v>
      </c>
      <c r="B8" s="150"/>
      <c r="C8" s="151"/>
    </row>
    <row r="9" spans="1:18" x14ac:dyDescent="0.25">
      <c r="A9" s="46" t="s">
        <v>21</v>
      </c>
      <c r="B9" s="15" t="s">
        <v>0</v>
      </c>
      <c r="C9" s="17" t="s">
        <v>22</v>
      </c>
    </row>
    <row r="10" spans="1:18" x14ac:dyDescent="0.25">
      <c r="A10" s="158" t="s">
        <v>70</v>
      </c>
      <c r="B10" s="155" t="s">
        <v>316</v>
      </c>
      <c r="C10" s="200" t="str">
        <f>A6</f>
        <v>Estado</v>
      </c>
    </row>
    <row r="11" spans="1:18" ht="39" customHeight="1" thickBot="1" x14ac:dyDescent="0.3">
      <c r="A11" s="160"/>
      <c r="B11" s="157"/>
      <c r="C11" s="201"/>
    </row>
    <row r="13" spans="1:18" x14ac:dyDescent="0.25">
      <c r="A13" s="105" t="s">
        <v>23</v>
      </c>
      <c r="B13" s="105"/>
      <c r="C13" s="105" t="s">
        <v>0</v>
      </c>
      <c r="D13" s="105"/>
      <c r="E13" s="105"/>
      <c r="F13" s="105"/>
      <c r="G13" s="105" t="s">
        <v>24</v>
      </c>
      <c r="H13" s="105"/>
      <c r="I13" s="105"/>
      <c r="J13" s="105" t="s">
        <v>25</v>
      </c>
      <c r="K13" s="105"/>
      <c r="L13" s="105"/>
      <c r="M13" s="105"/>
      <c r="N13" s="105"/>
      <c r="O13" s="105" t="s">
        <v>26</v>
      </c>
      <c r="P13" s="105"/>
      <c r="Q13" s="105" t="s">
        <v>27</v>
      </c>
      <c r="R13" s="105"/>
    </row>
    <row r="14" spans="1:18" x14ac:dyDescent="0.25">
      <c r="A14" s="105"/>
      <c r="B14" s="105"/>
      <c r="C14" s="105"/>
      <c r="D14" s="105"/>
      <c r="E14" s="105"/>
      <c r="F14" s="105"/>
      <c r="G14" s="18" t="s">
        <v>28</v>
      </c>
      <c r="H14" s="18" t="s">
        <v>29</v>
      </c>
      <c r="I14" s="18" t="s">
        <v>0</v>
      </c>
      <c r="J14" s="18" t="s">
        <v>5</v>
      </c>
      <c r="K14" s="105" t="s">
        <v>0</v>
      </c>
      <c r="L14" s="105"/>
      <c r="M14" s="105"/>
      <c r="N14" s="105"/>
      <c r="O14" s="18" t="s">
        <v>30</v>
      </c>
      <c r="P14" s="18" t="s">
        <v>0</v>
      </c>
      <c r="Q14" s="18" t="s">
        <v>31</v>
      </c>
      <c r="R14" s="18" t="s">
        <v>32</v>
      </c>
    </row>
    <row r="15" spans="1:18" ht="45" customHeight="1" x14ac:dyDescent="0.25">
      <c r="A15" s="196" t="s">
        <v>378</v>
      </c>
      <c r="B15" s="196"/>
      <c r="C15" s="197" t="s">
        <v>380</v>
      </c>
      <c r="D15" s="197"/>
      <c r="E15" s="197"/>
      <c r="F15" s="197"/>
      <c r="G15" s="198" t="s">
        <v>38</v>
      </c>
      <c r="H15" s="196" t="str">
        <f>B2</f>
        <v>EstadoCita</v>
      </c>
      <c r="I15" s="197" t="s">
        <v>382</v>
      </c>
      <c r="J15" s="196"/>
      <c r="K15" s="197"/>
      <c r="L15" s="197"/>
      <c r="M15" s="197"/>
      <c r="N15" s="197"/>
      <c r="O15" s="19" t="s">
        <v>313</v>
      </c>
      <c r="P15" s="19" t="s">
        <v>87</v>
      </c>
      <c r="Q15" s="20" t="s">
        <v>339</v>
      </c>
      <c r="R15" s="19" t="s">
        <v>425</v>
      </c>
    </row>
    <row r="16" spans="1:18" x14ac:dyDescent="0.25">
      <c r="A16" s="196"/>
      <c r="B16" s="196"/>
      <c r="C16" s="197"/>
      <c r="D16" s="197"/>
      <c r="E16" s="197"/>
      <c r="F16" s="197"/>
      <c r="G16" s="198"/>
      <c r="H16" s="196"/>
      <c r="I16" s="197"/>
      <c r="J16" s="196"/>
      <c r="K16" s="197"/>
      <c r="L16" s="197"/>
      <c r="M16" s="197"/>
      <c r="N16" s="197"/>
      <c r="O16" s="19" t="s">
        <v>391</v>
      </c>
      <c r="P16" s="19" t="s">
        <v>392</v>
      </c>
      <c r="Q16" s="19" t="s">
        <v>427</v>
      </c>
      <c r="R16" s="19" t="s">
        <v>425</v>
      </c>
    </row>
    <row r="17" spans="1:18" ht="45" customHeight="1" x14ac:dyDescent="0.25">
      <c r="A17" s="195" t="s">
        <v>379</v>
      </c>
      <c r="B17" s="195"/>
      <c r="C17" s="193" t="s">
        <v>381</v>
      </c>
      <c r="D17" s="193"/>
      <c r="E17" s="193"/>
      <c r="F17" s="193"/>
      <c r="G17" s="194" t="s">
        <v>38</v>
      </c>
      <c r="H17" s="195" t="str">
        <f>B2</f>
        <v>EstadoCita</v>
      </c>
      <c r="I17" s="193" t="s">
        <v>383</v>
      </c>
      <c r="J17" s="194" t="str">
        <f>H17</f>
        <v>EstadoCita</v>
      </c>
      <c r="K17" s="193" t="s">
        <v>469</v>
      </c>
      <c r="L17" s="193"/>
      <c r="M17" s="193"/>
      <c r="N17" s="193"/>
      <c r="O17" s="21" t="s">
        <v>313</v>
      </c>
      <c r="P17" s="22" t="s">
        <v>87</v>
      </c>
      <c r="Q17" s="22" t="s">
        <v>339</v>
      </c>
      <c r="R17" s="21" t="s">
        <v>426</v>
      </c>
    </row>
    <row r="18" spans="1:18" ht="30" x14ac:dyDescent="0.25">
      <c r="A18" s="195"/>
      <c r="B18" s="195"/>
      <c r="C18" s="193"/>
      <c r="D18" s="193"/>
      <c r="E18" s="193"/>
      <c r="F18" s="193"/>
      <c r="G18" s="194"/>
      <c r="H18" s="195"/>
      <c r="I18" s="193"/>
      <c r="J18" s="194"/>
      <c r="K18" s="193"/>
      <c r="L18" s="193"/>
      <c r="M18" s="193"/>
      <c r="N18" s="193"/>
      <c r="O18" s="21" t="s">
        <v>363</v>
      </c>
      <c r="P18" s="22" t="s">
        <v>246</v>
      </c>
      <c r="Q18" s="22" t="s">
        <v>427</v>
      </c>
      <c r="R18" s="21" t="s">
        <v>426</v>
      </c>
    </row>
  </sheetData>
  <mergeCells count="28">
    <mergeCell ref="K17:N18"/>
    <mergeCell ref="A1:P1"/>
    <mergeCell ref="B2:P2"/>
    <mergeCell ref="B3:P3"/>
    <mergeCell ref="A8:C8"/>
    <mergeCell ref="O13:P13"/>
    <mergeCell ref="B10:B11"/>
    <mergeCell ref="A10:A11"/>
    <mergeCell ref="C10:C11"/>
    <mergeCell ref="J13:N13"/>
    <mergeCell ref="A17:B18"/>
    <mergeCell ref="A13:B14"/>
    <mergeCell ref="C13:F14"/>
    <mergeCell ref="G13:I13"/>
    <mergeCell ref="Q13:R13"/>
    <mergeCell ref="K14:N14"/>
    <mergeCell ref="A15:B16"/>
    <mergeCell ref="C15:F16"/>
    <mergeCell ref="G15:G16"/>
    <mergeCell ref="H15:H16"/>
    <mergeCell ref="I15:I16"/>
    <mergeCell ref="K15:N16"/>
    <mergeCell ref="C17:F18"/>
    <mergeCell ref="G17:G18"/>
    <mergeCell ref="H17:H18"/>
    <mergeCell ref="I17:I18"/>
    <mergeCell ref="J15:J16"/>
    <mergeCell ref="J17:J18"/>
  </mergeCells>
  <hyperlinks>
    <hyperlink ref="A1" location="'Objetos de Dominio'!A1" display="Volver al inicio" xr:uid="{0B6B7A21-4F42-4461-B988-DE8CBBB8B21F}"/>
    <hyperlink ref="R4" location="'Objeto Dominio N'!A17" display="'Objeto Dominio N'!A17" xr:uid="{E9D8D2B5-1A04-41BF-9815-B2A1291CEA12}"/>
    <hyperlink ref="Q4" location="'Objeto Dominio N'!A16" display="'Objeto Dominio N'!A16" xr:uid="{1669EBF2-84DE-4EDB-8C3B-38EB8B625A26}"/>
    <hyperlink ref="A1:P1" location="'Listado Objetos de Dominio'!A1" display="&lt;-Volver al inicio" xr:uid="{BCAD9F6E-1607-4E0B-B462-EB54499EDC59}"/>
    <hyperlink ref="C10" location="EstadoCita!A6" display="EstadoCita!A6" xr:uid="{95C8BCDF-9726-4725-A35B-43DF7DE054A6}"/>
  </hyperlinks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E2588-EDA8-4F02-8C64-4E4BEF7C8050}">
  <dimension ref="A1:T31"/>
  <sheetViews>
    <sheetView tabSelected="1" topLeftCell="A9" zoomScale="85" zoomScaleNormal="85" workbookViewId="0">
      <selection activeCell="G29" sqref="G29:G31"/>
    </sheetView>
  </sheetViews>
  <sheetFormatPr baseColWidth="10" defaultColWidth="11.42578125" defaultRowHeight="15" x14ac:dyDescent="0.25"/>
  <cols>
    <col min="1" max="1" width="24.85546875" style="1" bestFit="1" customWidth="1"/>
    <col min="2" max="2" width="18" style="1" bestFit="1" customWidth="1"/>
    <col min="3" max="3" width="20.140625" style="1" bestFit="1" customWidth="1"/>
    <col min="4" max="4" width="20.42578125" style="1" bestFit="1" customWidth="1"/>
    <col min="5" max="5" width="12.28515625" style="1" bestFit="1" customWidth="1"/>
    <col min="6" max="6" width="16.5703125" style="1" bestFit="1" customWidth="1"/>
    <col min="7" max="7" width="15" style="1" bestFit="1" customWidth="1"/>
    <col min="8" max="8" width="17.5703125" style="1" bestFit="1" customWidth="1"/>
    <col min="9" max="9" width="43.7109375" style="1" bestFit="1" customWidth="1"/>
    <col min="10" max="10" width="18.140625" style="1" bestFit="1" customWidth="1"/>
    <col min="11" max="11" width="19.85546875" style="1" customWidth="1"/>
    <col min="12" max="12" width="15" style="1" bestFit="1" customWidth="1"/>
    <col min="13" max="13" width="16.5703125" style="1" bestFit="1" customWidth="1"/>
    <col min="14" max="14" width="13.42578125" style="1" bestFit="1" customWidth="1"/>
    <col min="15" max="15" width="27.140625" style="1" bestFit="1" customWidth="1"/>
    <col min="16" max="16" width="84" style="1" bestFit="1" customWidth="1"/>
    <col min="17" max="17" width="86.5703125" style="1" bestFit="1" customWidth="1"/>
    <col min="18" max="18" width="26.85546875" style="1" bestFit="1" customWidth="1"/>
    <col min="19" max="19" width="17.28515625" style="1" bestFit="1" customWidth="1"/>
    <col min="20" max="20" width="78.5703125" style="1" bestFit="1" customWidth="1"/>
    <col min="21" max="21" width="52.28515625" style="1" bestFit="1" customWidth="1"/>
    <col min="22" max="16384" width="11.42578125" style="1"/>
  </cols>
  <sheetData>
    <row r="1" spans="1:20" x14ac:dyDescent="0.25">
      <c r="A1" s="147" t="s">
        <v>1</v>
      </c>
      <c r="B1" s="147"/>
      <c r="C1" s="147"/>
      <c r="D1" s="147"/>
      <c r="E1" s="147"/>
      <c r="F1" s="147"/>
      <c r="G1" s="147"/>
      <c r="H1" s="147"/>
      <c r="I1" s="147"/>
      <c r="J1" s="147"/>
      <c r="K1" s="147"/>
      <c r="L1" s="147"/>
      <c r="M1" s="147"/>
      <c r="N1" s="147"/>
      <c r="O1" s="147"/>
      <c r="P1" s="147"/>
    </row>
    <row r="2" spans="1:20" x14ac:dyDescent="0.25">
      <c r="A2" s="4" t="s">
        <v>2</v>
      </c>
      <c r="B2" s="199" t="str">
        <f>'Listado Objetos de Dominio'!$A$5</f>
        <v>Cita</v>
      </c>
      <c r="C2" s="199"/>
      <c r="D2" s="199"/>
      <c r="E2" s="199"/>
      <c r="F2" s="199"/>
      <c r="G2" s="199"/>
      <c r="H2" s="199"/>
      <c r="I2" s="199"/>
      <c r="J2" s="199"/>
      <c r="K2" s="199"/>
      <c r="L2" s="199"/>
      <c r="M2" s="199"/>
      <c r="N2" s="199"/>
      <c r="O2" s="199"/>
      <c r="P2" s="199"/>
    </row>
    <row r="3" spans="1:20" ht="15.75" thickBot="1" x14ac:dyDescent="0.3">
      <c r="A3" s="4" t="s">
        <v>3</v>
      </c>
      <c r="B3" s="148" t="str">
        <f>'Listado Objetos de Dominio'!$B$5</f>
        <v>Objeto dominio que representa la asignación de una cita en un horario específico para la realización de un servicio que desea un paciente de la clínica</v>
      </c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</row>
    <row r="4" spans="1:20" x14ac:dyDescent="0.25">
      <c r="A4" s="8" t="s">
        <v>4</v>
      </c>
      <c r="B4" s="9" t="s">
        <v>5</v>
      </c>
      <c r="C4" s="9" t="s">
        <v>6</v>
      </c>
      <c r="D4" s="9" t="s">
        <v>7</v>
      </c>
      <c r="E4" s="9" t="s">
        <v>8</v>
      </c>
      <c r="F4" s="9" t="s">
        <v>9</v>
      </c>
      <c r="G4" s="9" t="s">
        <v>10</v>
      </c>
      <c r="H4" s="9" t="s">
        <v>11</v>
      </c>
      <c r="I4" s="9" t="s">
        <v>12</v>
      </c>
      <c r="J4" s="9" t="s">
        <v>13</v>
      </c>
      <c r="K4" s="9" t="s">
        <v>14</v>
      </c>
      <c r="L4" s="9" t="s">
        <v>15</v>
      </c>
      <c r="M4" s="9" t="s">
        <v>16</v>
      </c>
      <c r="N4" s="9" t="s">
        <v>17</v>
      </c>
      <c r="O4" s="9" t="s">
        <v>18</v>
      </c>
      <c r="P4" s="10" t="s">
        <v>0</v>
      </c>
      <c r="Q4" s="33" t="str">
        <f>A19</f>
        <v>Agregar Cita</v>
      </c>
      <c r="R4" s="31" t="str">
        <f>A25</f>
        <v>Modificar Cita</v>
      </c>
      <c r="S4" s="32" t="str">
        <f>A27</f>
        <v>Cancelar Cita</v>
      </c>
      <c r="T4" s="2" t="str">
        <f>A29</f>
        <v>Buscar Citas</v>
      </c>
    </row>
    <row r="5" spans="1:20" ht="25.5" x14ac:dyDescent="0.25">
      <c r="A5" s="11" t="s">
        <v>49</v>
      </c>
      <c r="B5" s="5" t="s">
        <v>50</v>
      </c>
      <c r="C5" s="5"/>
      <c r="D5" s="5"/>
      <c r="E5" s="5"/>
      <c r="F5" s="5">
        <v>1</v>
      </c>
      <c r="G5" s="5"/>
      <c r="H5" s="5"/>
      <c r="I5" s="5"/>
      <c r="J5" s="13" t="s">
        <v>51</v>
      </c>
      <c r="K5" s="12" t="s">
        <v>52</v>
      </c>
      <c r="L5" s="5" t="s">
        <v>53</v>
      </c>
      <c r="M5" s="5" t="s">
        <v>52</v>
      </c>
      <c r="N5" s="5" t="s">
        <v>53</v>
      </c>
      <c r="O5" s="5" t="s">
        <v>52</v>
      </c>
      <c r="P5" s="7" t="s">
        <v>85</v>
      </c>
      <c r="Q5" s="30" t="s">
        <v>112</v>
      </c>
      <c r="R5" s="21" t="s">
        <v>113</v>
      </c>
      <c r="S5" s="26" t="s">
        <v>112</v>
      </c>
      <c r="T5" s="28" t="s">
        <v>104</v>
      </c>
    </row>
    <row r="6" spans="1:20" ht="51" x14ac:dyDescent="0.25">
      <c r="A6" s="11" t="s">
        <v>42</v>
      </c>
      <c r="B6" s="55" t="str">
        <f>Paciente!B2</f>
        <v>Paciente</v>
      </c>
      <c r="C6" s="5"/>
      <c r="D6" s="5"/>
      <c r="E6" s="5"/>
      <c r="F6" s="5"/>
      <c r="G6" s="5"/>
      <c r="H6" s="7" t="s">
        <v>64</v>
      </c>
      <c r="I6" s="5"/>
      <c r="J6" s="7" t="s">
        <v>64</v>
      </c>
      <c r="K6" s="12" t="s">
        <v>53</v>
      </c>
      <c r="L6" s="5" t="s">
        <v>53</v>
      </c>
      <c r="M6" s="5" t="s">
        <v>52</v>
      </c>
      <c r="N6" s="5" t="s">
        <v>53</v>
      </c>
      <c r="O6" s="5" t="s">
        <v>52</v>
      </c>
      <c r="P6" s="7" t="s">
        <v>321</v>
      </c>
      <c r="Q6" s="30" t="s">
        <v>112</v>
      </c>
      <c r="R6" s="21" t="s">
        <v>116</v>
      </c>
      <c r="S6" s="26" t="s">
        <v>117</v>
      </c>
      <c r="T6" s="28" t="s">
        <v>428</v>
      </c>
    </row>
    <row r="7" spans="1:20" ht="51" x14ac:dyDescent="0.25">
      <c r="A7" s="11" t="s">
        <v>35</v>
      </c>
      <c r="B7" s="55" t="str">
        <f>Turno!B2</f>
        <v>Turno</v>
      </c>
      <c r="C7" s="5"/>
      <c r="D7" s="5"/>
      <c r="E7" s="5"/>
      <c r="F7" s="5"/>
      <c r="G7" s="5"/>
      <c r="H7" s="7" t="s">
        <v>62</v>
      </c>
      <c r="I7" s="5"/>
      <c r="J7" s="7" t="s">
        <v>62</v>
      </c>
      <c r="K7" s="12" t="s">
        <v>53</v>
      </c>
      <c r="L7" s="5" t="s">
        <v>53</v>
      </c>
      <c r="M7" s="5" t="s">
        <v>52</v>
      </c>
      <c r="N7" s="5" t="s">
        <v>53</v>
      </c>
      <c r="O7" s="5" t="s">
        <v>53</v>
      </c>
      <c r="P7" s="7" t="s">
        <v>72</v>
      </c>
      <c r="Q7" s="30" t="s">
        <v>112</v>
      </c>
      <c r="R7" s="21" t="s">
        <v>116</v>
      </c>
      <c r="S7" s="26" t="s">
        <v>117</v>
      </c>
      <c r="T7" s="28" t="s">
        <v>429</v>
      </c>
    </row>
    <row r="8" spans="1:20" ht="51" x14ac:dyDescent="0.25">
      <c r="A8" s="11" t="s">
        <v>46</v>
      </c>
      <c r="B8" s="55" t="str">
        <f>'Listado Objetos de Dominio'!A9</f>
        <v>Servicio</v>
      </c>
      <c r="C8" s="5"/>
      <c r="D8" s="5"/>
      <c r="E8" s="5"/>
      <c r="F8" s="5"/>
      <c r="G8" s="5"/>
      <c r="H8" s="7" t="s">
        <v>65</v>
      </c>
      <c r="I8" s="5"/>
      <c r="J8" s="7" t="s">
        <v>65</v>
      </c>
      <c r="K8" s="12" t="s">
        <v>53</v>
      </c>
      <c r="L8" s="5" t="s">
        <v>53</v>
      </c>
      <c r="M8" s="5" t="s">
        <v>52</v>
      </c>
      <c r="N8" s="5" t="s">
        <v>53</v>
      </c>
      <c r="O8" s="5" t="s">
        <v>53</v>
      </c>
      <c r="P8" s="7" t="s">
        <v>74</v>
      </c>
      <c r="Q8" s="30" t="s">
        <v>112</v>
      </c>
      <c r="R8" s="21" t="s">
        <v>116</v>
      </c>
      <c r="S8" s="26" t="s">
        <v>117</v>
      </c>
      <c r="T8" s="28" t="s">
        <v>430</v>
      </c>
    </row>
    <row r="9" spans="1:20" ht="51" x14ac:dyDescent="0.25">
      <c r="A9" s="11" t="s">
        <v>71</v>
      </c>
      <c r="B9" s="55" t="str">
        <f>Cubículo!B2</f>
        <v>Cubículo</v>
      </c>
      <c r="C9" s="5"/>
      <c r="D9" s="5"/>
      <c r="E9" s="5"/>
      <c r="F9" s="5"/>
      <c r="G9" s="5"/>
      <c r="H9" s="7" t="s">
        <v>322</v>
      </c>
      <c r="I9" s="5"/>
      <c r="J9" s="7" t="s">
        <v>322</v>
      </c>
      <c r="K9" s="12" t="s">
        <v>53</v>
      </c>
      <c r="L9" s="5" t="s">
        <v>53</v>
      </c>
      <c r="M9" s="5" t="s">
        <v>52</v>
      </c>
      <c r="N9" s="5" t="s">
        <v>53</v>
      </c>
      <c r="O9" s="5" t="s">
        <v>53</v>
      </c>
      <c r="P9" s="7" t="s">
        <v>75</v>
      </c>
      <c r="Q9" s="30" t="s">
        <v>112</v>
      </c>
      <c r="R9" s="21" t="s">
        <v>127</v>
      </c>
      <c r="S9" s="26" t="s">
        <v>117</v>
      </c>
      <c r="T9" s="28" t="s">
        <v>431</v>
      </c>
    </row>
    <row r="10" spans="1:20" ht="51" x14ac:dyDescent="0.25">
      <c r="A10" s="11" t="s">
        <v>38</v>
      </c>
      <c r="B10" s="55" t="str">
        <f>'Listado Objetos de Dominio'!A4</f>
        <v>EstadoCita</v>
      </c>
      <c r="C10" s="5"/>
      <c r="D10" s="5"/>
      <c r="E10" s="5"/>
      <c r="F10" s="5"/>
      <c r="G10" s="5"/>
      <c r="H10" s="7" t="s">
        <v>73</v>
      </c>
      <c r="I10" s="5"/>
      <c r="J10" s="7" t="s">
        <v>73</v>
      </c>
      <c r="K10" s="12" t="s">
        <v>53</v>
      </c>
      <c r="L10" s="5" t="s">
        <v>53</v>
      </c>
      <c r="M10" s="5" t="s">
        <v>52</v>
      </c>
      <c r="N10" s="5" t="s">
        <v>53</v>
      </c>
      <c r="O10" s="5" t="s">
        <v>53</v>
      </c>
      <c r="P10" s="7" t="s">
        <v>76</v>
      </c>
      <c r="Q10" s="30" t="s">
        <v>112</v>
      </c>
      <c r="R10" s="21" t="s">
        <v>127</v>
      </c>
      <c r="S10" s="26" t="s">
        <v>117</v>
      </c>
      <c r="T10" s="28" t="s">
        <v>432</v>
      </c>
    </row>
    <row r="11" spans="1:20" ht="15.75" thickBot="1" x14ac:dyDescent="0.3"/>
    <row r="12" spans="1:20" x14ac:dyDescent="0.25">
      <c r="A12" s="149" t="s">
        <v>20</v>
      </c>
      <c r="B12" s="150"/>
      <c r="C12" s="151"/>
    </row>
    <row r="13" spans="1:20" x14ac:dyDescent="0.25">
      <c r="A13" s="16" t="s">
        <v>21</v>
      </c>
      <c r="B13" s="15" t="s">
        <v>0</v>
      </c>
      <c r="C13" s="17" t="s">
        <v>22</v>
      </c>
    </row>
    <row r="14" spans="1:20" x14ac:dyDescent="0.25">
      <c r="A14" s="202" t="s">
        <v>78</v>
      </c>
      <c r="B14" s="204" t="s">
        <v>77</v>
      </c>
      <c r="C14" s="72" t="str">
        <f>B6</f>
        <v>Paciente</v>
      </c>
    </row>
    <row r="15" spans="1:20" ht="39" customHeight="1" thickBot="1" x14ac:dyDescent="0.3">
      <c r="A15" s="203"/>
      <c r="B15" s="205"/>
      <c r="C15" s="71" t="str">
        <f>B7</f>
        <v>Turno</v>
      </c>
    </row>
    <row r="17" spans="1:18" x14ac:dyDescent="0.25">
      <c r="A17" s="105" t="s">
        <v>23</v>
      </c>
      <c r="B17" s="105"/>
      <c r="C17" s="105" t="s">
        <v>0</v>
      </c>
      <c r="D17" s="105"/>
      <c r="E17" s="105"/>
      <c r="F17" s="105"/>
      <c r="G17" s="105" t="s">
        <v>24</v>
      </c>
      <c r="H17" s="105"/>
      <c r="I17" s="105"/>
      <c r="J17" s="105" t="s">
        <v>25</v>
      </c>
      <c r="K17" s="105"/>
      <c r="L17" s="105"/>
      <c r="M17" s="105"/>
      <c r="N17" s="105"/>
      <c r="O17" s="105" t="s">
        <v>26</v>
      </c>
      <c r="P17" s="105"/>
      <c r="Q17" s="105" t="s">
        <v>27</v>
      </c>
      <c r="R17" s="105"/>
    </row>
    <row r="18" spans="1:18" x14ac:dyDescent="0.25">
      <c r="A18" s="105"/>
      <c r="B18" s="105"/>
      <c r="C18" s="105"/>
      <c r="D18" s="105"/>
      <c r="E18" s="105"/>
      <c r="F18" s="105"/>
      <c r="G18" s="18" t="s">
        <v>28</v>
      </c>
      <c r="H18" s="18" t="s">
        <v>29</v>
      </c>
      <c r="I18" s="18" t="s">
        <v>0</v>
      </c>
      <c r="J18" s="18" t="s">
        <v>5</v>
      </c>
      <c r="K18" s="105" t="s">
        <v>0</v>
      </c>
      <c r="L18" s="105"/>
      <c r="M18" s="105"/>
      <c r="N18" s="105"/>
      <c r="O18" s="18" t="s">
        <v>30</v>
      </c>
      <c r="P18" s="18" t="s">
        <v>0</v>
      </c>
      <c r="Q18" s="18" t="s">
        <v>31</v>
      </c>
      <c r="R18" s="18" t="s">
        <v>32</v>
      </c>
    </row>
    <row r="19" spans="1:18" ht="15" customHeight="1" x14ac:dyDescent="0.25">
      <c r="A19" s="196" t="s">
        <v>393</v>
      </c>
      <c r="B19" s="196"/>
      <c r="C19" s="197" t="s">
        <v>396</v>
      </c>
      <c r="D19" s="197"/>
      <c r="E19" s="197"/>
      <c r="F19" s="197"/>
      <c r="G19" s="198" t="s">
        <v>99</v>
      </c>
      <c r="H19" s="196" t="str">
        <f>B2</f>
        <v>Cita</v>
      </c>
      <c r="I19" s="197" t="s">
        <v>433</v>
      </c>
      <c r="J19" s="196"/>
      <c r="K19" s="197"/>
      <c r="L19" s="197"/>
      <c r="M19" s="197"/>
      <c r="N19" s="197"/>
      <c r="O19" s="19" t="s">
        <v>313</v>
      </c>
      <c r="P19" s="19" t="s">
        <v>87</v>
      </c>
      <c r="Q19" s="19" t="s">
        <v>437</v>
      </c>
      <c r="R19" s="19" t="s">
        <v>446</v>
      </c>
    </row>
    <row r="20" spans="1:18" x14ac:dyDescent="0.25">
      <c r="A20" s="196"/>
      <c r="B20" s="196"/>
      <c r="C20" s="197"/>
      <c r="D20" s="197"/>
      <c r="E20" s="197"/>
      <c r="F20" s="197"/>
      <c r="G20" s="198"/>
      <c r="H20" s="196"/>
      <c r="I20" s="197"/>
      <c r="J20" s="196"/>
      <c r="K20" s="197"/>
      <c r="L20" s="197"/>
      <c r="M20" s="197"/>
      <c r="N20" s="197"/>
      <c r="O20" s="19" t="s">
        <v>400</v>
      </c>
      <c r="P20" s="19" t="s">
        <v>401</v>
      </c>
      <c r="Q20" s="19" t="s">
        <v>438</v>
      </c>
      <c r="R20" s="19" t="s">
        <v>446</v>
      </c>
    </row>
    <row r="21" spans="1:18" x14ac:dyDescent="0.25">
      <c r="A21" s="196"/>
      <c r="B21" s="196"/>
      <c r="C21" s="197"/>
      <c r="D21" s="197"/>
      <c r="E21" s="197"/>
      <c r="F21" s="197"/>
      <c r="G21" s="198"/>
      <c r="H21" s="196"/>
      <c r="I21" s="197"/>
      <c r="J21" s="196"/>
      <c r="K21" s="197"/>
      <c r="L21" s="197"/>
      <c r="M21" s="197"/>
      <c r="N21" s="197"/>
      <c r="O21" s="19" t="s">
        <v>402</v>
      </c>
      <c r="P21" s="19" t="s">
        <v>403</v>
      </c>
      <c r="Q21" s="19" t="s">
        <v>439</v>
      </c>
      <c r="R21" s="19" t="s">
        <v>446</v>
      </c>
    </row>
    <row r="22" spans="1:18" x14ac:dyDescent="0.25">
      <c r="A22" s="196"/>
      <c r="B22" s="196"/>
      <c r="C22" s="197"/>
      <c r="D22" s="197"/>
      <c r="E22" s="197"/>
      <c r="F22" s="197"/>
      <c r="G22" s="198"/>
      <c r="H22" s="196"/>
      <c r="I22" s="197"/>
      <c r="J22" s="196"/>
      <c r="K22" s="197"/>
      <c r="L22" s="197"/>
      <c r="M22" s="197"/>
      <c r="N22" s="197"/>
      <c r="O22" s="19" t="s">
        <v>404</v>
      </c>
      <c r="P22" s="19" t="s">
        <v>466</v>
      </c>
      <c r="Q22" s="19" t="s">
        <v>230</v>
      </c>
      <c r="R22" s="19" t="s">
        <v>446</v>
      </c>
    </row>
    <row r="23" spans="1:18" x14ac:dyDescent="0.25">
      <c r="A23" s="196"/>
      <c r="B23" s="196"/>
      <c r="C23" s="197"/>
      <c r="D23" s="197"/>
      <c r="E23" s="197"/>
      <c r="F23" s="197"/>
      <c r="G23" s="198"/>
      <c r="H23" s="196"/>
      <c r="I23" s="197"/>
      <c r="J23" s="196"/>
      <c r="K23" s="197"/>
      <c r="L23" s="197"/>
      <c r="M23" s="197"/>
      <c r="N23" s="197"/>
      <c r="O23" s="19" t="s">
        <v>405</v>
      </c>
      <c r="P23" s="19" t="s">
        <v>467</v>
      </c>
      <c r="Q23" s="19" t="s">
        <v>230</v>
      </c>
      <c r="R23" s="19" t="s">
        <v>446</v>
      </c>
    </row>
    <row r="24" spans="1:18" x14ac:dyDescent="0.25">
      <c r="A24" s="196"/>
      <c r="B24" s="196"/>
      <c r="C24" s="197"/>
      <c r="D24" s="197"/>
      <c r="E24" s="197"/>
      <c r="F24" s="197"/>
      <c r="G24" s="198"/>
      <c r="H24" s="196"/>
      <c r="I24" s="197"/>
      <c r="J24" s="196"/>
      <c r="K24" s="197"/>
      <c r="L24" s="197"/>
      <c r="M24" s="197"/>
      <c r="N24" s="197"/>
      <c r="O24" s="19" t="s">
        <v>406</v>
      </c>
      <c r="P24" s="19" t="s">
        <v>407</v>
      </c>
      <c r="Q24" s="19" t="s">
        <v>440</v>
      </c>
      <c r="R24" s="19" t="s">
        <v>446</v>
      </c>
    </row>
    <row r="25" spans="1:18" ht="15" customHeight="1" x14ac:dyDescent="0.25">
      <c r="A25" s="195" t="s">
        <v>394</v>
      </c>
      <c r="B25" s="195"/>
      <c r="C25" s="193" t="s">
        <v>397</v>
      </c>
      <c r="D25" s="193"/>
      <c r="E25" s="193"/>
      <c r="F25" s="193"/>
      <c r="G25" s="194" t="s">
        <v>99</v>
      </c>
      <c r="H25" s="195" t="str">
        <f>B2</f>
        <v>Cita</v>
      </c>
      <c r="I25" s="193" t="s">
        <v>434</v>
      </c>
      <c r="J25" s="194"/>
      <c r="K25" s="193"/>
      <c r="L25" s="193"/>
      <c r="M25" s="193"/>
      <c r="N25" s="193"/>
      <c r="O25" s="21" t="s">
        <v>313</v>
      </c>
      <c r="P25" s="22" t="s">
        <v>87</v>
      </c>
      <c r="Q25" s="22" t="s">
        <v>437</v>
      </c>
      <c r="R25" s="21" t="s">
        <v>446</v>
      </c>
    </row>
    <row r="26" spans="1:18" ht="30" customHeight="1" x14ac:dyDescent="0.25">
      <c r="A26" s="195"/>
      <c r="B26" s="195"/>
      <c r="C26" s="193"/>
      <c r="D26" s="193"/>
      <c r="E26" s="193"/>
      <c r="F26" s="193"/>
      <c r="G26" s="194"/>
      <c r="H26" s="195"/>
      <c r="I26" s="193"/>
      <c r="J26" s="194"/>
      <c r="K26" s="193"/>
      <c r="L26" s="193"/>
      <c r="M26" s="193"/>
      <c r="N26" s="193"/>
      <c r="O26" s="21" t="s">
        <v>408</v>
      </c>
      <c r="P26" s="22" t="s">
        <v>409</v>
      </c>
      <c r="Q26" s="22" t="s">
        <v>440</v>
      </c>
      <c r="R26" s="21" t="s">
        <v>446</v>
      </c>
    </row>
    <row r="27" spans="1:18" ht="15" customHeight="1" x14ac:dyDescent="0.25">
      <c r="A27" s="207" t="s">
        <v>460</v>
      </c>
      <c r="B27" s="207"/>
      <c r="C27" s="208" t="s">
        <v>398</v>
      </c>
      <c r="D27" s="208"/>
      <c r="E27" s="208"/>
      <c r="F27" s="208"/>
      <c r="G27" s="211" t="s">
        <v>99</v>
      </c>
      <c r="H27" s="207" t="str">
        <f>A5</f>
        <v>Identificador</v>
      </c>
      <c r="I27" s="208" t="s">
        <v>435</v>
      </c>
      <c r="J27" s="211"/>
      <c r="K27" s="208"/>
      <c r="L27" s="208"/>
      <c r="M27" s="208"/>
      <c r="N27" s="208"/>
      <c r="O27" s="26" t="s">
        <v>410</v>
      </c>
      <c r="P27" s="27" t="s">
        <v>411</v>
      </c>
      <c r="Q27" s="27" t="s">
        <v>441</v>
      </c>
      <c r="R27" s="26" t="s">
        <v>447</v>
      </c>
    </row>
    <row r="28" spans="1:18" x14ac:dyDescent="0.25">
      <c r="A28" s="207"/>
      <c r="B28" s="207"/>
      <c r="C28" s="208"/>
      <c r="D28" s="208"/>
      <c r="E28" s="208"/>
      <c r="F28" s="208"/>
      <c r="G28" s="211"/>
      <c r="H28" s="207"/>
      <c r="I28" s="208"/>
      <c r="J28" s="211"/>
      <c r="K28" s="208"/>
      <c r="L28" s="208"/>
      <c r="M28" s="208"/>
      <c r="N28" s="208"/>
      <c r="O28" s="26" t="s">
        <v>412</v>
      </c>
      <c r="P28" s="27" t="s">
        <v>413</v>
      </c>
      <c r="Q28" s="27" t="s">
        <v>442</v>
      </c>
      <c r="R28" s="26" t="s">
        <v>447</v>
      </c>
    </row>
    <row r="29" spans="1:18" ht="30" customHeight="1" x14ac:dyDescent="0.25">
      <c r="A29" s="210" t="s">
        <v>395</v>
      </c>
      <c r="B29" s="210"/>
      <c r="C29" s="209" t="s">
        <v>399</v>
      </c>
      <c r="D29" s="209"/>
      <c r="E29" s="209"/>
      <c r="F29" s="209"/>
      <c r="G29" s="212" t="s">
        <v>99</v>
      </c>
      <c r="H29" s="206" t="str">
        <f>B2</f>
        <v>Cita</v>
      </c>
      <c r="I29" s="209" t="s">
        <v>436</v>
      </c>
      <c r="J29" s="212" t="str">
        <f>H29</f>
        <v>Cita</v>
      </c>
      <c r="K29" s="209" t="s">
        <v>468</v>
      </c>
      <c r="L29" s="209"/>
      <c r="M29" s="209"/>
      <c r="N29" s="209"/>
      <c r="O29" s="28" t="s">
        <v>414</v>
      </c>
      <c r="P29" s="29" t="s">
        <v>86</v>
      </c>
      <c r="Q29" s="29" t="s">
        <v>443</v>
      </c>
      <c r="R29" s="28" t="s">
        <v>448</v>
      </c>
    </row>
    <row r="30" spans="1:18" x14ac:dyDescent="0.25">
      <c r="A30" s="210"/>
      <c r="B30" s="210"/>
      <c r="C30" s="209"/>
      <c r="D30" s="209"/>
      <c r="E30" s="209"/>
      <c r="F30" s="209"/>
      <c r="G30" s="212"/>
      <c r="H30" s="206"/>
      <c r="I30" s="209"/>
      <c r="J30" s="212"/>
      <c r="K30" s="209"/>
      <c r="L30" s="209"/>
      <c r="M30" s="209"/>
      <c r="N30" s="209"/>
      <c r="O30" s="28" t="s">
        <v>363</v>
      </c>
      <c r="P30" s="29" t="s">
        <v>364</v>
      </c>
      <c r="Q30" s="29" t="s">
        <v>444</v>
      </c>
      <c r="R30" s="28" t="s">
        <v>448</v>
      </c>
    </row>
    <row r="31" spans="1:18" ht="30" x14ac:dyDescent="0.25">
      <c r="A31" s="210"/>
      <c r="B31" s="210"/>
      <c r="C31" s="209"/>
      <c r="D31" s="209"/>
      <c r="E31" s="209"/>
      <c r="F31" s="209"/>
      <c r="G31" s="212"/>
      <c r="H31" s="206"/>
      <c r="I31" s="209"/>
      <c r="J31" s="212"/>
      <c r="K31" s="209"/>
      <c r="L31" s="209"/>
      <c r="M31" s="209"/>
      <c r="N31" s="209"/>
      <c r="O31" s="28" t="s">
        <v>365</v>
      </c>
      <c r="P31" s="29" t="s">
        <v>366</v>
      </c>
      <c r="Q31" s="29" t="s">
        <v>445</v>
      </c>
      <c r="R31" s="28" t="s">
        <v>448</v>
      </c>
    </row>
  </sheetData>
  <mergeCells count="41">
    <mergeCell ref="K25:N26"/>
    <mergeCell ref="K27:N28"/>
    <mergeCell ref="K29:N31"/>
    <mergeCell ref="I25:I26"/>
    <mergeCell ref="I27:I28"/>
    <mergeCell ref="I29:I31"/>
    <mergeCell ref="J29:J31"/>
    <mergeCell ref="J27:J28"/>
    <mergeCell ref="J25:J26"/>
    <mergeCell ref="C27:F28"/>
    <mergeCell ref="C29:F31"/>
    <mergeCell ref="A29:B31"/>
    <mergeCell ref="G27:G28"/>
    <mergeCell ref="G29:G31"/>
    <mergeCell ref="H29:H31"/>
    <mergeCell ref="H27:H28"/>
    <mergeCell ref="Q17:R17"/>
    <mergeCell ref="K18:N18"/>
    <mergeCell ref="A19:B24"/>
    <mergeCell ref="C19:F24"/>
    <mergeCell ref="G19:G24"/>
    <mergeCell ref="H19:H24"/>
    <mergeCell ref="I19:I24"/>
    <mergeCell ref="J19:J24"/>
    <mergeCell ref="K19:N24"/>
    <mergeCell ref="C25:F26"/>
    <mergeCell ref="A25:B26"/>
    <mergeCell ref="G25:G26"/>
    <mergeCell ref="H25:H26"/>
    <mergeCell ref="A27:B28"/>
    <mergeCell ref="A1:P1"/>
    <mergeCell ref="B2:P2"/>
    <mergeCell ref="B3:P3"/>
    <mergeCell ref="A12:C12"/>
    <mergeCell ref="A17:B18"/>
    <mergeCell ref="C17:F18"/>
    <mergeCell ref="G17:I17"/>
    <mergeCell ref="J17:N17"/>
    <mergeCell ref="O17:P17"/>
    <mergeCell ref="A14:A15"/>
    <mergeCell ref="B14:B15"/>
  </mergeCells>
  <hyperlinks>
    <hyperlink ref="A1" location="'Objetos de Dominio'!A1" display="Volver al inicio" xr:uid="{AEECC41C-1E82-483B-BB8C-6BB804DE8951}"/>
    <hyperlink ref="H29" location="'Tipo Relación Institución'!A6" display="'Tipo Relación Institución'!A6" xr:uid="{47286BB9-5D09-4D14-987B-5C22A69B6C0D}"/>
    <hyperlink ref="R4" location="'Objeto Dominio N'!A17" display="'Objeto Dominio N'!A17" xr:uid="{EA1274C7-511B-480F-BB8B-3CFBAB3D75BB}"/>
    <hyperlink ref="S4" location="'Objeto Dominio N'!A18" display="'Objeto Dominio N'!A18" xr:uid="{481B846C-D0F8-464F-A607-277C2A8D4B9C}"/>
    <hyperlink ref="T4" location="'Objeto Dominio N'!A19" display="'Objeto Dominio N'!A19" xr:uid="{22CEB29D-1659-43A8-B797-2ABBFF939198}"/>
    <hyperlink ref="Q4" location="'Objeto Dominio N'!A16" display="'Objeto Dominio N'!A16" xr:uid="{BA28930E-02FC-454A-8101-737B5E366A79}"/>
    <hyperlink ref="A1:P1" location="'Listado Objetos de Dominio'!A1" display="&lt;-Volver al inicio" xr:uid="{8FD8F0AC-E2A5-4A62-853B-0911419486EB}"/>
    <hyperlink ref="B7" location="Turno!A1" display="Turno!A1" xr:uid="{E405E925-01DA-48B3-8212-418F1E32215A}"/>
    <hyperlink ref="B8" location="Servicio!A1" display="Servicio!A1" xr:uid="{AC73282B-BB25-4D62-A0D3-FDEAEDC5D435}"/>
    <hyperlink ref="B9" location="Cubículo!A1" display="Cubículo!A1" xr:uid="{A9B9FA83-D45F-42D4-8D66-76476A3DBF11}"/>
    <hyperlink ref="B10" location="EstadoCita!A1" display="EstadoCita!A1" xr:uid="{17E2AD96-9C40-453C-9B7E-B53E1A0CDDB0}"/>
    <hyperlink ref="C15" location="Turno!A1" display="Turno!A1" xr:uid="{92884E1F-44EB-4D07-B16B-B85C238806E3}"/>
    <hyperlink ref="B6" location="Paciente!A1" display="Paciente!A1" xr:uid="{956BED59-82F9-4F5D-B608-04EB2691A0FE}"/>
    <hyperlink ref="C14" location="Cita!B6" display="Cita!B6" xr:uid="{ECCCBD17-8AD7-488A-AEA0-F6DD034D7943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67604-2108-4907-85FB-977F39AF8A2B}">
  <dimension ref="A1:R20"/>
  <sheetViews>
    <sheetView workbookViewId="0">
      <selection activeCell="F30" sqref="F30"/>
    </sheetView>
  </sheetViews>
  <sheetFormatPr baseColWidth="10" defaultColWidth="11.42578125" defaultRowHeight="15" x14ac:dyDescent="0.25"/>
  <cols>
    <col min="1" max="1" width="31.140625" style="1" bestFit="1" customWidth="1"/>
    <col min="2" max="2" width="55.5703125" style="1" bestFit="1" customWidth="1"/>
    <col min="3" max="3" width="14.140625" style="1" bestFit="1" customWidth="1"/>
    <col min="4" max="4" width="14.42578125" style="1" bestFit="1" customWidth="1"/>
    <col min="5" max="5" width="8" style="1" bestFit="1" customWidth="1"/>
    <col min="6" max="6" width="10.42578125" style="1" bestFit="1" customWidth="1"/>
    <col min="7" max="7" width="17.140625" style="1" bestFit="1" customWidth="1"/>
    <col min="8" max="8" width="30.42578125" style="1" bestFit="1" customWidth="1"/>
    <col min="9" max="9" width="43" style="1" bestFit="1" customWidth="1"/>
    <col min="10" max="10" width="18.140625" style="1" bestFit="1" customWidth="1"/>
    <col min="11" max="11" width="14.42578125" style="1" bestFit="1" customWidth="1"/>
    <col min="12" max="12" width="10" style="1" bestFit="1" customWidth="1"/>
    <col min="13" max="13" width="11.42578125" style="1" bestFit="1" customWidth="1"/>
    <col min="14" max="14" width="9.140625" style="1" bestFit="1" customWidth="1"/>
    <col min="15" max="15" width="18.28515625" style="1" bestFit="1" customWidth="1"/>
    <col min="16" max="16" width="114" style="1" bestFit="1" customWidth="1"/>
    <col min="17" max="17" width="99.7109375" style="1" bestFit="1" customWidth="1"/>
    <col min="18" max="18" width="31.140625" style="1" bestFit="1" customWidth="1"/>
    <col min="19" max="19" width="52.28515625" style="1" bestFit="1" customWidth="1"/>
    <col min="20" max="16384" width="11.42578125" style="1"/>
  </cols>
  <sheetData>
    <row r="1" spans="1:18" x14ac:dyDescent="0.25">
      <c r="A1" s="147" t="s">
        <v>1</v>
      </c>
      <c r="B1" s="147"/>
      <c r="C1" s="147"/>
      <c r="D1" s="147"/>
      <c r="E1" s="147"/>
      <c r="F1" s="147"/>
      <c r="G1" s="147"/>
      <c r="H1" s="147"/>
      <c r="I1" s="147"/>
      <c r="J1" s="147"/>
      <c r="K1" s="147"/>
      <c r="L1" s="147"/>
      <c r="M1" s="147"/>
      <c r="N1" s="147"/>
      <c r="O1" s="147"/>
      <c r="P1" s="147"/>
    </row>
    <row r="2" spans="1:18" x14ac:dyDescent="0.25">
      <c r="A2" s="4" t="s">
        <v>2</v>
      </c>
      <c r="B2" s="199" t="str">
        <f>'Listado Objetos de Dominio'!$A$6</f>
        <v>Cubículo</v>
      </c>
      <c r="C2" s="199"/>
      <c r="D2" s="199"/>
      <c r="E2" s="199"/>
      <c r="F2" s="199"/>
      <c r="G2" s="199"/>
      <c r="H2" s="199"/>
      <c r="I2" s="199"/>
      <c r="J2" s="199"/>
      <c r="K2" s="199"/>
      <c r="L2" s="199"/>
      <c r="M2" s="199"/>
      <c r="N2" s="199"/>
      <c r="O2" s="199"/>
      <c r="P2" s="199"/>
    </row>
    <row r="3" spans="1:18" ht="15.75" thickBot="1" x14ac:dyDescent="0.3">
      <c r="A3" s="4" t="s">
        <v>3</v>
      </c>
      <c r="B3" s="148" t="str">
        <f>'Listado Objetos de Dominio'!$B$6</f>
        <v>Objeto dominio que representa el cubículo en que el personal debe de estar para ofrecer los servicios</v>
      </c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</row>
    <row r="4" spans="1:18" x14ac:dyDescent="0.25">
      <c r="A4" s="8" t="s">
        <v>4</v>
      </c>
      <c r="B4" s="9" t="s">
        <v>5</v>
      </c>
      <c r="C4" s="9" t="s">
        <v>6</v>
      </c>
      <c r="D4" s="9" t="s">
        <v>7</v>
      </c>
      <c r="E4" s="9" t="s">
        <v>8</v>
      </c>
      <c r="F4" s="9" t="s">
        <v>9</v>
      </c>
      <c r="G4" s="9" t="s">
        <v>10</v>
      </c>
      <c r="H4" s="9" t="s">
        <v>11</v>
      </c>
      <c r="I4" s="9" t="s">
        <v>12</v>
      </c>
      <c r="J4" s="9" t="s">
        <v>13</v>
      </c>
      <c r="K4" s="9" t="s">
        <v>14</v>
      </c>
      <c r="L4" s="9" t="s">
        <v>15</v>
      </c>
      <c r="M4" s="9" t="s">
        <v>16</v>
      </c>
      <c r="N4" s="9" t="s">
        <v>17</v>
      </c>
      <c r="O4" s="9" t="s">
        <v>18</v>
      </c>
      <c r="P4" s="10" t="s">
        <v>0</v>
      </c>
      <c r="Q4" s="33" t="str">
        <f>A16</f>
        <v>Asignar cubículo</v>
      </c>
      <c r="R4" s="31" t="str">
        <f>A18</f>
        <v>Modificar cubículo</v>
      </c>
    </row>
    <row r="5" spans="1:18" ht="25.5" x14ac:dyDescent="0.25">
      <c r="A5" s="11" t="s">
        <v>49</v>
      </c>
      <c r="B5" s="5" t="s">
        <v>50</v>
      </c>
      <c r="C5" s="5"/>
      <c r="D5" s="5"/>
      <c r="E5" s="5"/>
      <c r="F5" s="5">
        <v>1</v>
      </c>
      <c r="G5" s="5"/>
      <c r="H5" s="5"/>
      <c r="I5" s="5"/>
      <c r="J5" s="13" t="s">
        <v>51</v>
      </c>
      <c r="K5" s="12" t="s">
        <v>52</v>
      </c>
      <c r="L5" s="5" t="s">
        <v>53</v>
      </c>
      <c r="M5" s="5" t="s">
        <v>52</v>
      </c>
      <c r="N5" s="5" t="s">
        <v>53</v>
      </c>
      <c r="O5" s="5" t="s">
        <v>52</v>
      </c>
      <c r="P5" s="7" t="s">
        <v>85</v>
      </c>
      <c r="Q5" s="30" t="s">
        <v>112</v>
      </c>
      <c r="R5" s="21" t="s">
        <v>113</v>
      </c>
    </row>
    <row r="6" spans="1:18" ht="38.25" x14ac:dyDescent="0.25">
      <c r="A6" s="11" t="s">
        <v>101</v>
      </c>
      <c r="B6" s="55" t="str">
        <f>TipoCubículo!B2</f>
        <v>TipoCubículo</v>
      </c>
      <c r="C6" s="5"/>
      <c r="D6" s="5"/>
      <c r="E6" s="5"/>
      <c r="F6" s="5"/>
      <c r="G6" s="5"/>
      <c r="H6" s="7" t="s">
        <v>323</v>
      </c>
      <c r="I6" s="5"/>
      <c r="J6" s="7" t="s">
        <v>323</v>
      </c>
      <c r="K6" s="12" t="s">
        <v>53</v>
      </c>
      <c r="L6" s="5" t="s">
        <v>53</v>
      </c>
      <c r="M6" s="5" t="s">
        <v>52</v>
      </c>
      <c r="N6" s="5" t="s">
        <v>53</v>
      </c>
      <c r="O6" s="5" t="s">
        <v>53</v>
      </c>
      <c r="P6" s="7" t="s">
        <v>324</v>
      </c>
      <c r="Q6" s="30" t="s">
        <v>112</v>
      </c>
      <c r="R6" s="21" t="s">
        <v>116</v>
      </c>
    </row>
    <row r="7" spans="1:18" x14ac:dyDescent="0.25">
      <c r="A7" s="11" t="s">
        <v>19</v>
      </c>
      <c r="B7" s="5" t="s">
        <v>66</v>
      </c>
      <c r="C7" s="5">
        <v>1</v>
      </c>
      <c r="D7" s="5">
        <v>15</v>
      </c>
      <c r="E7" s="5"/>
      <c r="F7" s="5"/>
      <c r="G7" s="5"/>
      <c r="H7" s="5" t="s">
        <v>80</v>
      </c>
      <c r="I7" s="5"/>
      <c r="J7" s="13"/>
      <c r="K7" s="12" t="s">
        <v>53</v>
      </c>
      <c r="L7" s="5" t="s">
        <v>53</v>
      </c>
      <c r="M7" s="5" t="s">
        <v>52</v>
      </c>
      <c r="N7" s="5" t="s">
        <v>53</v>
      </c>
      <c r="O7" s="5" t="s">
        <v>53</v>
      </c>
      <c r="P7" s="7" t="s">
        <v>81</v>
      </c>
      <c r="Q7" s="30" t="s">
        <v>112</v>
      </c>
      <c r="R7" s="21" t="s">
        <v>116</v>
      </c>
    </row>
    <row r="8" spans="1:18" ht="15.75" thickBot="1" x14ac:dyDescent="0.3"/>
    <row r="9" spans="1:18" x14ac:dyDescent="0.25">
      <c r="A9" s="149" t="s">
        <v>20</v>
      </c>
      <c r="B9" s="150"/>
      <c r="C9" s="151"/>
    </row>
    <row r="10" spans="1:18" x14ac:dyDescent="0.25">
      <c r="A10" s="16" t="s">
        <v>21</v>
      </c>
      <c r="B10" s="15" t="s">
        <v>0</v>
      </c>
      <c r="C10" s="17" t="s">
        <v>22</v>
      </c>
    </row>
    <row r="11" spans="1:18" x14ac:dyDescent="0.25">
      <c r="A11" s="158" t="s">
        <v>83</v>
      </c>
      <c r="B11" s="155" t="s">
        <v>82</v>
      </c>
      <c r="C11" s="54" t="str">
        <f>A7</f>
        <v>Nombre</v>
      </c>
    </row>
    <row r="12" spans="1:18" ht="39" customHeight="1" thickBot="1" x14ac:dyDescent="0.3">
      <c r="A12" s="160"/>
      <c r="B12" s="157"/>
      <c r="C12" s="53" t="str">
        <f>B6</f>
        <v>TipoCubículo</v>
      </c>
    </row>
    <row r="14" spans="1:18" x14ac:dyDescent="0.25">
      <c r="A14" s="105" t="s">
        <v>23</v>
      </c>
      <c r="B14" s="105"/>
      <c r="C14" s="105" t="s">
        <v>0</v>
      </c>
      <c r="D14" s="105"/>
      <c r="E14" s="105"/>
      <c r="F14" s="105"/>
      <c r="G14" s="105" t="s">
        <v>24</v>
      </c>
      <c r="H14" s="105"/>
      <c r="I14" s="105"/>
      <c r="J14" s="105" t="s">
        <v>25</v>
      </c>
      <c r="K14" s="105"/>
      <c r="L14" s="105"/>
      <c r="M14" s="105"/>
      <c r="N14" s="105"/>
      <c r="O14" s="105" t="s">
        <v>26</v>
      </c>
      <c r="P14" s="105"/>
      <c r="Q14" s="105" t="s">
        <v>27</v>
      </c>
      <c r="R14" s="105"/>
    </row>
    <row r="15" spans="1:18" x14ac:dyDescent="0.25">
      <c r="A15" s="105"/>
      <c r="B15" s="105"/>
      <c r="C15" s="105"/>
      <c r="D15" s="105"/>
      <c r="E15" s="105"/>
      <c r="F15" s="105"/>
      <c r="G15" s="18" t="s">
        <v>28</v>
      </c>
      <c r="H15" s="18" t="s">
        <v>29</v>
      </c>
      <c r="I15" s="18" t="s">
        <v>0</v>
      </c>
      <c r="J15" s="18" t="s">
        <v>5</v>
      </c>
      <c r="K15" s="105" t="s">
        <v>0</v>
      </c>
      <c r="L15" s="105"/>
      <c r="M15" s="105"/>
      <c r="N15" s="105"/>
      <c r="O15" s="18" t="s">
        <v>30</v>
      </c>
      <c r="P15" s="18" t="s">
        <v>0</v>
      </c>
      <c r="Q15" s="18" t="s">
        <v>31</v>
      </c>
      <c r="R15" s="18" t="s">
        <v>32</v>
      </c>
    </row>
    <row r="16" spans="1:18" ht="15" customHeight="1" x14ac:dyDescent="0.25">
      <c r="A16" s="196" t="s">
        <v>415</v>
      </c>
      <c r="B16" s="196"/>
      <c r="C16" s="197" t="s">
        <v>417</v>
      </c>
      <c r="D16" s="197"/>
      <c r="E16" s="197"/>
      <c r="F16" s="197"/>
      <c r="G16" s="198" t="s">
        <v>453</v>
      </c>
      <c r="H16" s="196" t="str">
        <f>B2</f>
        <v>Cubículo</v>
      </c>
      <c r="I16" s="197" t="s">
        <v>455</v>
      </c>
      <c r="J16" s="196"/>
      <c r="K16" s="197"/>
      <c r="L16" s="197"/>
      <c r="M16" s="197"/>
      <c r="N16" s="197"/>
      <c r="O16" s="19" t="s">
        <v>313</v>
      </c>
      <c r="P16" s="19" t="s">
        <v>87</v>
      </c>
      <c r="Q16" s="19" t="s">
        <v>437</v>
      </c>
      <c r="R16" s="19" t="s">
        <v>451</v>
      </c>
    </row>
    <row r="17" spans="1:18" x14ac:dyDescent="0.25">
      <c r="A17" s="196"/>
      <c r="B17" s="196"/>
      <c r="C17" s="197"/>
      <c r="D17" s="197"/>
      <c r="E17" s="197"/>
      <c r="F17" s="197"/>
      <c r="G17" s="198"/>
      <c r="H17" s="196"/>
      <c r="I17" s="197"/>
      <c r="J17" s="196"/>
      <c r="K17" s="197"/>
      <c r="L17" s="197"/>
      <c r="M17" s="197"/>
      <c r="N17" s="197"/>
      <c r="O17" s="19" t="s">
        <v>419</v>
      </c>
      <c r="P17" s="19" t="s">
        <v>420</v>
      </c>
      <c r="Q17" s="19" t="s">
        <v>449</v>
      </c>
      <c r="R17" s="19" t="s">
        <v>451</v>
      </c>
    </row>
    <row r="18" spans="1:18" ht="30" customHeight="1" x14ac:dyDescent="0.25">
      <c r="A18" s="195" t="s">
        <v>416</v>
      </c>
      <c r="B18" s="195"/>
      <c r="C18" s="193" t="s">
        <v>418</v>
      </c>
      <c r="D18" s="193"/>
      <c r="E18" s="193"/>
      <c r="F18" s="193"/>
      <c r="G18" s="194" t="s">
        <v>454</v>
      </c>
      <c r="H18" s="195" t="str">
        <f>B2</f>
        <v>Cubículo</v>
      </c>
      <c r="I18" s="193" t="s">
        <v>456</v>
      </c>
      <c r="J18" s="194"/>
      <c r="K18" s="193"/>
      <c r="L18" s="193"/>
      <c r="M18" s="193"/>
      <c r="N18" s="193"/>
      <c r="O18" s="21" t="s">
        <v>313</v>
      </c>
      <c r="P18" s="22" t="s">
        <v>87</v>
      </c>
      <c r="Q18" s="22" t="s">
        <v>437</v>
      </c>
      <c r="R18" s="21" t="s">
        <v>452</v>
      </c>
    </row>
    <row r="19" spans="1:18" x14ac:dyDescent="0.25">
      <c r="A19" s="195"/>
      <c r="B19" s="195"/>
      <c r="C19" s="193"/>
      <c r="D19" s="193"/>
      <c r="E19" s="193"/>
      <c r="F19" s="193"/>
      <c r="G19" s="194"/>
      <c r="H19" s="195"/>
      <c r="I19" s="193"/>
      <c r="J19" s="194"/>
      <c r="K19" s="193"/>
      <c r="L19" s="193"/>
      <c r="M19" s="193"/>
      <c r="N19" s="193"/>
      <c r="O19" s="21" t="s">
        <v>421</v>
      </c>
      <c r="P19" s="22" t="s">
        <v>422</v>
      </c>
      <c r="Q19" s="22" t="s">
        <v>450</v>
      </c>
      <c r="R19" s="21" t="s">
        <v>452</v>
      </c>
    </row>
    <row r="20" spans="1:18" ht="30" x14ac:dyDescent="0.25">
      <c r="A20" s="195"/>
      <c r="B20" s="195"/>
      <c r="C20" s="193"/>
      <c r="D20" s="193"/>
      <c r="E20" s="193"/>
      <c r="F20" s="193"/>
      <c r="G20" s="194"/>
      <c r="H20" s="195"/>
      <c r="I20" s="193"/>
      <c r="J20" s="194"/>
      <c r="K20" s="193"/>
      <c r="L20" s="193"/>
      <c r="M20" s="193"/>
      <c r="N20" s="193"/>
      <c r="O20" s="21" t="s">
        <v>423</v>
      </c>
      <c r="P20" s="22" t="s">
        <v>424</v>
      </c>
      <c r="Q20" s="22" t="s">
        <v>449</v>
      </c>
      <c r="R20" s="21" t="s">
        <v>452</v>
      </c>
    </row>
  </sheetData>
  <mergeCells count="27">
    <mergeCell ref="J18:J20"/>
    <mergeCell ref="K18:N20"/>
    <mergeCell ref="Q14:R14"/>
    <mergeCell ref="K15:N15"/>
    <mergeCell ref="A16:B17"/>
    <mergeCell ref="C16:F17"/>
    <mergeCell ref="G16:G17"/>
    <mergeCell ref="H16:H17"/>
    <mergeCell ref="I16:I17"/>
    <mergeCell ref="J16:J17"/>
    <mergeCell ref="K16:N17"/>
    <mergeCell ref="A18:B20"/>
    <mergeCell ref="C18:F20"/>
    <mergeCell ref="G18:G20"/>
    <mergeCell ref="H18:H20"/>
    <mergeCell ref="I18:I20"/>
    <mergeCell ref="A1:P1"/>
    <mergeCell ref="B2:P2"/>
    <mergeCell ref="B3:P3"/>
    <mergeCell ref="A9:C9"/>
    <mergeCell ref="A14:B15"/>
    <mergeCell ref="C14:F15"/>
    <mergeCell ref="G14:I14"/>
    <mergeCell ref="J14:N14"/>
    <mergeCell ref="O14:P14"/>
    <mergeCell ref="A11:A12"/>
    <mergeCell ref="B11:B12"/>
  </mergeCells>
  <hyperlinks>
    <hyperlink ref="A1" location="'Objetos de Dominio'!A1" display="Volver al inicio" xr:uid="{CFB18E6C-1860-4CFD-8DDA-12A2D4E323DF}"/>
    <hyperlink ref="R4" location="'Objeto Dominio N'!A17" display="'Objeto Dominio N'!A17" xr:uid="{3F51B013-2DB5-464E-97D4-81E9E3A6063B}"/>
    <hyperlink ref="Q4" location="'Objeto Dominio N'!A16" display="'Objeto Dominio N'!A16" xr:uid="{3D624FF7-BEF4-4791-B8DA-E11AAB11820F}"/>
    <hyperlink ref="A1:P1" location="'Listado Objetos de Dominio'!A1" display="&lt;-Volver al inicio" xr:uid="{B1FAE13C-6328-4D3B-861F-64B47E7B2E5C}"/>
    <hyperlink ref="C11" location="CubículoAsignado!A6" display="CubículoAsignado!A6" xr:uid="{FA17D832-9CD6-4DDF-A6A3-F80CD70EA4C9}"/>
    <hyperlink ref="B6" location="TipoCubículo!A1" display="TipoCubículo!A1" xr:uid="{7F421D45-CBD8-4A3D-8CEA-F7ABB75E9886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2D389-0F64-4228-8601-0CD6EFFA26B3}">
  <dimension ref="A1:R16"/>
  <sheetViews>
    <sheetView topLeftCell="H1" workbookViewId="0">
      <selection activeCell="P18" sqref="P18"/>
    </sheetView>
  </sheetViews>
  <sheetFormatPr baseColWidth="10" defaultColWidth="11.42578125" defaultRowHeight="15" x14ac:dyDescent="0.25"/>
  <cols>
    <col min="1" max="1" width="33.140625" style="36" bestFit="1" customWidth="1"/>
    <col min="2" max="2" width="22.42578125" style="36" bestFit="1" customWidth="1"/>
    <col min="3" max="3" width="18.7109375" style="36" bestFit="1" customWidth="1"/>
    <col min="4" max="4" width="18.85546875" style="36" bestFit="1" customWidth="1"/>
    <col min="5" max="5" width="11.5703125" style="36" bestFit="1" customWidth="1"/>
    <col min="6" max="6" width="15.28515625" style="36" bestFit="1" customWidth="1"/>
    <col min="7" max="7" width="14.28515625" style="36" bestFit="1" customWidth="1"/>
    <col min="8" max="8" width="23.42578125" style="36" bestFit="1" customWidth="1"/>
    <col min="9" max="9" width="20.140625" style="36" bestFit="1" customWidth="1"/>
    <col min="10" max="10" width="18.7109375" style="36" bestFit="1" customWidth="1"/>
    <col min="11" max="11" width="19.28515625" style="36" bestFit="1" customWidth="1"/>
    <col min="12" max="12" width="14.42578125" style="36" bestFit="1" customWidth="1"/>
    <col min="13" max="13" width="15.7109375" style="36" bestFit="1" customWidth="1"/>
    <col min="14" max="14" width="12.85546875" style="36" bestFit="1" customWidth="1"/>
    <col min="15" max="15" width="25" style="36" bestFit="1" customWidth="1"/>
    <col min="16" max="16" width="68.140625" style="36" bestFit="1" customWidth="1"/>
    <col min="17" max="17" width="21.140625" style="36" bestFit="1" customWidth="1"/>
    <col min="18" max="20" width="21.5703125" style="36" bestFit="1" customWidth="1"/>
    <col min="21" max="21" width="52.28515625" style="36" bestFit="1" customWidth="1"/>
    <col min="22" max="16384" width="11.42578125" style="36"/>
  </cols>
  <sheetData>
    <row r="1" spans="1:18" x14ac:dyDescent="0.25">
      <c r="A1" s="213" t="s">
        <v>1</v>
      </c>
      <c r="B1" s="213"/>
      <c r="C1" s="213"/>
      <c r="D1" s="213"/>
      <c r="E1" s="213"/>
      <c r="F1" s="213"/>
      <c r="G1" s="213"/>
      <c r="H1" s="213"/>
      <c r="I1" s="213"/>
      <c r="J1" s="213"/>
      <c r="K1" s="213"/>
      <c r="L1" s="213"/>
      <c r="M1" s="213"/>
      <c r="N1" s="213"/>
      <c r="O1" s="213"/>
      <c r="P1" s="213"/>
    </row>
    <row r="2" spans="1:18" x14ac:dyDescent="0.25">
      <c r="A2" s="37" t="s">
        <v>2</v>
      </c>
      <c r="B2" s="199" t="str">
        <f>'Listado Objetos de Dominio'!$A$7</f>
        <v>TipoCubículo</v>
      </c>
      <c r="C2" s="199"/>
      <c r="D2" s="199"/>
      <c r="E2" s="199"/>
      <c r="F2" s="199"/>
      <c r="G2" s="199"/>
      <c r="H2" s="199"/>
      <c r="I2" s="199"/>
      <c r="J2" s="199"/>
      <c r="K2" s="199"/>
      <c r="L2" s="199"/>
      <c r="M2" s="199"/>
      <c r="N2" s="199"/>
      <c r="O2" s="199"/>
      <c r="P2" s="199"/>
    </row>
    <row r="3" spans="1:18" ht="15.75" customHeight="1" thickBot="1" x14ac:dyDescent="0.3">
      <c r="A3" s="37" t="s">
        <v>3</v>
      </c>
      <c r="B3" s="148" t="str">
        <f>'Listado Objetos de Dominio'!$B$7</f>
        <v>Objeto dominio que representa el tipo de cubículo  en el que se atenderá al usuario, para saber si es virtual o presencial</v>
      </c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</row>
    <row r="4" spans="1:18" x14ac:dyDescent="0.25">
      <c r="A4" s="38" t="s">
        <v>4</v>
      </c>
      <c r="B4" s="10" t="s">
        <v>5</v>
      </c>
      <c r="C4" s="10" t="s">
        <v>6</v>
      </c>
      <c r="D4" s="10" t="s">
        <v>7</v>
      </c>
      <c r="E4" s="10" t="s">
        <v>8</v>
      </c>
      <c r="F4" s="10" t="s">
        <v>9</v>
      </c>
      <c r="G4" s="10" t="s">
        <v>10</v>
      </c>
      <c r="H4" s="10" t="s">
        <v>11</v>
      </c>
      <c r="I4" s="10" t="s">
        <v>12</v>
      </c>
      <c r="J4" s="10" t="s">
        <v>13</v>
      </c>
      <c r="K4" s="10" t="s">
        <v>14</v>
      </c>
      <c r="L4" s="10" t="s">
        <v>15</v>
      </c>
      <c r="M4" s="10" t="s">
        <v>16</v>
      </c>
      <c r="N4" s="10" t="s">
        <v>17</v>
      </c>
      <c r="O4" s="10" t="s">
        <v>18</v>
      </c>
      <c r="P4" s="10" t="s">
        <v>0</v>
      </c>
      <c r="Q4" s="39" t="str">
        <f>A14</f>
        <v>ListarTipoCubículo</v>
      </c>
    </row>
    <row r="5" spans="1:18" ht="25.5" x14ac:dyDescent="0.25">
      <c r="A5" s="43" t="s">
        <v>49</v>
      </c>
      <c r="B5" s="7" t="s">
        <v>50</v>
      </c>
      <c r="C5" s="7"/>
      <c r="D5" s="7"/>
      <c r="E5" s="7"/>
      <c r="F5" s="7">
        <v>1</v>
      </c>
      <c r="G5" s="7"/>
      <c r="H5" s="7"/>
      <c r="I5" s="7"/>
      <c r="J5" s="13" t="s">
        <v>51</v>
      </c>
      <c r="K5" s="44" t="s">
        <v>52</v>
      </c>
      <c r="L5" s="7" t="s">
        <v>53</v>
      </c>
      <c r="M5" s="7" t="s">
        <v>52</v>
      </c>
      <c r="N5" s="7" t="s">
        <v>53</v>
      </c>
      <c r="O5" s="7" t="s">
        <v>52</v>
      </c>
      <c r="P5" s="7" t="s">
        <v>95</v>
      </c>
      <c r="Q5" s="45" t="s">
        <v>104</v>
      </c>
    </row>
    <row r="6" spans="1:18" ht="25.5" x14ac:dyDescent="0.25">
      <c r="A6" s="43" t="s">
        <v>19</v>
      </c>
      <c r="B6" s="7" t="s">
        <v>66</v>
      </c>
      <c r="C6" s="7"/>
      <c r="D6" s="7">
        <v>10</v>
      </c>
      <c r="E6" s="7"/>
      <c r="F6" s="7"/>
      <c r="G6" s="7"/>
      <c r="H6" s="7" t="s">
        <v>457</v>
      </c>
      <c r="I6" s="7"/>
      <c r="J6" s="13" t="s">
        <v>458</v>
      </c>
      <c r="K6" s="44" t="s">
        <v>53</v>
      </c>
      <c r="L6" s="7" t="s">
        <v>53</v>
      </c>
      <c r="M6" s="7" t="s">
        <v>52</v>
      </c>
      <c r="N6" s="7" t="s">
        <v>53</v>
      </c>
      <c r="O6" s="7" t="s">
        <v>106</v>
      </c>
      <c r="P6" s="7" t="s">
        <v>303</v>
      </c>
      <c r="Q6" s="45" t="s">
        <v>107</v>
      </c>
    </row>
    <row r="7" spans="1:18" ht="15.75" thickBot="1" x14ac:dyDescent="0.3"/>
    <row r="8" spans="1:18" x14ac:dyDescent="0.25">
      <c r="A8" s="214" t="s">
        <v>20</v>
      </c>
      <c r="B8" s="215"/>
      <c r="C8" s="216"/>
    </row>
    <row r="9" spans="1:18" x14ac:dyDescent="0.25">
      <c r="A9" s="46" t="s">
        <v>21</v>
      </c>
      <c r="B9" s="47" t="s">
        <v>0</v>
      </c>
      <c r="C9" s="48" t="s">
        <v>22</v>
      </c>
    </row>
    <row r="10" spans="1:18" ht="39" thickBot="1" x14ac:dyDescent="0.3">
      <c r="A10" s="60" t="s">
        <v>304</v>
      </c>
      <c r="B10" s="14" t="s">
        <v>305</v>
      </c>
      <c r="C10" s="61" t="str">
        <f>A6</f>
        <v>Nombre</v>
      </c>
    </row>
    <row r="12" spans="1:18" x14ac:dyDescent="0.25">
      <c r="A12" s="217" t="s">
        <v>23</v>
      </c>
      <c r="B12" s="217"/>
      <c r="C12" s="217" t="s">
        <v>0</v>
      </c>
      <c r="D12" s="217"/>
      <c r="E12" s="217"/>
      <c r="F12" s="217"/>
      <c r="G12" s="217" t="s">
        <v>24</v>
      </c>
      <c r="H12" s="217"/>
      <c r="I12" s="217"/>
      <c r="J12" s="217" t="s">
        <v>25</v>
      </c>
      <c r="K12" s="217"/>
      <c r="L12" s="217"/>
      <c r="M12" s="217"/>
      <c r="N12" s="217"/>
      <c r="O12" s="217" t="s">
        <v>26</v>
      </c>
      <c r="P12" s="217"/>
      <c r="Q12" s="217" t="s">
        <v>27</v>
      </c>
      <c r="R12" s="217"/>
    </row>
    <row r="13" spans="1:18" x14ac:dyDescent="0.25">
      <c r="A13" s="217"/>
      <c r="B13" s="217"/>
      <c r="C13" s="217"/>
      <c r="D13" s="217"/>
      <c r="E13" s="217"/>
      <c r="F13" s="217"/>
      <c r="G13" s="49" t="s">
        <v>28</v>
      </c>
      <c r="H13" s="49" t="s">
        <v>29</v>
      </c>
      <c r="I13" s="49" t="s">
        <v>0</v>
      </c>
      <c r="J13" s="49" t="s">
        <v>5</v>
      </c>
      <c r="K13" s="217" t="s">
        <v>0</v>
      </c>
      <c r="L13" s="217"/>
      <c r="M13" s="217"/>
      <c r="N13" s="217"/>
      <c r="O13" s="49" t="s">
        <v>30</v>
      </c>
      <c r="P13" s="49" t="s">
        <v>0</v>
      </c>
      <c r="Q13" s="49" t="s">
        <v>31</v>
      </c>
      <c r="R13" s="49" t="s">
        <v>32</v>
      </c>
    </row>
    <row r="14" spans="1:18" x14ac:dyDescent="0.25">
      <c r="A14" s="218" t="s">
        <v>306</v>
      </c>
      <c r="B14" s="218"/>
      <c r="C14" s="197" t="s">
        <v>307</v>
      </c>
      <c r="D14" s="197"/>
      <c r="E14" s="197"/>
      <c r="F14" s="197"/>
      <c r="G14" s="197" t="str">
        <f>B2</f>
        <v>TipoCubículo</v>
      </c>
      <c r="H14" s="218" t="s">
        <v>101</v>
      </c>
      <c r="I14" s="197" t="s">
        <v>308</v>
      </c>
      <c r="J14" s="218" t="s">
        <v>309</v>
      </c>
      <c r="K14" s="197" t="s">
        <v>310</v>
      </c>
      <c r="L14" s="197"/>
      <c r="M14" s="197"/>
      <c r="N14" s="197"/>
      <c r="O14" s="127" t="s">
        <v>311</v>
      </c>
      <c r="P14" s="127" t="s">
        <v>312</v>
      </c>
      <c r="Q14" s="127" t="s">
        <v>109</v>
      </c>
      <c r="R14" s="127" t="s">
        <v>314</v>
      </c>
    </row>
    <row r="15" spans="1:18" x14ac:dyDescent="0.25">
      <c r="A15" s="218"/>
      <c r="B15" s="218"/>
      <c r="C15" s="197"/>
      <c r="D15" s="197"/>
      <c r="E15" s="197"/>
      <c r="F15" s="197"/>
      <c r="G15" s="197"/>
      <c r="H15" s="218"/>
      <c r="I15" s="197"/>
      <c r="J15" s="218"/>
      <c r="K15" s="197"/>
      <c r="L15" s="197"/>
      <c r="M15" s="197"/>
      <c r="N15" s="197"/>
      <c r="O15" s="129"/>
      <c r="P15" s="129"/>
      <c r="Q15" s="129"/>
      <c r="R15" s="129"/>
    </row>
    <row r="16" spans="1:18" ht="45" x14ac:dyDescent="0.25">
      <c r="A16" s="218"/>
      <c r="B16" s="218"/>
      <c r="C16" s="197"/>
      <c r="D16" s="197"/>
      <c r="E16" s="197"/>
      <c r="F16" s="197"/>
      <c r="G16" s="197"/>
      <c r="H16" s="218"/>
      <c r="I16" s="197"/>
      <c r="J16" s="218"/>
      <c r="K16" s="197"/>
      <c r="L16" s="197"/>
      <c r="M16" s="197"/>
      <c r="N16" s="197"/>
      <c r="O16" s="20" t="s">
        <v>313</v>
      </c>
      <c r="P16" s="20" t="s">
        <v>87</v>
      </c>
      <c r="Q16" s="20" t="s">
        <v>110</v>
      </c>
      <c r="R16" s="20" t="s">
        <v>314</v>
      </c>
    </row>
  </sheetData>
  <mergeCells count="22">
    <mergeCell ref="Q12:R12"/>
    <mergeCell ref="K13:N13"/>
    <mergeCell ref="A14:B16"/>
    <mergeCell ref="C14:F16"/>
    <mergeCell ref="G14:G16"/>
    <mergeCell ref="H14:H16"/>
    <mergeCell ref="I14:I16"/>
    <mergeCell ref="J14:J16"/>
    <mergeCell ref="K14:N16"/>
    <mergeCell ref="O14:O15"/>
    <mergeCell ref="P14:P15"/>
    <mergeCell ref="Q14:Q15"/>
    <mergeCell ref="R14:R15"/>
    <mergeCell ref="A1:P1"/>
    <mergeCell ref="B2:P2"/>
    <mergeCell ref="B3:P3"/>
    <mergeCell ref="A8:C8"/>
    <mergeCell ref="A12:B13"/>
    <mergeCell ref="C12:F13"/>
    <mergeCell ref="G12:I12"/>
    <mergeCell ref="J12:N12"/>
    <mergeCell ref="O12:P12"/>
  </mergeCells>
  <hyperlinks>
    <hyperlink ref="C10" location="TipoDocumento!A6" display="TipoDocumento!A6" xr:uid="{2D2F6C3A-6356-460F-A408-22A56CA9C283}"/>
    <hyperlink ref="A1:P1" location="'Listado Objetos de Dominio'!A1" display="&lt;-Volver al inicio" xr:uid="{0922B433-8B71-47C9-9ED1-34483A21C0B2}"/>
    <hyperlink ref="Q4" location="'Objeto Dominio 1'!A16" display="'Objeto Dominio 1'!A16" xr:uid="{978B91FA-1B83-48C2-A1CE-A41EB5D837AF}"/>
    <hyperlink ref="H14" location="TipoDocumento!A1" display="TipoDocumento" xr:uid="{D7084D5A-5CC1-4247-A88E-8392D69839DA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40198-19D3-498F-A10F-9DC7E3CC2B74}">
  <dimension ref="A1:T37"/>
  <sheetViews>
    <sheetView topLeftCell="H14" zoomScale="55" zoomScaleNormal="55" workbookViewId="0">
      <selection activeCell="O40" sqref="O40"/>
    </sheetView>
  </sheetViews>
  <sheetFormatPr baseColWidth="10" defaultColWidth="11.5703125" defaultRowHeight="15" x14ac:dyDescent="0.25"/>
  <cols>
    <col min="1" max="1" width="32.7109375" style="36" bestFit="1" customWidth="1"/>
    <col min="2" max="2" width="88.7109375" style="36" customWidth="1"/>
    <col min="3" max="3" width="22" style="36" customWidth="1"/>
    <col min="4" max="4" width="22.7109375" style="36" customWidth="1"/>
    <col min="5" max="5" width="14.42578125" style="36" customWidth="1"/>
    <col min="6" max="6" width="19.42578125" style="36" customWidth="1"/>
    <col min="7" max="7" width="28" style="36" customWidth="1"/>
    <col min="8" max="8" width="60.140625" style="36" customWidth="1"/>
    <col min="9" max="9" width="76.5703125" style="36" customWidth="1"/>
    <col min="10" max="10" width="67.28515625" style="36" customWidth="1"/>
    <col min="11" max="11" width="23" style="36" customWidth="1"/>
    <col min="12" max="12" width="17.28515625" style="36" customWidth="1"/>
    <col min="13" max="13" width="19.85546875" style="36" customWidth="1"/>
    <col min="14" max="14" width="15.5703125" style="36" customWidth="1"/>
    <col min="15" max="15" width="33.42578125" style="36" customWidth="1"/>
    <col min="16" max="16" width="77.28515625" style="36" customWidth="1"/>
    <col min="17" max="17" width="53.42578125" style="36" bestFit="1" customWidth="1"/>
    <col min="18" max="18" width="34.140625" style="36" bestFit="1" customWidth="1"/>
    <col min="19" max="19" width="25.85546875" style="36" bestFit="1" customWidth="1"/>
    <col min="20" max="20" width="23.42578125" style="36" bestFit="1" customWidth="1"/>
    <col min="21" max="16384" width="11.5703125" style="36"/>
  </cols>
  <sheetData>
    <row r="1" spans="1:20" x14ac:dyDescent="0.25">
      <c r="A1" s="180" t="s">
        <v>1</v>
      </c>
      <c r="B1" s="180"/>
      <c r="C1" s="180"/>
      <c r="D1" s="180"/>
      <c r="E1" s="180"/>
      <c r="F1" s="180"/>
      <c r="G1" s="180"/>
      <c r="H1" s="180"/>
      <c r="I1" s="180"/>
      <c r="J1" s="180"/>
      <c r="K1" s="180"/>
      <c r="L1" s="180"/>
      <c r="M1" s="180"/>
      <c r="N1" s="180"/>
      <c r="O1" s="180"/>
      <c r="P1" s="180"/>
    </row>
    <row r="2" spans="1:20" x14ac:dyDescent="0.25">
      <c r="A2" s="37" t="s">
        <v>2</v>
      </c>
      <c r="B2" s="148" t="str">
        <f>'[2]Listado Objetos de Dominio'!$A$2</f>
        <v>Paciente</v>
      </c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</row>
    <row r="3" spans="1:20" ht="15.75" thickBot="1" x14ac:dyDescent="0.3">
      <c r="A3" s="37" t="s">
        <v>3</v>
      </c>
      <c r="B3" s="148" t="str">
        <f>'[2]Listado Objetos de Dominio'!$B$2</f>
        <v>Objeto de dominio que representa a cada uno de los pacientes que pertenecen a la clínica, a los cuales se les va asocia una cuenta dentro del sistema y son quienes solicitan los servicios que ofrece la clínica</v>
      </c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</row>
    <row r="4" spans="1:20" x14ac:dyDescent="0.25">
      <c r="A4" s="38" t="s">
        <v>4</v>
      </c>
      <c r="B4" s="10" t="s">
        <v>5</v>
      </c>
      <c r="C4" s="10" t="s">
        <v>6</v>
      </c>
      <c r="D4" s="10" t="s">
        <v>7</v>
      </c>
      <c r="E4" s="10" t="s">
        <v>8</v>
      </c>
      <c r="F4" s="10" t="s">
        <v>9</v>
      </c>
      <c r="G4" s="10" t="s">
        <v>10</v>
      </c>
      <c r="H4" s="10" t="s">
        <v>11</v>
      </c>
      <c r="I4" s="10" t="s">
        <v>12</v>
      </c>
      <c r="J4" s="10" t="s">
        <v>13</v>
      </c>
      <c r="K4" s="10" t="s">
        <v>14</v>
      </c>
      <c r="L4" s="10" t="s">
        <v>15</v>
      </c>
      <c r="M4" s="10" t="s">
        <v>16</v>
      </c>
      <c r="N4" s="10" t="s">
        <v>17</v>
      </c>
      <c r="O4" s="10" t="s">
        <v>18</v>
      </c>
      <c r="P4" s="10" t="s">
        <v>0</v>
      </c>
      <c r="Q4" s="39" t="str">
        <f>A24</f>
        <v>Agregar Paciente</v>
      </c>
      <c r="R4" s="40" t="str">
        <f>A28</f>
        <v>Modificar Paciente</v>
      </c>
      <c r="S4" s="41" t="str">
        <f>A32</f>
        <v>Eliminar Paciente</v>
      </c>
      <c r="T4" s="42" t="str">
        <f>A35</f>
        <v>Visualizar Paciente</v>
      </c>
    </row>
    <row r="5" spans="1:20" ht="30" x14ac:dyDescent="0.25">
      <c r="A5" s="43" t="s">
        <v>49</v>
      </c>
      <c r="B5" s="7" t="s">
        <v>50</v>
      </c>
      <c r="C5" s="7"/>
      <c r="D5" s="7"/>
      <c r="E5" s="7"/>
      <c r="F5" s="7">
        <v>1</v>
      </c>
      <c r="G5" s="7"/>
      <c r="H5" s="7"/>
      <c r="I5" s="7"/>
      <c r="J5" s="13" t="s">
        <v>51</v>
      </c>
      <c r="K5" s="44" t="s">
        <v>52</v>
      </c>
      <c r="L5" s="7" t="s">
        <v>53</v>
      </c>
      <c r="M5" s="7" t="s">
        <v>52</v>
      </c>
      <c r="N5" s="7" t="s">
        <v>53</v>
      </c>
      <c r="O5" s="7" t="s">
        <v>52</v>
      </c>
      <c r="P5" s="7" t="s">
        <v>111</v>
      </c>
      <c r="Q5" s="45" t="s">
        <v>112</v>
      </c>
      <c r="R5" s="22" t="s">
        <v>113</v>
      </c>
      <c r="S5" s="27" t="s">
        <v>112</v>
      </c>
      <c r="T5" s="29" t="s">
        <v>104</v>
      </c>
    </row>
    <row r="6" spans="1:20" ht="60" x14ac:dyDescent="0.25">
      <c r="A6" s="43" t="s">
        <v>108</v>
      </c>
      <c r="B6" s="51" t="str">
        <f>[2]TipoDocumento!B2</f>
        <v>TipoDocumento</v>
      </c>
      <c r="C6" s="7"/>
      <c r="D6" s="7"/>
      <c r="E6" s="7"/>
      <c r="F6" s="7"/>
      <c r="G6" s="7"/>
      <c r="H6" s="7" t="s">
        <v>114</v>
      </c>
      <c r="I6" s="7"/>
      <c r="J6" s="7" t="s">
        <v>114</v>
      </c>
      <c r="K6" s="44" t="s">
        <v>53</v>
      </c>
      <c r="L6" s="7" t="s">
        <v>53</v>
      </c>
      <c r="M6" s="7" t="s">
        <v>52</v>
      </c>
      <c r="N6" s="7" t="s">
        <v>53</v>
      </c>
      <c r="O6" s="7" t="s">
        <v>53</v>
      </c>
      <c r="P6" s="7" t="s">
        <v>115</v>
      </c>
      <c r="Q6" s="45" t="s">
        <v>112</v>
      </c>
      <c r="R6" s="22" t="s">
        <v>116</v>
      </c>
      <c r="S6" s="27" t="s">
        <v>117</v>
      </c>
      <c r="T6" s="29" t="s">
        <v>118</v>
      </c>
    </row>
    <row r="7" spans="1:20" ht="30" x14ac:dyDescent="0.25">
      <c r="A7" s="43" t="s">
        <v>119</v>
      </c>
      <c r="B7" s="7" t="s">
        <v>50</v>
      </c>
      <c r="C7" s="7"/>
      <c r="D7" s="7"/>
      <c r="E7" s="7"/>
      <c r="F7" s="7"/>
      <c r="G7" s="7"/>
      <c r="H7" s="7"/>
      <c r="I7" s="7"/>
      <c r="J7" s="13"/>
      <c r="K7" s="44" t="s">
        <v>53</v>
      </c>
      <c r="L7" s="7" t="s">
        <v>53</v>
      </c>
      <c r="M7" s="7" t="s">
        <v>52</v>
      </c>
      <c r="N7" s="7" t="s">
        <v>53</v>
      </c>
      <c r="O7" s="7" t="s">
        <v>52</v>
      </c>
      <c r="P7" s="7" t="s">
        <v>120</v>
      </c>
      <c r="Q7" s="45" t="s">
        <v>112</v>
      </c>
      <c r="R7" s="22" t="s">
        <v>116</v>
      </c>
      <c r="S7" s="27" t="s">
        <v>117</v>
      </c>
      <c r="T7" s="29" t="s">
        <v>121</v>
      </c>
    </row>
    <row r="8" spans="1:20" ht="30" x14ac:dyDescent="0.25">
      <c r="A8" s="43" t="s">
        <v>122</v>
      </c>
      <c r="B8" s="7" t="s">
        <v>66</v>
      </c>
      <c r="C8" s="7">
        <v>1</v>
      </c>
      <c r="D8" s="7">
        <v>30</v>
      </c>
      <c r="E8" s="7"/>
      <c r="F8" s="7"/>
      <c r="G8" s="7"/>
      <c r="H8" s="7" t="s">
        <v>105</v>
      </c>
      <c r="I8" s="7"/>
      <c r="J8" s="13"/>
      <c r="K8" s="44" t="s">
        <v>53</v>
      </c>
      <c r="L8" s="7" t="s">
        <v>53</v>
      </c>
      <c r="M8" s="7" t="s">
        <v>52</v>
      </c>
      <c r="N8" s="7" t="s">
        <v>53</v>
      </c>
      <c r="O8" s="7" t="s">
        <v>53</v>
      </c>
      <c r="P8" s="7" t="s">
        <v>123</v>
      </c>
      <c r="Q8" s="45" t="s">
        <v>112</v>
      </c>
      <c r="R8" s="22" t="s">
        <v>116</v>
      </c>
      <c r="S8" s="27" t="s">
        <v>117</v>
      </c>
      <c r="T8" s="29" t="s">
        <v>124</v>
      </c>
    </row>
    <row r="9" spans="1:20" ht="30" x14ac:dyDescent="0.25">
      <c r="A9" s="43" t="s">
        <v>125</v>
      </c>
      <c r="B9" s="7" t="s">
        <v>66</v>
      </c>
      <c r="C9" s="7">
        <v>1</v>
      </c>
      <c r="D9" s="7">
        <v>30</v>
      </c>
      <c r="E9" s="7"/>
      <c r="F9" s="7"/>
      <c r="G9" s="7"/>
      <c r="H9" s="7" t="s">
        <v>105</v>
      </c>
      <c r="I9" s="7"/>
      <c r="J9" s="13"/>
      <c r="K9" s="7" t="s">
        <v>53</v>
      </c>
      <c r="L9" s="7" t="s">
        <v>53</v>
      </c>
      <c r="M9" s="7" t="s">
        <v>53</v>
      </c>
      <c r="N9" s="7" t="s">
        <v>53</v>
      </c>
      <c r="O9" s="7" t="s">
        <v>53</v>
      </c>
      <c r="P9" s="7" t="s">
        <v>126</v>
      </c>
      <c r="Q9" s="45" t="s">
        <v>117</v>
      </c>
      <c r="R9" s="22" t="s">
        <v>127</v>
      </c>
      <c r="S9" s="27" t="s">
        <v>117</v>
      </c>
      <c r="T9" s="29" t="s">
        <v>124</v>
      </c>
    </row>
    <row r="10" spans="1:20" ht="30" x14ac:dyDescent="0.25">
      <c r="A10" s="43" t="s">
        <v>128</v>
      </c>
      <c r="B10" s="7" t="s">
        <v>66</v>
      </c>
      <c r="C10" s="7">
        <v>1</v>
      </c>
      <c r="D10" s="7">
        <v>100</v>
      </c>
      <c r="E10" s="7"/>
      <c r="F10" s="7"/>
      <c r="G10" s="7"/>
      <c r="H10" s="7"/>
      <c r="I10" s="7"/>
      <c r="J10" s="13"/>
      <c r="K10" s="7" t="s">
        <v>53</v>
      </c>
      <c r="L10" s="7" t="s">
        <v>53</v>
      </c>
      <c r="M10" s="7" t="s">
        <v>52</v>
      </c>
      <c r="N10" s="7" t="s">
        <v>53</v>
      </c>
      <c r="O10" s="7" t="s">
        <v>53</v>
      </c>
      <c r="P10" s="7" t="s">
        <v>129</v>
      </c>
      <c r="Q10" s="45" t="s">
        <v>112</v>
      </c>
      <c r="R10" s="22" t="s">
        <v>127</v>
      </c>
      <c r="S10" s="27" t="s">
        <v>117</v>
      </c>
      <c r="T10" s="29" t="s">
        <v>130</v>
      </c>
    </row>
    <row r="11" spans="1:20" ht="30" x14ac:dyDescent="0.25">
      <c r="A11" s="43" t="s">
        <v>131</v>
      </c>
      <c r="B11" s="62" t="s">
        <v>66</v>
      </c>
      <c r="C11" s="7"/>
      <c r="D11" s="7"/>
      <c r="E11" s="7"/>
      <c r="F11" s="7"/>
      <c r="G11" s="7"/>
      <c r="H11" s="7"/>
      <c r="I11" s="7"/>
      <c r="J11" s="13"/>
      <c r="K11" s="7" t="s">
        <v>53</v>
      </c>
      <c r="L11" s="7" t="s">
        <v>53</v>
      </c>
      <c r="M11" s="7" t="s">
        <v>52</v>
      </c>
      <c r="N11" s="7" t="s">
        <v>53</v>
      </c>
      <c r="O11" s="7" t="s">
        <v>53</v>
      </c>
      <c r="P11" s="7" t="s">
        <v>132</v>
      </c>
      <c r="Q11" s="45" t="s">
        <v>112</v>
      </c>
      <c r="R11" s="22" t="s">
        <v>116</v>
      </c>
      <c r="S11" s="27" t="s">
        <v>117</v>
      </c>
      <c r="T11" s="29" t="s">
        <v>133</v>
      </c>
    </row>
    <row r="12" spans="1:20" ht="30" x14ac:dyDescent="0.25">
      <c r="A12" s="7" t="s">
        <v>134</v>
      </c>
      <c r="B12" s="63" t="s">
        <v>66</v>
      </c>
      <c r="C12" s="7">
        <v>6</v>
      </c>
      <c r="D12" s="7">
        <v>20</v>
      </c>
      <c r="E12" s="7"/>
      <c r="F12" s="7"/>
      <c r="G12" s="7"/>
      <c r="H12" s="7" t="s">
        <v>135</v>
      </c>
      <c r="I12" s="7"/>
      <c r="J12" s="7"/>
      <c r="K12" s="7" t="s">
        <v>53</v>
      </c>
      <c r="L12" s="7" t="s">
        <v>53</v>
      </c>
      <c r="M12" s="7" t="s">
        <v>52</v>
      </c>
      <c r="N12" s="7" t="s">
        <v>53</v>
      </c>
      <c r="O12" s="7" t="s">
        <v>53</v>
      </c>
      <c r="P12" s="7" t="s">
        <v>136</v>
      </c>
      <c r="Q12" s="45" t="s">
        <v>112</v>
      </c>
      <c r="R12" s="22" t="s">
        <v>116</v>
      </c>
      <c r="S12" s="27" t="s">
        <v>117</v>
      </c>
      <c r="T12" s="29" t="s">
        <v>137</v>
      </c>
    </row>
    <row r="13" spans="1:20" ht="30" x14ac:dyDescent="0.25">
      <c r="A13" s="7" t="s">
        <v>138</v>
      </c>
      <c r="B13" s="63" t="s">
        <v>66</v>
      </c>
      <c r="C13" s="7">
        <v>5</v>
      </c>
      <c r="D13" s="7">
        <v>100</v>
      </c>
      <c r="E13" s="7"/>
      <c r="F13" s="7"/>
      <c r="G13" s="7"/>
      <c r="H13" s="7" t="s">
        <v>139</v>
      </c>
      <c r="I13" s="7"/>
      <c r="J13" s="7"/>
      <c r="K13" s="7" t="s">
        <v>53</v>
      </c>
      <c r="L13" s="7" t="s">
        <v>53</v>
      </c>
      <c r="M13" s="7" t="s">
        <v>52</v>
      </c>
      <c r="N13" s="7" t="s">
        <v>53</v>
      </c>
      <c r="O13" s="7" t="s">
        <v>53</v>
      </c>
      <c r="P13" s="7" t="s">
        <v>140</v>
      </c>
      <c r="Q13" s="45" t="s">
        <v>112</v>
      </c>
      <c r="R13" s="22" t="s">
        <v>116</v>
      </c>
      <c r="S13" s="27" t="s">
        <v>117</v>
      </c>
      <c r="T13" s="29" t="s">
        <v>141</v>
      </c>
    </row>
    <row r="14" spans="1:20" ht="15.75" thickBot="1" x14ac:dyDescent="0.3"/>
    <row r="15" spans="1:20" x14ac:dyDescent="0.25">
      <c r="A15" s="214" t="s">
        <v>20</v>
      </c>
      <c r="B15" s="215"/>
      <c r="C15" s="216"/>
      <c r="G15"/>
      <c r="H15"/>
      <c r="I15"/>
    </row>
    <row r="16" spans="1:20" x14ac:dyDescent="0.25">
      <c r="A16" s="46" t="s">
        <v>21</v>
      </c>
      <c r="B16" s="47" t="s">
        <v>0</v>
      </c>
      <c r="C16" s="48" t="s">
        <v>22</v>
      </c>
      <c r="G16"/>
      <c r="H16"/>
      <c r="I16"/>
    </row>
    <row r="17" spans="1:18" ht="15" customHeight="1" x14ac:dyDescent="0.25">
      <c r="A17" s="221" t="s">
        <v>142</v>
      </c>
      <c r="B17" s="222" t="s">
        <v>143</v>
      </c>
      <c r="C17" s="66" t="str">
        <f>[2]TipoDocumento!B2</f>
        <v>TipoDocumento</v>
      </c>
      <c r="G17"/>
      <c r="H17"/>
      <c r="I17"/>
    </row>
    <row r="18" spans="1:18" ht="72.75" customHeight="1" x14ac:dyDescent="0.25">
      <c r="A18" s="221"/>
      <c r="B18" s="222"/>
      <c r="C18" s="66" t="str">
        <f>A7</f>
        <v>Número Documento</v>
      </c>
      <c r="G18"/>
      <c r="H18"/>
      <c r="I18"/>
    </row>
    <row r="19" spans="1:18" ht="72.75" customHeight="1" x14ac:dyDescent="0.25">
      <c r="A19" s="64" t="s">
        <v>144</v>
      </c>
      <c r="B19" s="65" t="s">
        <v>145</v>
      </c>
      <c r="C19" s="66" t="str">
        <f>A13</f>
        <v>Cuenta</v>
      </c>
      <c r="G19"/>
      <c r="H19"/>
      <c r="I19"/>
    </row>
    <row r="20" spans="1:18" ht="72.75" customHeight="1" x14ac:dyDescent="0.25">
      <c r="A20" s="64" t="s">
        <v>146</v>
      </c>
      <c r="B20" s="65" t="s">
        <v>147</v>
      </c>
      <c r="C20" s="66" t="str">
        <f>A10</f>
        <v>Correo Electrónico</v>
      </c>
      <c r="G20"/>
      <c r="H20"/>
      <c r="I20"/>
    </row>
    <row r="21" spans="1:18" ht="15.75" thickBot="1" x14ac:dyDescent="0.3"/>
    <row r="22" spans="1:18" x14ac:dyDescent="0.25">
      <c r="A22" s="223" t="s">
        <v>23</v>
      </c>
      <c r="B22" s="219"/>
      <c r="C22" s="225" t="s">
        <v>0</v>
      </c>
      <c r="D22" s="226"/>
      <c r="E22" s="226"/>
      <c r="F22" s="227"/>
      <c r="G22" s="219" t="s">
        <v>24</v>
      </c>
      <c r="H22" s="219"/>
      <c r="I22" s="219"/>
      <c r="J22" s="219" t="s">
        <v>25</v>
      </c>
      <c r="K22" s="219"/>
      <c r="L22" s="219"/>
      <c r="M22" s="219"/>
      <c r="N22" s="219"/>
      <c r="O22" s="219" t="s">
        <v>26</v>
      </c>
      <c r="P22" s="219"/>
      <c r="Q22" s="219" t="s">
        <v>27</v>
      </c>
      <c r="R22" s="220"/>
    </row>
    <row r="23" spans="1:18" x14ac:dyDescent="0.25">
      <c r="A23" s="224"/>
      <c r="B23" s="217"/>
      <c r="C23" s="228"/>
      <c r="D23" s="229"/>
      <c r="E23" s="229"/>
      <c r="F23" s="230"/>
      <c r="G23" s="49" t="s">
        <v>28</v>
      </c>
      <c r="H23" s="49" t="s">
        <v>29</v>
      </c>
      <c r="I23" s="49" t="s">
        <v>0</v>
      </c>
      <c r="J23" s="49" t="s">
        <v>5</v>
      </c>
      <c r="K23" s="217" t="s">
        <v>0</v>
      </c>
      <c r="L23" s="217"/>
      <c r="M23" s="217"/>
      <c r="N23" s="217"/>
      <c r="O23" s="49" t="s">
        <v>30</v>
      </c>
      <c r="P23" s="49" t="s">
        <v>0</v>
      </c>
      <c r="Q23" s="49" t="s">
        <v>31</v>
      </c>
      <c r="R23" s="50" t="s">
        <v>32</v>
      </c>
    </row>
    <row r="24" spans="1:18" ht="15" customHeight="1" x14ac:dyDescent="0.25">
      <c r="A24" s="218" t="s">
        <v>148</v>
      </c>
      <c r="B24" s="218"/>
      <c r="C24" s="197" t="s">
        <v>149</v>
      </c>
      <c r="D24" s="197"/>
      <c r="E24" s="197"/>
      <c r="F24" s="197"/>
      <c r="G24" s="197" t="s">
        <v>150</v>
      </c>
      <c r="H24" s="218" t="str">
        <f>B2</f>
        <v>Paciente</v>
      </c>
      <c r="I24" s="197" t="s">
        <v>151</v>
      </c>
      <c r="J24" s="218"/>
      <c r="K24" s="197"/>
      <c r="L24" s="197"/>
      <c r="M24" s="197"/>
      <c r="N24" s="197"/>
      <c r="O24" s="20" t="s">
        <v>152</v>
      </c>
      <c r="P24" s="20" t="s">
        <v>87</v>
      </c>
      <c r="Q24" s="20" t="s">
        <v>153</v>
      </c>
      <c r="R24" s="20" t="s">
        <v>154</v>
      </c>
    </row>
    <row r="25" spans="1:18" ht="30" x14ac:dyDescent="0.25">
      <c r="A25" s="218"/>
      <c r="B25" s="218"/>
      <c r="C25" s="197"/>
      <c r="D25" s="197"/>
      <c r="E25" s="197"/>
      <c r="F25" s="197"/>
      <c r="G25" s="197"/>
      <c r="H25" s="218"/>
      <c r="I25" s="197"/>
      <c r="J25" s="218"/>
      <c r="K25" s="197"/>
      <c r="L25" s="197"/>
      <c r="M25" s="197"/>
      <c r="N25" s="197"/>
      <c r="O25" s="20" t="s">
        <v>155</v>
      </c>
      <c r="P25" s="20" t="s">
        <v>156</v>
      </c>
      <c r="Q25" s="20" t="s">
        <v>157</v>
      </c>
      <c r="R25" s="20" t="s">
        <v>154</v>
      </c>
    </row>
    <row r="26" spans="1:18" ht="30" x14ac:dyDescent="0.25">
      <c r="A26" s="218"/>
      <c r="B26" s="218"/>
      <c r="C26" s="197"/>
      <c r="D26" s="197"/>
      <c r="E26" s="197"/>
      <c r="F26" s="197"/>
      <c r="G26" s="197"/>
      <c r="H26" s="218"/>
      <c r="I26" s="197"/>
      <c r="J26" s="218"/>
      <c r="K26" s="197"/>
      <c r="L26" s="197"/>
      <c r="M26" s="197"/>
      <c r="N26" s="197"/>
      <c r="O26" s="20" t="s">
        <v>158</v>
      </c>
      <c r="P26" s="20" t="s">
        <v>159</v>
      </c>
      <c r="Q26" s="20" t="s">
        <v>160</v>
      </c>
      <c r="R26" s="20" t="s">
        <v>154</v>
      </c>
    </row>
    <row r="27" spans="1:18" ht="45" x14ac:dyDescent="0.25">
      <c r="A27" s="218"/>
      <c r="B27" s="218"/>
      <c r="C27" s="197"/>
      <c r="D27" s="197"/>
      <c r="E27" s="197"/>
      <c r="F27" s="197"/>
      <c r="G27" s="197"/>
      <c r="H27" s="218"/>
      <c r="I27" s="197"/>
      <c r="J27" s="218"/>
      <c r="K27" s="197"/>
      <c r="L27" s="197"/>
      <c r="M27" s="197"/>
      <c r="N27" s="197"/>
      <c r="O27" s="20" t="s">
        <v>161</v>
      </c>
      <c r="P27" s="20" t="s">
        <v>162</v>
      </c>
      <c r="Q27" s="20" t="s">
        <v>163</v>
      </c>
      <c r="R27" s="20" t="s">
        <v>154</v>
      </c>
    </row>
    <row r="28" spans="1:18" ht="15" customHeight="1" x14ac:dyDescent="0.25">
      <c r="A28" s="231" t="s">
        <v>164</v>
      </c>
      <c r="B28" s="231"/>
      <c r="C28" s="193" t="s">
        <v>165</v>
      </c>
      <c r="D28" s="193"/>
      <c r="E28" s="193"/>
      <c r="F28" s="193"/>
      <c r="G28" s="193" t="s">
        <v>150</v>
      </c>
      <c r="H28" s="231" t="s">
        <v>42</v>
      </c>
      <c r="I28" s="193" t="s">
        <v>166</v>
      </c>
      <c r="J28" s="193"/>
      <c r="K28" s="193"/>
      <c r="L28" s="193"/>
      <c r="M28" s="193"/>
      <c r="N28" s="193"/>
      <c r="O28" s="22" t="s">
        <v>152</v>
      </c>
      <c r="P28" s="22" t="s">
        <v>87</v>
      </c>
      <c r="Q28" s="22" t="s">
        <v>153</v>
      </c>
      <c r="R28" s="22" t="s">
        <v>167</v>
      </c>
    </row>
    <row r="29" spans="1:18" ht="30" x14ac:dyDescent="0.25">
      <c r="A29" s="231"/>
      <c r="B29" s="231"/>
      <c r="C29" s="193"/>
      <c r="D29" s="193"/>
      <c r="E29" s="193"/>
      <c r="F29" s="193"/>
      <c r="G29" s="193"/>
      <c r="H29" s="231"/>
      <c r="I29" s="193"/>
      <c r="J29" s="193"/>
      <c r="K29" s="193"/>
      <c r="L29" s="193"/>
      <c r="M29" s="193"/>
      <c r="N29" s="193"/>
      <c r="O29" s="22" t="s">
        <v>168</v>
      </c>
      <c r="P29" s="22" t="s">
        <v>169</v>
      </c>
      <c r="Q29" s="22" t="s">
        <v>170</v>
      </c>
      <c r="R29" s="22" t="s">
        <v>167</v>
      </c>
    </row>
    <row r="30" spans="1:18" ht="30" x14ac:dyDescent="0.25">
      <c r="A30" s="231"/>
      <c r="B30" s="231"/>
      <c r="C30" s="193"/>
      <c r="D30" s="193"/>
      <c r="E30" s="193"/>
      <c r="F30" s="193"/>
      <c r="G30" s="193"/>
      <c r="H30" s="231"/>
      <c r="I30" s="193"/>
      <c r="J30" s="193"/>
      <c r="K30" s="193"/>
      <c r="L30" s="193"/>
      <c r="M30" s="193"/>
      <c r="N30" s="193"/>
      <c r="O30" s="22" t="s">
        <v>171</v>
      </c>
      <c r="P30" s="22" t="s">
        <v>172</v>
      </c>
      <c r="Q30" s="22" t="s">
        <v>173</v>
      </c>
      <c r="R30" s="22" t="s">
        <v>167</v>
      </c>
    </row>
    <row r="31" spans="1:18" ht="45" x14ac:dyDescent="0.25">
      <c r="A31" s="231"/>
      <c r="B31" s="231"/>
      <c r="C31" s="193"/>
      <c r="D31" s="193"/>
      <c r="E31" s="193"/>
      <c r="F31" s="193"/>
      <c r="G31" s="193"/>
      <c r="H31" s="231"/>
      <c r="I31" s="193"/>
      <c r="J31" s="193"/>
      <c r="K31" s="193"/>
      <c r="L31" s="193"/>
      <c r="M31" s="193"/>
      <c r="N31" s="193"/>
      <c r="O31" s="22" t="s">
        <v>174</v>
      </c>
      <c r="P31" s="22" t="s">
        <v>175</v>
      </c>
      <c r="Q31" s="22" t="s">
        <v>163</v>
      </c>
      <c r="R31" s="22" t="s">
        <v>167</v>
      </c>
    </row>
    <row r="32" spans="1:18" ht="15" customHeight="1" x14ac:dyDescent="0.25">
      <c r="A32" s="232" t="s">
        <v>176</v>
      </c>
      <c r="B32" s="232"/>
      <c r="C32" s="208" t="s">
        <v>177</v>
      </c>
      <c r="D32" s="208"/>
      <c r="E32" s="208"/>
      <c r="F32" s="208"/>
      <c r="G32" s="208" t="s">
        <v>150</v>
      </c>
      <c r="H32" s="232" t="str">
        <f>A5</f>
        <v>Identificador</v>
      </c>
      <c r="I32" s="208" t="s">
        <v>178</v>
      </c>
      <c r="J32" s="208"/>
      <c r="K32" s="208"/>
      <c r="L32" s="208"/>
      <c r="M32" s="208"/>
      <c r="N32" s="208"/>
      <c r="O32" s="27" t="s">
        <v>179</v>
      </c>
      <c r="P32" s="27" t="s">
        <v>180</v>
      </c>
      <c r="Q32" s="27" t="s">
        <v>181</v>
      </c>
      <c r="R32" s="27" t="s">
        <v>182</v>
      </c>
    </row>
    <row r="33" spans="1:18" ht="15" customHeight="1" x14ac:dyDescent="0.25">
      <c r="A33" s="232"/>
      <c r="B33" s="232"/>
      <c r="C33" s="208"/>
      <c r="D33" s="208"/>
      <c r="E33" s="208"/>
      <c r="F33" s="208"/>
      <c r="G33" s="208"/>
      <c r="H33" s="232"/>
      <c r="I33" s="208"/>
      <c r="J33" s="208"/>
      <c r="K33" s="208"/>
      <c r="L33" s="208"/>
      <c r="M33" s="208"/>
      <c r="N33" s="208"/>
      <c r="O33" s="27" t="s">
        <v>183</v>
      </c>
      <c r="P33" s="27" t="s">
        <v>184</v>
      </c>
      <c r="Q33" s="27" t="s">
        <v>185</v>
      </c>
      <c r="R33" s="27" t="s">
        <v>182</v>
      </c>
    </row>
    <row r="34" spans="1:18" ht="15" customHeight="1" x14ac:dyDescent="0.25">
      <c r="A34" s="232"/>
      <c r="B34" s="232"/>
      <c r="C34" s="208"/>
      <c r="D34" s="208"/>
      <c r="E34" s="208"/>
      <c r="F34" s="208"/>
      <c r="G34" s="208"/>
      <c r="H34" s="232"/>
      <c r="I34" s="208"/>
      <c r="J34" s="208"/>
      <c r="K34" s="208"/>
      <c r="L34" s="208"/>
      <c r="M34" s="208"/>
      <c r="N34" s="208"/>
      <c r="O34" s="27" t="s">
        <v>186</v>
      </c>
      <c r="P34" s="27" t="s">
        <v>187</v>
      </c>
      <c r="Q34" s="27" t="s">
        <v>188</v>
      </c>
      <c r="R34" s="27" t="s">
        <v>182</v>
      </c>
    </row>
    <row r="35" spans="1:18" ht="30" customHeight="1" x14ac:dyDescent="0.25">
      <c r="A35" s="210" t="s">
        <v>189</v>
      </c>
      <c r="B35" s="210"/>
      <c r="C35" s="209" t="s">
        <v>190</v>
      </c>
      <c r="D35" s="209"/>
      <c r="E35" s="209"/>
      <c r="F35" s="209"/>
      <c r="G35" s="209" t="s">
        <v>150</v>
      </c>
      <c r="H35" s="210" t="str">
        <f>B2</f>
        <v>Paciente</v>
      </c>
      <c r="I35" s="209" t="s">
        <v>191</v>
      </c>
      <c r="J35" s="209" t="s">
        <v>192</v>
      </c>
      <c r="K35" s="209" t="s">
        <v>193</v>
      </c>
      <c r="L35" s="209"/>
      <c r="M35" s="209"/>
      <c r="N35" s="209"/>
      <c r="O35" s="29" t="s">
        <v>194</v>
      </c>
      <c r="P35" s="67" t="s">
        <v>86</v>
      </c>
      <c r="Q35" s="29" t="s">
        <v>153</v>
      </c>
      <c r="R35" s="29" t="s">
        <v>195</v>
      </c>
    </row>
    <row r="36" spans="1:18" ht="30" x14ac:dyDescent="0.25">
      <c r="A36" s="210"/>
      <c r="B36" s="210"/>
      <c r="C36" s="209"/>
      <c r="D36" s="209"/>
      <c r="E36" s="209"/>
      <c r="F36" s="209"/>
      <c r="G36" s="209"/>
      <c r="H36" s="210"/>
      <c r="I36" s="209"/>
      <c r="J36" s="209"/>
      <c r="K36" s="209"/>
      <c r="L36" s="209"/>
      <c r="M36" s="209"/>
      <c r="N36" s="209"/>
      <c r="O36" s="68" t="s">
        <v>196</v>
      </c>
      <c r="P36" s="68" t="s">
        <v>197</v>
      </c>
      <c r="Q36" s="29" t="s">
        <v>198</v>
      </c>
      <c r="R36" s="29" t="s">
        <v>195</v>
      </c>
    </row>
    <row r="37" spans="1:18" ht="30" x14ac:dyDescent="0.25">
      <c r="A37" s="210"/>
      <c r="B37" s="210"/>
      <c r="C37" s="209"/>
      <c r="D37" s="209"/>
      <c r="E37" s="209"/>
      <c r="F37" s="209"/>
      <c r="G37" s="209"/>
      <c r="H37" s="210"/>
      <c r="I37" s="209"/>
      <c r="J37" s="209"/>
      <c r="K37" s="209"/>
      <c r="L37" s="209"/>
      <c r="M37" s="209"/>
      <c r="N37" s="209"/>
      <c r="O37" s="68" t="s">
        <v>199</v>
      </c>
      <c r="P37" s="68" t="s">
        <v>200</v>
      </c>
      <c r="Q37" s="29" t="s">
        <v>201</v>
      </c>
      <c r="R37" s="29" t="s">
        <v>195</v>
      </c>
    </row>
  </sheetData>
  <mergeCells count="41">
    <mergeCell ref="K32:N34"/>
    <mergeCell ref="J35:J37"/>
    <mergeCell ref="K35:N37"/>
    <mergeCell ref="A32:B34"/>
    <mergeCell ref="C32:F34"/>
    <mergeCell ref="G32:G34"/>
    <mergeCell ref="H32:H34"/>
    <mergeCell ref="I32:I34"/>
    <mergeCell ref="J32:J34"/>
    <mergeCell ref="A35:B37"/>
    <mergeCell ref="C35:F37"/>
    <mergeCell ref="G35:G37"/>
    <mergeCell ref="H35:H37"/>
    <mergeCell ref="I35:I37"/>
    <mergeCell ref="K24:N27"/>
    <mergeCell ref="A28:B31"/>
    <mergeCell ref="C28:F31"/>
    <mergeCell ref="G28:G31"/>
    <mergeCell ref="H28:H31"/>
    <mergeCell ref="I28:I31"/>
    <mergeCell ref="J28:J31"/>
    <mergeCell ref="K28:N31"/>
    <mergeCell ref="A24:B27"/>
    <mergeCell ref="C24:F27"/>
    <mergeCell ref="G24:G27"/>
    <mergeCell ref="H24:H27"/>
    <mergeCell ref="I24:I27"/>
    <mergeCell ref="J24:J27"/>
    <mergeCell ref="Q22:R22"/>
    <mergeCell ref="K23:N23"/>
    <mergeCell ref="A1:P1"/>
    <mergeCell ref="B2:P2"/>
    <mergeCell ref="B3:P3"/>
    <mergeCell ref="A15:C15"/>
    <mergeCell ref="A17:A18"/>
    <mergeCell ref="B17:B18"/>
    <mergeCell ref="A22:B23"/>
    <mergeCell ref="C22:F23"/>
    <mergeCell ref="G22:I22"/>
    <mergeCell ref="J22:N22"/>
    <mergeCell ref="O22:P22"/>
  </mergeCells>
  <hyperlinks>
    <hyperlink ref="A1" location="'Objetos de Dominio'!A1" display="Volver al inicio" xr:uid="{771DC9FC-98F8-436C-9BFC-0AE3BC758E23}"/>
    <hyperlink ref="R4" location="'Objeto Dominio 2'!A17" display="'Objeto Dominio 2'!A17" xr:uid="{5FF3E7AB-B83B-4507-8939-FD84A2ED0194}"/>
    <hyperlink ref="S4" location="'Objeto Dominio 2'!A18" display="'Objeto Dominio 2'!A18" xr:uid="{438E1334-E93F-404F-84F4-CA53D550212F}"/>
    <hyperlink ref="T4" location="'Objeto Dominio 2'!A19" display="'Objeto Dominio 2'!A19" xr:uid="{9E1C1CBE-9D3C-46E5-BE88-A3FF9590FBA4}"/>
    <hyperlink ref="Q4" location="'Objeto Dominio 2'!A16" display="'Objeto Dominio 2'!A16" xr:uid="{D08E71A8-C7D3-40A2-92E0-9EABC8688166}"/>
    <hyperlink ref="A1:P1" location="'Listado Objetos de Dominio'!A1" display="&lt;-Volver al inicio" xr:uid="{7C487741-9508-4F8D-AC8C-348D3A11CEE9}"/>
    <hyperlink ref="B6" location="TipoDocumento!A1" display="TipoDocumento!A1" xr:uid="{B68EA7BA-CBA4-44DA-A67A-5B39859AAB6F}"/>
    <hyperlink ref="C18" location="Paciente!A7" display="Paciente!A7" xr:uid="{5A79E617-D2D7-421B-ACB9-DDC22D6FEB02}"/>
    <hyperlink ref="C17" location="TipoDocumento!A1" display="TipoDocumento!A1" xr:uid="{A852C9D9-6227-4D0F-8CF9-8E25CCF1BAB8}"/>
    <hyperlink ref="H24" location="Paciente!A1" display="Paciente!A1" xr:uid="{AB19BCB1-9ACC-4871-8AE1-A2628F74BE76}"/>
    <hyperlink ref="H32:H34" location="Paciente!A1" display="Paciente!A1" xr:uid="{BA940607-8B3D-4D73-864B-F18399B145B9}"/>
    <hyperlink ref="H35" location="Paciente!A1" display="Paciente!A1" xr:uid="{5ABA7501-73E9-4244-BA0F-ED6329952D70}"/>
  </hyperlink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70C33025D5A0D41A987B06C23F9F862" ma:contentTypeVersion="4" ma:contentTypeDescription="Crear nuevo documento." ma:contentTypeScope="" ma:versionID="64c1448f5aff9909250dd0fe72c20d40">
  <xsd:schema xmlns:xsd="http://www.w3.org/2001/XMLSchema" xmlns:xs="http://www.w3.org/2001/XMLSchema" xmlns:p="http://schemas.microsoft.com/office/2006/metadata/properties" xmlns:ns2="71c270b4-bbbc-4455-8658-df0087d5555b" targetNamespace="http://schemas.microsoft.com/office/2006/metadata/properties" ma:root="true" ma:fieldsID="1c945cedffc24b2ab1f43f086018790d" ns2:_="">
    <xsd:import namespace="71c270b4-bbbc-4455-8658-df0087d5555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c270b4-bbbc-4455-8658-df0087d5555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724C681-8A04-4D66-BB1C-57F7466573C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2038022-656B-4A1B-A485-51A1972238BD}">
  <ds:schemaRefs>
    <ds:schemaRef ds:uri="http://schemas.microsoft.com/office/2006/metadata/properties"/>
    <ds:schemaRef ds:uri="http://schemas.microsoft.com/office/infopath/2007/PartnerControls"/>
    <ds:schemaRef ds:uri="0d2457a1-fe8a-4cb2-a5c3-c59e87d2493e"/>
    <ds:schemaRef ds:uri="ff57c5a0-3efd-4333-8513-2b909ca014ae"/>
  </ds:schemaRefs>
</ds:datastoreItem>
</file>

<file path=customXml/itemProps3.xml><?xml version="1.0" encoding="utf-8"?>
<ds:datastoreItem xmlns:ds="http://schemas.openxmlformats.org/officeDocument/2006/customXml" ds:itemID="{B61DEE52-08FB-44F6-8FCD-2A8B7CCB66E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1c270b4-bbbc-4455-8658-df0087d5555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6ebbfa72-b3b6-4c1f-8b23-058d4f67f013}" enabled="1" method="Privileged" siteId="{bf1ce8b5-5d39-4bc5-ad6e-07b3e4d7d67a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Modelo de dominio anémico</vt:lpstr>
      <vt:lpstr>Listado Objetos de Dominio</vt:lpstr>
      <vt:lpstr>Agenda</vt:lpstr>
      <vt:lpstr>Turno</vt:lpstr>
      <vt:lpstr>EstadoCita</vt:lpstr>
      <vt:lpstr>Cita</vt:lpstr>
      <vt:lpstr>Cubículo</vt:lpstr>
      <vt:lpstr>TipoCubículo</vt:lpstr>
      <vt:lpstr>Paciente</vt:lpstr>
      <vt:lpstr>Servicio</vt:lpstr>
      <vt:lpstr>Personal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Luciana Sánchez Arias</dc:creator>
  <cp:keywords/>
  <dc:description/>
  <cp:lastModifiedBy>Jose Miguel Posada Ortega</cp:lastModifiedBy>
  <cp:revision/>
  <dcterms:created xsi:type="dcterms:W3CDTF">2023-03-15T04:00:09Z</dcterms:created>
  <dcterms:modified xsi:type="dcterms:W3CDTF">2024-05-31T18:04:08Z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  <property fmtid="{D5CDD505-2E9C-101B-9397-08002B2CF9AE}" pid="4" name="MSIP_Label_86cab09b-e61a-4c01-96e7-67fc9e3d8cd5_Enabled">
    <vt:lpwstr>true</vt:lpwstr>
  </property>
  <property fmtid="{D5CDD505-2E9C-101B-9397-08002B2CF9AE}" pid="5" name="MSIP_Label_86cab09b-e61a-4c01-96e7-67fc9e3d8cd5_SetDate">
    <vt:lpwstr>2023-03-15T04:21:21Z</vt:lpwstr>
  </property>
  <property fmtid="{D5CDD505-2E9C-101B-9397-08002B2CF9AE}" pid="6" name="MSIP_Label_86cab09b-e61a-4c01-96e7-67fc9e3d8cd5_Method">
    <vt:lpwstr>Standard</vt:lpwstr>
  </property>
  <property fmtid="{D5CDD505-2E9C-101B-9397-08002B2CF9AE}" pid="7" name="MSIP_Label_86cab09b-e61a-4c01-96e7-67fc9e3d8cd5_Name">
    <vt:lpwstr>Todos los Empleados</vt:lpwstr>
  </property>
  <property fmtid="{D5CDD505-2E9C-101B-9397-08002B2CF9AE}" pid="8" name="MSIP_Label_86cab09b-e61a-4c01-96e7-67fc9e3d8cd5_SiteId">
    <vt:lpwstr>bf1ce8b5-5d39-4bc5-ad6e-07b3e4d7d67a</vt:lpwstr>
  </property>
  <property fmtid="{D5CDD505-2E9C-101B-9397-08002B2CF9AE}" pid="9" name="MSIP_Label_86cab09b-e61a-4c01-96e7-67fc9e3d8cd5_ActionId">
    <vt:lpwstr>1284b033-3469-4be1-8291-3532cb7ee350</vt:lpwstr>
  </property>
  <property fmtid="{D5CDD505-2E9C-101B-9397-08002B2CF9AE}" pid="10" name="MSIP_Label_86cab09b-e61a-4c01-96e7-67fc9e3d8cd5_ContentBits">
    <vt:lpwstr>8</vt:lpwstr>
  </property>
  <property fmtid="{D5CDD505-2E9C-101B-9397-08002B2CF9AE}" pid="11" name="ContentTypeId">
    <vt:lpwstr>0x010100070C33025D5A0D41A987B06C23F9F862</vt:lpwstr>
  </property>
  <property fmtid="{D5CDD505-2E9C-101B-9397-08002B2CF9AE}" pid="12" name="MediaServiceImageTags">
    <vt:lpwstr/>
  </property>
</Properties>
</file>