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Empleados - BodyHealty\"/>
    </mc:Choice>
  </mc:AlternateContent>
  <xr:revisionPtr revIDLastSave="0" documentId="13_ncr:1_{67C1484D-55A1-43AA-B38A-EB4D42F34B59}" xr6:coauthVersionLast="47" xr6:coauthVersionMax="47" xr10:uidLastSave="{00000000-0000-0000-0000-000000000000}"/>
  <bookViews>
    <workbookView xWindow="-120" yWindow="-120" windowWidth="29040" windowHeight="15840" activeTab="1" xr2:uid="{D0B1A000-C0AD-4568-B6B6-9E9A502E1B93}"/>
  </bookViews>
  <sheets>
    <sheet name="Contexto" sheetId="1" r:id="rId1"/>
    <sheet name="ObjetoDominio" sheetId="5" r:id="rId2"/>
    <sheet name="Personal" sheetId="2" r:id="rId3"/>
    <sheet name="PersonalEspecialidad" sheetId="3" r:id="rId4"/>
    <sheet name="Especialidad" sheetId="4" r:id="rId5"/>
    <sheet name="TipoDocumento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N3" i="2"/>
  <c r="N4" i="2"/>
  <c r="N2" i="2"/>
  <c r="N1" i="2"/>
  <c r="M3" i="2"/>
  <c r="M4" i="2"/>
  <c r="M2" i="2"/>
  <c r="C4" i="8"/>
  <c r="C3" i="8"/>
  <c r="C2" i="8"/>
  <c r="D4" i="4" l="1"/>
  <c r="B4" i="3" s="1"/>
  <c r="D3" i="4"/>
  <c r="B3" i="3" s="1"/>
  <c r="D2" i="4"/>
  <c r="B2" i="3" s="1"/>
  <c r="J4" i="2"/>
  <c r="B4" i="2"/>
  <c r="L4" i="2" s="1"/>
  <c r="J3" i="2"/>
  <c r="B3" i="2"/>
  <c r="L3" i="2" s="1"/>
  <c r="J2" i="2"/>
  <c r="B2" i="2"/>
  <c r="L2" i="2" s="1"/>
  <c r="D4" i="3" l="1"/>
  <c r="D3" i="3"/>
  <c r="C2" i="3"/>
  <c r="D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DD0C2C83-E7DC-4D49-9CB3-2C598CAE6432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<sst xmlns="http://schemas.openxmlformats.org/spreadsheetml/2006/main" count="83" uniqueCount="63">
  <si>
    <t>Identificador</t>
  </si>
  <si>
    <t>Número Documento</t>
  </si>
  <si>
    <t>Primer Nombre</t>
  </si>
  <si>
    <t>Segundo Nombre</t>
  </si>
  <si>
    <t>Primer Apellido</t>
  </si>
  <si>
    <t>Segundo Apellido</t>
  </si>
  <si>
    <t>Correo Electrónico</t>
  </si>
  <si>
    <t>Teléfono</t>
  </si>
  <si>
    <t>Cuenta</t>
  </si>
  <si>
    <t>Combinación única</t>
  </si>
  <si>
    <t>Carolina</t>
  </si>
  <si>
    <t>Isabel</t>
  </si>
  <si>
    <t>Lopez</t>
  </si>
  <si>
    <t>Ríos</t>
  </si>
  <si>
    <t>carolina22@gmail.com</t>
  </si>
  <si>
    <t>Maria</t>
  </si>
  <si>
    <t>Camila</t>
  </si>
  <si>
    <t>Alzate</t>
  </si>
  <si>
    <t>Macalo@gmail.com</t>
  </si>
  <si>
    <t>Paula</t>
  </si>
  <si>
    <t>Andrea</t>
  </si>
  <si>
    <t>Rincón</t>
  </si>
  <si>
    <t>Marin</t>
  </si>
  <si>
    <t>parima@gmail.com</t>
  </si>
  <si>
    <t>identificador</t>
  </si>
  <si>
    <t>Especialidad</t>
  </si>
  <si>
    <t>Combinación Única</t>
  </si>
  <si>
    <t>Nombre</t>
  </si>
  <si>
    <t>Descripción</t>
  </si>
  <si>
    <t>Masaje Terapéutico</t>
  </si>
  <si>
    <t>Terapia que se enfoca en aliviar dolores musculares, mejorar la circulación sanguínea y reducir el estrés a través de técnicas de masaje específicas, como masaje sueco, masaje de tejido profundo</t>
  </si>
  <si>
    <t>Tratamiento Facil</t>
  </si>
  <si>
    <t>Tratamiento facial diseñado para limpiar, exfoliar, hidratar y rejuvenecer la piel del rostro, utilizando productos especializados y técnicas de masaje facial para mejorar la apariencia y la salud de la piel.</t>
  </si>
  <si>
    <t>Replexología Podal</t>
  </si>
  <si>
    <t>Terapia que se centra en estimular puntos específicos en los pies para promover la relajación, aliviar tensiones y mejorar el equilibrio físico y emocional, basada en la creencia de que los puntos en los pies están conectados con diferentes partes del cuerpo.</t>
  </si>
  <si>
    <t>Pacientes</t>
  </si>
  <si>
    <t>Servicios</t>
  </si>
  <si>
    <t>Citas</t>
  </si>
  <si>
    <t>Contexto que representa la estructura en como se agendan las citas, asegurando que el personal si tenga tiempo disponible para realizar los procedimientos y que en el registro de la cita, la hora y el servicio que se va ofrecer aparezca y que se pueda ir viendo el estado de esta</t>
  </si>
  <si>
    <t>TipoObjeto</t>
  </si>
  <si>
    <t>Contexto</t>
  </si>
  <si>
    <t>Propio</t>
  </si>
  <si>
    <t>PersonalEspecialidad</t>
  </si>
  <si>
    <t>Objeto de dominio que representa a los empleados de la clínica, en donde podemos ver información personal, sus especialidades y si está asignado en el momento a un horario</t>
  </si>
  <si>
    <t>Objeto de dominio que representa el nivel de especialidad que tiene el personal con el servicio que va ofrecer</t>
  </si>
  <si>
    <t>Objeto de dominio que representa las especialidades que ofrece la clínica, el tiempo promedio de demora y una definición del servicio a ofrecer</t>
  </si>
  <si>
    <t>TipoDocumento</t>
  </si>
  <si>
    <t>Empleados</t>
  </si>
  <si>
    <t>Contraseña</t>
  </si>
  <si>
    <t>contraseña123</t>
  </si>
  <si>
    <t>contraseña111</t>
  </si>
  <si>
    <t>contraseña555</t>
  </si>
  <si>
    <t>Personal</t>
  </si>
  <si>
    <t>Contexto que representa la información personal que está relaciona con el paciente</t>
  </si>
  <si>
    <t>Contexto que representa los servicios que ofrece la clínica y quién los realiza</t>
  </si>
  <si>
    <t>Comunes</t>
  </si>
  <si>
    <t xml:space="preserve">Contexto que representa la información  común que tienen los Pacientes y Empleados </t>
  </si>
  <si>
    <t>Contexto que representa la información personal, estudio y habilidades que tiene el personal que trabaja en la clínica</t>
  </si>
  <si>
    <t>Objeto de dominio que representa el nombre de cada uno de los diferentes tipos de documentos de identificación que pueden ser utilizados para identificar a los pacientes de la clínica</t>
  </si>
  <si>
    <t>Referenciado</t>
  </si>
  <si>
    <t>Cédula</t>
  </si>
  <si>
    <t>Nit</t>
  </si>
  <si>
    <t>Tarjeta  de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</si>
</sst>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2" fillId="0" borderId="1" xfId="1" applyFill="1" applyBorder="1"/>
    <xf numFmtId="0" fontId="2" fillId="0" borderId="1" xfId="1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uestreoDatos.xlsx" TargetMode="External"/><Relationship Id="rId1" Type="http://schemas.openxmlformats.org/officeDocument/2006/relationships/externalLinkPath" Target="file:///C:\Users\Sebas\OneDrive\Escritorio\BodyHealty\Pacientes%20-%20Muestreo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MuestreoDatos.xlsx" TargetMode="External"/><Relationship Id="rId1" Type="http://schemas.openxmlformats.org/officeDocument/2006/relationships/externalLinkPath" Target="file:///C:\Users\Sebas\OneDrive\Escritorio\BodyHealty\Muestreo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Paciente"/>
      <sheetName val="TipoDocumento"/>
    </sheetNames>
    <sheetDataSet>
      <sheetData sheetId="0" refreshError="1"/>
      <sheetData sheetId="1" refreshError="1"/>
      <sheetData sheetId="2">
        <row r="2">
          <cell r="L2" t="str">
            <v>1001-Cédula</v>
          </cell>
        </row>
      </sheetData>
      <sheetData sheetId="3">
        <row r="2">
          <cell r="C2" t="str">
            <v>Cédula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ciente"/>
      <sheetName val="TipoDocumento"/>
      <sheetName val="HistorialPaciente"/>
      <sheetName val="Enfermedad"/>
      <sheetName val="GravedadEnfermedad"/>
      <sheetName val="EstadoEnfermedad"/>
      <sheetName val="Alergia"/>
      <sheetName val="TipoAlergia"/>
      <sheetName val="GravedadAlergia"/>
      <sheetName val="EstadoAlergia"/>
      <sheetName val="Servicio"/>
      <sheetName val="TipoServicio"/>
      <sheetName val="PrecioServicio"/>
      <sheetName val="Cubículo"/>
      <sheetName val="PersonalAsignado"/>
      <sheetName val="Horario"/>
      <sheetName val="PersonalServicio"/>
      <sheetName val="PersonalEspecialidad"/>
      <sheetName val="Especialidad"/>
      <sheetName val="Cuenta"/>
      <sheetName val="Turno"/>
      <sheetName val="SolicitudCita"/>
      <sheetName val="EstadoCita"/>
      <sheetName val="RegistroC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">
          <cell r="B2" t="str">
            <v>Maria123</v>
          </cell>
        </row>
        <row r="5">
          <cell r="E5" t="str">
            <v>Caro123</v>
          </cell>
        </row>
        <row r="6">
          <cell r="E6" t="str">
            <v>Camila123</v>
          </cell>
        </row>
        <row r="7">
          <cell r="E7" t="str">
            <v>Paulas123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rima@gmail.com" TargetMode="External"/><Relationship Id="rId2" Type="http://schemas.openxmlformats.org/officeDocument/2006/relationships/hyperlink" Target="mailto:Macalo@gmail.com" TargetMode="External"/><Relationship Id="rId1" Type="http://schemas.openxmlformats.org/officeDocument/2006/relationships/hyperlink" Target="mailto:carolina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C0C7-9D4E-490A-9990-B0425B63D6FF}">
  <dimension ref="A1:B6"/>
  <sheetViews>
    <sheetView workbookViewId="0">
      <selection activeCell="A2" sqref="A2"/>
    </sheetView>
  </sheetViews>
  <sheetFormatPr baseColWidth="10" defaultRowHeight="15" x14ac:dyDescent="0.25"/>
  <cols>
    <col min="2" max="2" width="33.7109375" customWidth="1"/>
  </cols>
  <sheetData>
    <row r="1" spans="1:2" x14ac:dyDescent="0.25">
      <c r="A1" s="8" t="s">
        <v>27</v>
      </c>
      <c r="B1" s="8" t="s">
        <v>28</v>
      </c>
    </row>
    <row r="2" spans="1:2" ht="45" x14ac:dyDescent="0.25">
      <c r="A2" s="9" t="s">
        <v>35</v>
      </c>
      <c r="B2" s="9" t="s">
        <v>53</v>
      </c>
    </row>
    <row r="3" spans="1:2" ht="45" x14ac:dyDescent="0.25">
      <c r="A3" s="9" t="s">
        <v>36</v>
      </c>
      <c r="B3" s="9" t="s">
        <v>54</v>
      </c>
    </row>
    <row r="4" spans="1:2" ht="45" x14ac:dyDescent="0.25">
      <c r="A4" s="9" t="s">
        <v>55</v>
      </c>
      <c r="B4" s="9" t="s">
        <v>56</v>
      </c>
    </row>
    <row r="5" spans="1:2" ht="60" x14ac:dyDescent="0.25">
      <c r="A5" s="9" t="s">
        <v>47</v>
      </c>
      <c r="B5" s="9" t="s">
        <v>57</v>
      </c>
    </row>
    <row r="6" spans="1:2" ht="135" x14ac:dyDescent="0.25">
      <c r="A6" s="9" t="s">
        <v>37</v>
      </c>
      <c r="B6" s="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D75C-ECBE-4174-8B35-84BEDC8CE63A}">
  <dimension ref="A1:D5"/>
  <sheetViews>
    <sheetView tabSelected="1" workbookViewId="0">
      <selection activeCell="B11" sqref="B11"/>
    </sheetView>
  </sheetViews>
  <sheetFormatPr baseColWidth="10" defaultRowHeight="15" x14ac:dyDescent="0.25"/>
  <cols>
    <col min="1" max="1" width="17.5703125" style="10" customWidth="1"/>
    <col min="2" max="2" width="51.5703125" style="10" customWidth="1"/>
    <col min="3" max="3" width="15.140625" style="10" customWidth="1"/>
    <col min="4" max="16384" width="11.42578125" style="10"/>
  </cols>
  <sheetData>
    <row r="1" spans="1:4" x14ac:dyDescent="0.25">
      <c r="A1" s="11" t="s">
        <v>27</v>
      </c>
      <c r="B1" s="11" t="s">
        <v>28</v>
      </c>
      <c r="C1" s="11" t="s">
        <v>39</v>
      </c>
      <c r="D1" s="11" t="s">
        <v>40</v>
      </c>
    </row>
    <row r="2" spans="1:4" ht="60" x14ac:dyDescent="0.25">
      <c r="A2" s="12" t="s">
        <v>52</v>
      </c>
      <c r="B2" s="9" t="s">
        <v>43</v>
      </c>
      <c r="C2" s="9" t="s">
        <v>41</v>
      </c>
      <c r="D2" s="9" t="s">
        <v>47</v>
      </c>
    </row>
    <row r="3" spans="1:4" ht="45" x14ac:dyDescent="0.25">
      <c r="A3" s="12" t="s">
        <v>42</v>
      </c>
      <c r="B3" s="9" t="s">
        <v>44</v>
      </c>
      <c r="C3" s="9" t="s">
        <v>41</v>
      </c>
      <c r="D3" s="9" t="s">
        <v>47</v>
      </c>
    </row>
    <row r="4" spans="1:4" ht="45" x14ac:dyDescent="0.25">
      <c r="A4" s="12" t="s">
        <v>25</v>
      </c>
      <c r="B4" s="9" t="s">
        <v>45</v>
      </c>
      <c r="C4" s="9" t="s">
        <v>41</v>
      </c>
      <c r="D4" s="9" t="s">
        <v>47</v>
      </c>
    </row>
    <row r="5" spans="1:4" ht="60" x14ac:dyDescent="0.25">
      <c r="A5" s="13" t="s">
        <v>46</v>
      </c>
      <c r="B5" s="7" t="s">
        <v>58</v>
      </c>
      <c r="C5" s="14" t="s">
        <v>59</v>
      </c>
      <c r="D5" s="14" t="s">
        <v>55</v>
      </c>
    </row>
  </sheetData>
  <hyperlinks>
    <hyperlink ref="A2" location="Personal!A1" display="Personal" xr:uid="{999FF630-E104-486E-B41A-835E4827D2B9}"/>
    <hyperlink ref="A3" location="PersonalEspecialidad!A1" display="PersonalEspecialidad" xr:uid="{F8787A70-083C-4CFD-818D-3DC52FECA88C}"/>
    <hyperlink ref="A4" location="Especialidad!A1" display="Especialidad" xr:uid="{97FA1ED8-E38E-4877-9694-FED6F8A2BDBB}"/>
    <hyperlink ref="A5" location="TipoDocumento!A1" display="TipoDocumento" xr:uid="{60350952-BE36-4505-A1FC-94D86955BCAA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4B6E-D917-4533-9D41-73F08CB01413}">
  <dimension ref="A1:N4"/>
  <sheetViews>
    <sheetView zoomScale="85" zoomScaleNormal="85" workbookViewId="0">
      <selection activeCell="B3" sqref="B3"/>
    </sheetView>
  </sheetViews>
  <sheetFormatPr baseColWidth="10" defaultRowHeight="15" x14ac:dyDescent="0.25"/>
  <cols>
    <col min="1" max="1" width="12.42578125" bestFit="1" customWidth="1"/>
    <col min="2" max="2" width="14.42578125" customWidth="1"/>
    <col min="3" max="3" width="19.140625" bestFit="1" customWidth="1"/>
    <col min="4" max="4" width="14.7109375" bestFit="1" customWidth="1"/>
    <col min="5" max="5" width="16.5703125" bestFit="1" customWidth="1"/>
    <col min="6" max="6" width="15" bestFit="1" customWidth="1"/>
    <col min="7" max="7" width="16.85546875" bestFit="1" customWidth="1"/>
    <col min="8" max="8" width="22.28515625" bestFit="1" customWidth="1"/>
    <col min="9" max="9" width="11.28515625" bestFit="1" customWidth="1"/>
    <col min="10" max="10" width="10.5703125" bestFit="1" customWidth="1"/>
    <col min="11" max="11" width="10.5703125" customWidth="1"/>
    <col min="12" max="12" width="17.85546875" bestFit="1" customWidth="1"/>
  </cols>
  <sheetData>
    <row r="1" spans="1:14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48</v>
      </c>
      <c r="L1" s="2" t="s">
        <v>9</v>
      </c>
      <c r="M1" s="15" t="s">
        <v>9</v>
      </c>
      <c r="N1" s="16" t="str">
        <f>J1</f>
        <v>Cuenta</v>
      </c>
    </row>
    <row r="2" spans="1:14" x14ac:dyDescent="0.25">
      <c r="A2" s="3">
        <v>1</v>
      </c>
      <c r="B2" s="4" t="str">
        <f>[1]TipoDocumento!$C$2</f>
        <v>Cédula</v>
      </c>
      <c r="C2" s="3">
        <v>9999</v>
      </c>
      <c r="D2" s="3" t="s">
        <v>10</v>
      </c>
      <c r="E2" s="3" t="s">
        <v>11</v>
      </c>
      <c r="F2" s="3" t="s">
        <v>12</v>
      </c>
      <c r="G2" s="3" t="s">
        <v>13</v>
      </c>
      <c r="H2" s="5" t="s">
        <v>14</v>
      </c>
      <c r="I2" s="3">
        <v>3117445898</v>
      </c>
      <c r="J2" s="3" t="str">
        <f>[2]Cuenta!E5</f>
        <v>Caro123</v>
      </c>
      <c r="K2" s="5" t="s">
        <v>49</v>
      </c>
      <c r="L2" s="6" t="str">
        <f>B2&amp;"-"&amp;C2</f>
        <v>Cédula-9999</v>
      </c>
      <c r="M2" s="17" t="str">
        <f>H2</f>
        <v>carolina22@gmail.com</v>
      </c>
      <c r="N2" s="16" t="str">
        <f>J2</f>
        <v>Caro123</v>
      </c>
    </row>
    <row r="3" spans="1:14" x14ac:dyDescent="0.25">
      <c r="A3" s="3">
        <v>2</v>
      </c>
      <c r="B3" s="4" t="str">
        <f>[1]TipoDocumento!$C$2</f>
        <v>Cédula</v>
      </c>
      <c r="C3" s="3">
        <v>7485</v>
      </c>
      <c r="D3" s="3" t="s">
        <v>15</v>
      </c>
      <c r="E3" s="3" t="s">
        <v>16</v>
      </c>
      <c r="F3" s="3" t="s">
        <v>12</v>
      </c>
      <c r="G3" s="3" t="s">
        <v>17</v>
      </c>
      <c r="H3" s="5" t="s">
        <v>18</v>
      </c>
      <c r="I3" s="3">
        <v>3121154787</v>
      </c>
      <c r="J3" s="3" t="str">
        <f>[2]Cuenta!E6</f>
        <v>Camila123</v>
      </c>
      <c r="K3" s="5" t="s">
        <v>50</v>
      </c>
      <c r="L3" s="6" t="str">
        <f t="shared" ref="L3:L4" si="0">B3&amp;"-"&amp;C3</f>
        <v>Cédula-7485</v>
      </c>
      <c r="M3" s="17" t="str">
        <f t="shared" ref="M3:M4" si="1">H3</f>
        <v>Macalo@gmail.com</v>
      </c>
      <c r="N3" s="16" t="str">
        <f t="shared" ref="N3:N4" si="2">J3</f>
        <v>Camila123</v>
      </c>
    </row>
    <row r="4" spans="1:14" x14ac:dyDescent="0.25">
      <c r="A4" s="3">
        <v>3</v>
      </c>
      <c r="B4" s="4" t="str">
        <f>[1]TipoDocumento!$C$2</f>
        <v>Cédula</v>
      </c>
      <c r="C4" s="3">
        <v>3657</v>
      </c>
      <c r="D4" s="3" t="s">
        <v>19</v>
      </c>
      <c r="E4" s="3" t="s">
        <v>20</v>
      </c>
      <c r="F4" s="3" t="s">
        <v>21</v>
      </c>
      <c r="G4" s="3" t="s">
        <v>22</v>
      </c>
      <c r="H4" s="5" t="s">
        <v>23</v>
      </c>
      <c r="I4" s="3">
        <v>3236998754</v>
      </c>
      <c r="J4" s="3" t="str">
        <f>[2]Cuenta!E7</f>
        <v>Paulas123</v>
      </c>
      <c r="K4" s="5" t="s">
        <v>51</v>
      </c>
      <c r="L4" s="6" t="str">
        <f t="shared" si="0"/>
        <v>Cédula-3657</v>
      </c>
      <c r="M4" s="17" t="str">
        <f t="shared" si="1"/>
        <v>parima@gmail.com</v>
      </c>
      <c r="N4" s="16" t="str">
        <f t="shared" si="2"/>
        <v>Paulas123</v>
      </c>
    </row>
  </sheetData>
  <hyperlinks>
    <hyperlink ref="B2" location="TipoDocumento!C2" display="TipoDocumento!C2" xr:uid="{8E239C7B-302A-4954-8709-E668DC78273D}"/>
    <hyperlink ref="B3:B4" location="TipoDocumento!C2" display="TipoDocumento!C2" xr:uid="{F2022F64-5839-4CE2-95F4-AC1781879276}"/>
    <hyperlink ref="H2" r:id="rId1" xr:uid="{E98D7A45-325B-4AB5-B8FA-D3411D6F8A31}"/>
    <hyperlink ref="H3" r:id="rId2" xr:uid="{3829158E-DA7D-4613-B0B4-47AAD0B6EDF3}"/>
    <hyperlink ref="H4" r:id="rId3" xr:uid="{80BB21B3-A40C-42DD-83D6-E9BC689328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0C78-FACD-4AD4-A0F3-788D32BE8A07}">
  <dimension ref="A1:D4"/>
  <sheetViews>
    <sheetView zoomScale="115" zoomScaleNormal="115" workbookViewId="0">
      <selection activeCell="C32" sqref="C32"/>
    </sheetView>
  </sheetViews>
  <sheetFormatPr baseColWidth="10" defaultRowHeight="15" x14ac:dyDescent="0.25"/>
  <cols>
    <col min="1" max="1" width="12.42578125" bestFit="1" customWidth="1"/>
    <col min="2" max="2" width="18.42578125" bestFit="1" customWidth="1"/>
    <col min="3" max="3" width="14.140625" customWidth="1"/>
    <col min="4" max="4" width="29.7109375" bestFit="1" customWidth="1"/>
  </cols>
  <sheetData>
    <row r="1" spans="1:4" x14ac:dyDescent="0.25">
      <c r="A1" s="3" t="s">
        <v>24</v>
      </c>
      <c r="B1" s="3" t="s">
        <v>25</v>
      </c>
      <c r="C1" s="3" t="s">
        <v>52</v>
      </c>
      <c r="D1" s="6" t="s">
        <v>26</v>
      </c>
    </row>
    <row r="2" spans="1:4" x14ac:dyDescent="0.25">
      <c r="A2" s="3">
        <v>1</v>
      </c>
      <c r="B2" s="5" t="str">
        <f>Especialidad!D2</f>
        <v>Masaje Terapéutico</v>
      </c>
      <c r="C2" s="5" t="str">
        <f>Personal!L2</f>
        <v>Cédula-9999</v>
      </c>
      <c r="D2" s="6" t="str">
        <f>B2&amp;"-"&amp;C2</f>
        <v>Masaje Terapéutico-Cédula-9999</v>
      </c>
    </row>
    <row r="3" spans="1:4" x14ac:dyDescent="0.25">
      <c r="A3" s="3">
        <v>2</v>
      </c>
      <c r="B3" s="5" t="str">
        <f>Especialidad!D3</f>
        <v>Tratamiento Facil</v>
      </c>
      <c r="C3" s="5" t="str">
        <f>Personal!L3</f>
        <v>Cédula-7485</v>
      </c>
      <c r="D3" s="6" t="str">
        <f>B3&amp;"-"&amp;C3</f>
        <v>Tratamiento Facil-Cédula-7485</v>
      </c>
    </row>
    <row r="4" spans="1:4" x14ac:dyDescent="0.25">
      <c r="A4" s="3">
        <v>3</v>
      </c>
      <c r="B4" s="5" t="str">
        <f>Especialidad!D4</f>
        <v>Replexología Podal</v>
      </c>
      <c r="C4" s="5" t="str">
        <f>Personal!L4</f>
        <v>Cédula-3657</v>
      </c>
      <c r="D4" s="6" t="str">
        <f>B4&amp;"-"&amp;C4</f>
        <v>Replexología Podal-Cédula-3657</v>
      </c>
    </row>
  </sheetData>
  <hyperlinks>
    <hyperlink ref="B2" location="Especialidad!E2" display="Especialidad!E2" xr:uid="{55A132AA-9F7A-46BF-84EF-48050B7F9E8C}"/>
    <hyperlink ref="B3" location="Especialidad!E2" display="Especialidad!E2" xr:uid="{5B5DB9EA-9865-4FBA-87B3-8D2749F8515B}"/>
    <hyperlink ref="B4" location="Especialidad!E2" display="Especialidad!E2" xr:uid="{CE119A2E-94A6-4C0F-8329-A4A901732E9C}"/>
    <hyperlink ref="C2" location="Personal!L2" display="Personal!L2" xr:uid="{A056B3AE-FFE1-48B2-9873-F7AA558895A0}"/>
    <hyperlink ref="C3:C4" location="Personal!L2" display="Personal!L2" xr:uid="{C14E9163-D875-4DE7-B351-9081538B07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DB3C-4328-48CA-8566-9BB60438040E}">
  <dimension ref="A1:U4"/>
  <sheetViews>
    <sheetView zoomScale="85" zoomScaleNormal="85" workbookViewId="0">
      <selection activeCell="C31" sqref="C31"/>
    </sheetView>
  </sheetViews>
  <sheetFormatPr baseColWidth="10" defaultRowHeight="15" x14ac:dyDescent="0.25"/>
  <cols>
    <col min="1" max="1" width="13.140625" bestFit="1" customWidth="1"/>
    <col min="2" max="2" width="19.42578125" bestFit="1" customWidth="1"/>
    <col min="3" max="3" width="41.85546875" bestFit="1" customWidth="1"/>
    <col min="4" max="4" width="19.42578125" bestFit="1" customWidth="1"/>
  </cols>
  <sheetData>
    <row r="1" spans="1:21" x14ac:dyDescent="0.25">
      <c r="A1" s="19" t="s">
        <v>0</v>
      </c>
      <c r="B1" s="19" t="s">
        <v>27</v>
      </c>
      <c r="C1" s="19" t="s">
        <v>28</v>
      </c>
      <c r="D1" s="20" t="s">
        <v>26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75" x14ac:dyDescent="0.25">
      <c r="A2" s="19">
        <v>1</v>
      </c>
      <c r="B2" s="19" t="s">
        <v>29</v>
      </c>
      <c r="C2" s="21" t="s">
        <v>30</v>
      </c>
      <c r="D2" s="20" t="str">
        <f>B2</f>
        <v>Masaje Terapéutico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ht="75" x14ac:dyDescent="0.25">
      <c r="A3" s="19">
        <v>2</v>
      </c>
      <c r="B3" s="19" t="s">
        <v>31</v>
      </c>
      <c r="C3" s="21" t="s">
        <v>32</v>
      </c>
      <c r="D3" s="20" t="str">
        <f t="shared" ref="D3:D4" si="0">B3</f>
        <v>Tratamiento Facil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ht="90" x14ac:dyDescent="0.25">
      <c r="A4" s="19">
        <v>3</v>
      </c>
      <c r="B4" s="19" t="s">
        <v>33</v>
      </c>
      <c r="C4" s="21" t="s">
        <v>34</v>
      </c>
      <c r="D4" s="20" t="str">
        <f t="shared" si="0"/>
        <v>Replexología Podal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0D87-0BEB-40EE-87CB-131478FDE697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9.42578125" bestFit="1" customWidth="1"/>
    <col min="3" max="3" width="19.85546875" bestFit="1" customWidth="1"/>
  </cols>
  <sheetData>
    <row r="1" spans="1:3" x14ac:dyDescent="0.25">
      <c r="A1" s="1" t="s">
        <v>0</v>
      </c>
      <c r="B1" s="1" t="s">
        <v>27</v>
      </c>
      <c r="C1" s="2" t="s">
        <v>26</v>
      </c>
    </row>
    <row r="2" spans="1:3" x14ac:dyDescent="0.25">
      <c r="A2" s="3">
        <v>1</v>
      </c>
      <c r="B2" s="3" t="s">
        <v>60</v>
      </c>
      <c r="C2" s="6" t="str">
        <f>B2</f>
        <v>Cédula</v>
      </c>
    </row>
    <row r="3" spans="1:3" x14ac:dyDescent="0.25">
      <c r="A3" s="3">
        <v>2</v>
      </c>
      <c r="B3" s="3" t="s">
        <v>61</v>
      </c>
      <c r="C3" s="6" t="str">
        <f>B3</f>
        <v>Nit</v>
      </c>
    </row>
    <row r="4" spans="1:3" x14ac:dyDescent="0.25">
      <c r="A4" s="3">
        <v>3</v>
      </c>
      <c r="B4" s="3" t="s">
        <v>62</v>
      </c>
      <c r="C4" s="6" t="str">
        <f>B4</f>
        <v>Tarjeta  de Identidad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Contexto</vt:lpstr>
      <vt:lpstr>ObjetoDominio</vt:lpstr>
      <vt:lpstr>Personal</vt:lpstr>
      <vt:lpstr>PersonalEspecialidad</vt:lpstr>
      <vt:lpstr>Especialidad</vt:lpstr>
      <vt:lpstr>TipoDocumento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Posada Ortega</dc:creator>
  <cp:lastModifiedBy>Jose Miguel Posada Ortega</cp:lastModifiedBy>
  <dcterms:created xsi:type="dcterms:W3CDTF">2024-03-26T21:22:30Z</dcterms:created>
  <dcterms:modified xsi:type="dcterms:W3CDTF">2024-05-31T12:39:10Z</dcterms:modified>
</cp:coreProperties>
</file>