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Escritorio\BodyHealty\Empleados - BodyHealty\"/>
    </mc:Choice>
  </mc:AlternateContent>
  <xr:revisionPtr revIDLastSave="0" documentId="13_ncr:1_{5678DD1A-8580-4F88-8FD8-EE9708999882}" xr6:coauthVersionLast="47" xr6:coauthVersionMax="47" xr10:uidLastSave="{00000000-0000-0000-0000-000000000000}"/>
  <bookViews>
    <workbookView xWindow="-120" yWindow="-120" windowWidth="29040" windowHeight="15840" tabRatio="594" activeTab="5" xr2:uid="{36012E7C-B3F4-482B-AC16-7CCB81B9AE88}"/>
  </bookViews>
  <sheets>
    <sheet name="Modelo de dominio anémico" sheetId="61" r:id="rId1"/>
    <sheet name="Listado Objetos de Dominio" sheetId="67" r:id="rId2"/>
    <sheet name="Personal" sheetId="66" r:id="rId3"/>
    <sheet name="PersonalEspecialidad" sheetId="24" r:id="rId4"/>
    <sheet name="Especialidad" sheetId="68" r:id="rId5"/>
    <sheet name="TipoDocumento" sheetId="70" r:id="rId6"/>
  </sheets>
  <externalReferences>
    <externalReference r:id="rId7"/>
    <externalReference r:id="rId8"/>
    <externalReference r:id="rId9"/>
  </externalReference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66" l="1"/>
  <c r="C20" i="66"/>
  <c r="C19" i="66"/>
  <c r="C18" i="66"/>
  <c r="C17" i="66"/>
  <c r="B6" i="66"/>
  <c r="T4" i="66"/>
  <c r="S4" i="66"/>
  <c r="R4" i="66"/>
  <c r="Q4" i="66"/>
  <c r="B3" i="66"/>
  <c r="B2" i="66"/>
  <c r="H24" i="66" s="1"/>
  <c r="H33" i="66" l="1"/>
  <c r="H28" i="66"/>
  <c r="C10" i="70" l="1"/>
  <c r="Q4" i="70"/>
  <c r="B3" i="70"/>
  <c r="B2" i="70"/>
  <c r="G14" i="70" s="1"/>
  <c r="H21" i="68"/>
  <c r="H26" i="24"/>
  <c r="H21" i="24"/>
  <c r="H16" i="24"/>
  <c r="B7" i="24" l="1"/>
  <c r="B2" i="24" l="1"/>
  <c r="B3" i="24"/>
  <c r="Q4" i="24"/>
  <c r="R4" i="24"/>
  <c r="S4" i="24"/>
  <c r="B6" i="24"/>
  <c r="C11" i="24" s="1"/>
  <c r="C12" i="24"/>
  <c r="C11" i="68" l="1"/>
  <c r="B3" i="68" l="1"/>
  <c r="B2" i="68"/>
  <c r="T4" i="68"/>
  <c r="S4" i="68"/>
  <c r="R4" i="68"/>
  <c r="Q4" i="68"/>
  <c r="H18" i="68" l="1"/>
  <c r="H15" i="68"/>
  <c r="H23" i="6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</author>
  </authors>
  <commentList>
    <comment ref="C1" authorId="0" shapeId="0" xr:uid="{DE0DEC85-ACF6-43D2-9E29-5404C87EB679}">
      <text>
        <r>
          <rPr>
            <b/>
            <sz val="9"/>
            <color indexed="81"/>
            <rFont val="Tahoma"/>
            <family val="2"/>
          </rPr>
          <t xml:space="preserve">Jose:
Propio: Es parte del contexto actual.
Referenciado: No es parte del contexto actual y representa a una vista materializada, vista parcializada o enlace de interacción con otro contexto
</t>
        </r>
      </text>
    </comment>
  </commentList>
</comments>
</file>

<file path=xl/sharedStrings.xml><?xml version="1.0" encoding="utf-8"?>
<sst xmlns="http://schemas.openxmlformats.org/spreadsheetml/2006/main" count="554" uniqueCount="213">
  <si>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</si>
  <si>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</si>
  <si>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</si>
  <si>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</si>
  <si>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</si>
  <si>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</si>
  <si>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</si>
  <si>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</si>
  <si>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</si>
  <si>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</si>
  <si>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</si>
  <si>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</si>
  <si>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</si>
  <si>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</si>
  <si>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</si>
  <si>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</si>
  <si>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</si>
  <si>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</si>
  <si>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</si>
  <si>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</si>
  <si>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</si>
  <si>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</si>
  <si>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</si>
  <si>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</si>
  <si>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</si>
  <si>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</si>
  <si>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</si>
  <si>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</si>
  <si>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</si>
  <si>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</si>
  <si>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</si>
  <si>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</si>
  <si>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</si>
  <si>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TipoObjeto</t>
  </si>
  <si>
    <t>Contexto</t>
  </si>
  <si>
    <t>Objeto de dominio que representa a los empleados de la clínica, en donde podemos ver información personal, sus especialidades y si está asignado en el momento a un horario</t>
  </si>
  <si>
    <t>Propio</t>
  </si>
  <si>
    <t>PersonalEspecialidad</t>
  </si>
  <si>
    <t>Objeto de dominio que representa el nivel de especialidad que tiene el personal con el servicio que va ofrecer</t>
  </si>
  <si>
    <t>Especialidad</t>
  </si>
  <si>
    <t>Objeto de dominio que representa las especialidades que ofrece la clínica, el tiempo promedio de demora y una definición del servicio a ofrecer</t>
  </si>
  <si>
    <t>Identificador</t>
  </si>
  <si>
    <t>NUMÉRICO ENTERO</t>
  </si>
  <si>
    <t>Debe ser  un número mayor que cero</t>
  </si>
  <si>
    <t>Si</t>
  </si>
  <si>
    <t>No</t>
  </si>
  <si>
    <t>TipoDocumento</t>
  </si>
  <si>
    <t>Los mismos definidos en el objeto TipoDocumento original</t>
  </si>
  <si>
    <t>Número Documento</t>
  </si>
  <si>
    <t>Primer Nombre</t>
  </si>
  <si>
    <t>ALFANUMÉRICO</t>
  </si>
  <si>
    <t>Sólo letras(con y sin tílde)</t>
  </si>
  <si>
    <t>Segundo Nombre</t>
  </si>
  <si>
    <t>Correo Electrónico</t>
  </si>
  <si>
    <t>Teléfono</t>
  </si>
  <si>
    <t>Cuenta</t>
  </si>
  <si>
    <t>Los mismos definidos en el objeto Cuenta original</t>
  </si>
  <si>
    <t>Atributo que permite conocer con qué tipo de id se encuentra el Personal registrado</t>
  </si>
  <si>
    <t>Atributo que permite conocer el número de identificación del personal</t>
  </si>
  <si>
    <t>Atributo que permite saber el primer nombre del personal</t>
  </si>
  <si>
    <t>Atributo que permite saber el segundo nombre del personal</t>
  </si>
  <si>
    <t>Atributo que permite conocer el correo electrónico del personal</t>
  </si>
  <si>
    <t>Atributo que permite conocer el número de teléfono del personal</t>
  </si>
  <si>
    <t>Atributo que permite saber de qué especialidad se está hablando</t>
  </si>
  <si>
    <t>Los mismos definidos en el objeto Especialidad original</t>
  </si>
  <si>
    <t>Nombre nivel de competencia de la especialidad</t>
  </si>
  <si>
    <t>No se permite más de una especialidad con el mismo nivel de competencia</t>
  </si>
  <si>
    <t>Solo letras(con y sin tílde) y espacios</t>
  </si>
  <si>
    <t>Atributo que permite saber el nombre de la especialidad</t>
  </si>
  <si>
    <t>Atributo que permite saber que se aprende durante esta especialidad</t>
  </si>
  <si>
    <t>No se puede tener más de una especialidad con el mismo nombre</t>
  </si>
  <si>
    <t>Nombre único de la especialidad</t>
  </si>
  <si>
    <t>Empleados</t>
  </si>
  <si>
    <t>Atributo que permite asegurar que cada objeto de dominio sea único</t>
  </si>
  <si>
    <t>Crear Empleado</t>
  </si>
  <si>
    <t>Modificar Empleado</t>
  </si>
  <si>
    <t>Eliminar Empleado</t>
  </si>
  <si>
    <t>Buscar Empleado</t>
  </si>
  <si>
    <t>Comando que permite crear un empleado en el sistema</t>
  </si>
  <si>
    <t>Comando que permite modificar un empleado</t>
  </si>
  <si>
    <t>Comando que me permite eliminar un empleado</t>
  </si>
  <si>
    <t>Comando que me permite consultar la información de un empleado</t>
  </si>
  <si>
    <t>Poo-Empleados-001</t>
  </si>
  <si>
    <t>Los datos deben cumplir con reglas de obligatoriedad, formato, longitud, rango</t>
  </si>
  <si>
    <t>Poo-Empleados-008</t>
  </si>
  <si>
    <t>Se debe obtener el consentimiento informado del empleado antes de crear su registro en el sistema.</t>
  </si>
  <si>
    <t>Poo-Empleados-009</t>
  </si>
  <si>
    <t>Poo-Empleados-010</t>
  </si>
  <si>
    <t>No debe de existir un empleado con el mismo tipo de documento y número de documento</t>
  </si>
  <si>
    <t>Poo-Empleados-011</t>
  </si>
  <si>
    <t>Solo se puede modificar un Empleado que exista</t>
  </si>
  <si>
    <t>Poo-Empleados-012</t>
  </si>
  <si>
    <t>No debe existir un Empleado con el mismo tipo de Documento y Número Document a exepción de que sea el paciente que se está modificando</t>
  </si>
  <si>
    <t>Poo-Empleados-013</t>
  </si>
  <si>
    <t>Solo se puede eliminar un Empleado que exista</t>
  </si>
  <si>
    <t>Poo-Empleados-014</t>
  </si>
  <si>
    <t>Para aquellos datos que se envíen como paámetros de consulta, se debe asegurar que cumplan con reglas de  obligatoriedad, formato, longitud, rango</t>
  </si>
  <si>
    <t>Poo-Empleados-015</t>
  </si>
  <si>
    <t>No debe de existir más de un registro con la misma especialidad y Nivel de competencia, a exepción del que se está  creando</t>
  </si>
  <si>
    <t>Poo-Empleados-016</t>
  </si>
  <si>
    <t>Comando que me permite consultar la especialidad que tiene el personal</t>
  </si>
  <si>
    <t>EliminarEspecialdad</t>
  </si>
  <si>
    <t>Poo-empleados-001</t>
  </si>
  <si>
    <t>No debe de existir una especialidad con el mismo nombre, a excepción de la que se está creando</t>
  </si>
  <si>
    <t>Poo-Empleados-003</t>
  </si>
  <si>
    <t>Solo se puede modificar un Especialidad que exista</t>
  </si>
  <si>
    <t>Poo-Empleados-004</t>
  </si>
  <si>
    <t>No debe de existir una especialidad con el mismo nombre, a excepción de la que se está modificando</t>
  </si>
  <si>
    <t>Poo-Empleados-005</t>
  </si>
  <si>
    <t>Solo se puede eliminar una Especialidad que exista</t>
  </si>
  <si>
    <t>Poo-Empleados-006</t>
  </si>
  <si>
    <t>Poo-Empleados-019</t>
  </si>
  <si>
    <t>Poo-Empleados-020</t>
  </si>
  <si>
    <t>Poo-Empleados-021</t>
  </si>
  <si>
    <t>Parámetro que contiene la información del empleado y me permite crearlo</t>
  </si>
  <si>
    <t>Parámetro que contiene la información del empleado y permite modificarlo</t>
  </si>
  <si>
    <t>parámetro que contiene la información del empleado y permite eliminarlo</t>
  </si>
  <si>
    <t>Parámetro que contiene la información del Empleado y permite buscarlo</t>
  </si>
  <si>
    <t>Parámetro que contiene la información que se encontró del empleado</t>
  </si>
  <si>
    <t>Aparece excepción indicando que no cumple con las reglas de obligatoriedad, formato, longitud o rango</t>
  </si>
  <si>
    <t>Se detiene la creación del Personal</t>
  </si>
  <si>
    <t>Aparece excepción indicando que ya hay un empleado con el tipo y número de documento ingresados</t>
  </si>
  <si>
    <t>Se detiene modificación del  personal</t>
  </si>
  <si>
    <t>Se detiene eliminación del personal</t>
  </si>
  <si>
    <t>Se detiene busqueda del personal</t>
  </si>
  <si>
    <t>Aparece excepción indicando que el empleano no existe</t>
  </si>
  <si>
    <t>Requerido</t>
  </si>
  <si>
    <t>No requerido</t>
  </si>
  <si>
    <t>Requerido/no modificable</t>
  </si>
  <si>
    <t>Requerido/modificable</t>
  </si>
  <si>
    <t>Es filtro/No se debe listar/-/-</t>
  </si>
  <si>
    <t>Es filtro/Se debe listar/2/ASCENDENTE-2/tipoDocumento.Nombre</t>
  </si>
  <si>
    <t>Es filtro/Se debe listar/1/ASCENDENTE-1</t>
  </si>
  <si>
    <t>Es filtro/No se debe listar/3/ASCENDENTE-3</t>
  </si>
  <si>
    <t>Es filtro/No se debe listar/4</t>
  </si>
  <si>
    <t>Es filtro/No se debe listar/5</t>
  </si>
  <si>
    <t>Contraseña</t>
  </si>
  <si>
    <t>Sólo letras(con y sin tílde), número y simbolos</t>
  </si>
  <si>
    <t>Atributo que permite conocer la contraseña asociada a la cuenta de cada personal</t>
  </si>
  <si>
    <t>Es filtro/No se debe listar/</t>
  </si>
  <si>
    <t>Atributo que permite conocer la cuenta relacionada con cada personal</t>
  </si>
  <si>
    <t>Es filtro/No se debe listar/7</t>
  </si>
  <si>
    <t>Identificación única del empleado</t>
  </si>
  <si>
    <t>No es posible tener más de un empleado con el mismo TipoDocumento y Número de documento</t>
  </si>
  <si>
    <t>Cuenta única del empleado</t>
  </si>
  <si>
    <t>No es posible tener más de un empleado con la misma cuenta</t>
  </si>
  <si>
    <t>Correo Electrónico único del empleado</t>
  </si>
  <si>
    <t>No es posible tener más de un empleado con el mismo correo</t>
  </si>
  <si>
    <t>Aparece excepción indicando que usuario no dio el consenmiento para creaar el Empleado</t>
  </si>
  <si>
    <t>Se deben establecer medidas para proteger la privacidad y la confidencialidad de la información del empleado</t>
  </si>
  <si>
    <t>Aparece excepción indicando que no se han tomado medidads para la protección de la privacidad y confidencialidad del empleado</t>
  </si>
  <si>
    <t>Personal</t>
  </si>
  <si>
    <t>Aparece exepción indicando que no cumple con el formato de obligatoriedad, longitud y rango</t>
  </si>
  <si>
    <t>Objeto de dominio que representa el nombre de cada uno de los diferentes tipos de documentos de identificación que pueden ser utilizados para identificar a los pacientes de la clínica</t>
  </si>
  <si>
    <t>Referenciado</t>
  </si>
  <si>
    <t>Comunes</t>
  </si>
  <si>
    <t>Detiene  la acción de listar tipo de documento</t>
  </si>
  <si>
    <t>Aparece excepción indicando que no cumple con las reglas</t>
  </si>
  <si>
    <t>Aparece excepción indicando que no se ha realizado mantenimiento y actualización</t>
  </si>
  <si>
    <t xml:space="preserve">La lista de tipos de documento válidos debe ser mantenida y actualizada  por el personal autorizado. </t>
  </si>
  <si>
    <t>Parámetro que contiene los tipos de documentos que se encontraron</t>
  </si>
  <si>
    <t>TipoDocumentoListados</t>
  </si>
  <si>
    <t xml:space="preserve">Parámetro que contiene la información requerida paralistar los Tipos de Documentos </t>
  </si>
  <si>
    <t>Comando que permite listar los tipos de documentos válidos usados en la clínico</t>
  </si>
  <si>
    <t>ListarTipoDocumento</t>
  </si>
  <si>
    <t>No es posible tener más de un tipo de documento con el mismo nombre</t>
  </si>
  <si>
    <t>Nombre único del tipo de documento</t>
  </si>
  <si>
    <t>Es filtro/se debe listar/1/ASCENDENTE</t>
  </si>
  <si>
    <t>Atributo que permite saber que tipo de documento utiliza el paciente</t>
  </si>
  <si>
    <t>SI</t>
  </si>
  <si>
    <t>Solo puede ser un tipo de documento válido</t>
  </si>
  <si>
    <t>Los mismos definidos en el objeto Personal original</t>
  </si>
  <si>
    <t>Atributo que permite saber el  personal relacionado al servicio</t>
  </si>
  <si>
    <t>Enlazar Personal con Especialidad</t>
  </si>
  <si>
    <t>Modificar Enlace de personal con especialidad</t>
  </si>
  <si>
    <t>Eliminar enlace Personal con Especialidad</t>
  </si>
  <si>
    <t>Comando que me permite enlazar al personal con una especialidad en el sistema</t>
  </si>
  <si>
    <t>Comando que me permite modificar el enlace que hay entre Personal y Especialidad en el sistema</t>
  </si>
  <si>
    <t>Se debe verificar la identidad del empleado para asegurar que los cambios se están realizando con un empleado válido</t>
  </si>
  <si>
    <t>Se debe verificar que la especialidad que se está enlazando con el empleado exista</t>
  </si>
  <si>
    <t>No debe de existir más de un registro con la misma especialidad y Empleado, a exepción del que se está  modificando</t>
  </si>
  <si>
    <t>Solo se puede eliminar un Enlace que exista</t>
  </si>
  <si>
    <t>Parámetro que contiene la información para enlazar un empleado con un servicio</t>
  </si>
  <si>
    <t>Parámetro que contiene la información para modificar el enlace entre un empleado con un servicio</t>
  </si>
  <si>
    <t>Parámetro que contiene la información para eliminar el enlace entre un empleado con un servicio</t>
  </si>
  <si>
    <t>Detiene creación de enlace</t>
  </si>
  <si>
    <t>Detiene modificación de enlace</t>
  </si>
  <si>
    <t>Detiene eliminación de enlace</t>
  </si>
  <si>
    <t>Aparece excepción indicando que el empleado no existe</t>
  </si>
  <si>
    <t>Aparece excepción indicando que la especialidad no existe</t>
  </si>
  <si>
    <t>Aparece excepción indicando que ya existe un registro con el mismo personal y especialidad</t>
  </si>
  <si>
    <t xml:space="preserve"> Aparece excepción indicando que se necesita ser parte del personal autorizado para modificar el enlace el personal con especialidad</t>
  </si>
  <si>
    <t xml:space="preserve"> Aparece excepción indicando que no existe el registro entre personal y especialidad</t>
  </si>
  <si>
    <t>Es filtro/Se debe listar/2/ASCENDENTE-2</t>
  </si>
  <si>
    <t>Agregar Especialidad</t>
  </si>
  <si>
    <t>Modificar Especialidad</t>
  </si>
  <si>
    <t>Visualizar Especialidades</t>
  </si>
  <si>
    <t>Comando que me permite Registrar una nueva Especialidad en el sistema</t>
  </si>
  <si>
    <t>Comando que me permite modificar una de las especialidades del sistema</t>
  </si>
  <si>
    <t>Comando que me permite elimar una de las Especialidades del sistema</t>
  </si>
  <si>
    <t>Comando que me permite buscar las especialidades en el sistema</t>
  </si>
  <si>
    <t>Detiene creación de especialidad</t>
  </si>
  <si>
    <t>Detiene modificación de especialidad</t>
  </si>
  <si>
    <t>detiene eliminación de especialidad</t>
  </si>
  <si>
    <t>detiene visualiación de especialidad</t>
  </si>
  <si>
    <t>Aparece excepción indicando que ya existe un registro con el mismo nombre de la especialidad</t>
  </si>
  <si>
    <t>Aparece excepción indicando que no existe el registro que se desea modificar</t>
  </si>
  <si>
    <t>Aparece excepción indicando que ya existe un registro con el mismo nombre adicional al que se desea modificar</t>
  </si>
  <si>
    <t>Aparece excepción indicando no existe el regristro que se desea eliminar</t>
  </si>
  <si>
    <t>Poo-Comunes-002</t>
  </si>
  <si>
    <t>Poo-Comunes-003</t>
  </si>
  <si>
    <t>personalServicio</t>
  </si>
  <si>
    <t>vvv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</si>
</sst>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CE4D6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0">
    <xf numFmtId="0" fontId="0" fillId="0" borderId="0" xfId="0"/>
    <xf numFmtId="0" fontId="0" fillId="4" borderId="0" xfId="0" applyFill="1"/>
    <xf numFmtId="0" fontId="4" fillId="7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2" fillId="11" borderId="1" xfId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3" fillId="6" borderId="3" xfId="1" applyFont="1" applyFill="1" applyBorder="1" applyAlignment="1">
      <alignment horizontal="left" vertical="center" wrapText="1"/>
    </xf>
    <xf numFmtId="0" fontId="3" fillId="5" borderId="3" xfId="1" applyFont="1" applyFill="1" applyBorder="1" applyAlignment="1">
      <alignment horizontal="left" vertical="center" wrapText="1"/>
    </xf>
    <xf numFmtId="0" fontId="3" fillId="10" borderId="3" xfId="1" applyFont="1" applyFill="1" applyBorder="1" applyAlignment="1">
      <alignment horizontal="left"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4" fillId="7" borderId="1" xfId="0" quotePrefix="1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2" fillId="7" borderId="1" xfId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2" fillId="11" borderId="17" xfId="1" applyFill="1" applyBorder="1" applyAlignment="1">
      <alignment horizontal="left" vertical="center" wrapText="1"/>
    </xf>
    <xf numFmtId="0" fontId="2" fillId="11" borderId="9" xfId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3" fillId="6" borderId="3" xfId="1" applyFont="1" applyFill="1" applyBorder="1" applyAlignment="1">
      <alignment horizontal="left" vertical="center"/>
    </xf>
    <xf numFmtId="0" fontId="3" fillId="5" borderId="3" xfId="1" applyFont="1" applyFill="1" applyBorder="1" applyAlignment="1">
      <alignment horizontal="left" vertical="center"/>
    </xf>
    <xf numFmtId="0" fontId="3" fillId="10" borderId="3" xfId="1" applyFont="1" applyFill="1" applyBorder="1" applyAlignment="1">
      <alignment horizontal="left" vertical="center"/>
    </xf>
    <xf numFmtId="0" fontId="3" fillId="3" borderId="3" xfId="1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4" fillId="8" borderId="7" xfId="0" applyFont="1" applyFill="1" applyBorder="1" applyAlignment="1">
      <alignment horizontal="left" vertical="center" wrapText="1"/>
    </xf>
    <xf numFmtId="0" fontId="4" fillId="8" borderId="8" xfId="0" applyFont="1" applyFill="1" applyBorder="1" applyAlignment="1">
      <alignment horizontal="left" vertical="center" wrapText="1"/>
    </xf>
    <xf numFmtId="0" fontId="2" fillId="8" borderId="9" xfId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quotePrefix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2" fillId="8" borderId="9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4" fillId="7" borderId="1" xfId="0" quotePrefix="1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2" fillId="7" borderId="1" xfId="1" applyFill="1" applyBorder="1" applyAlignment="1">
      <alignment vertical="center" wrapText="1"/>
    </xf>
    <xf numFmtId="0" fontId="0" fillId="12" borderId="1" xfId="0" applyFill="1" applyBorder="1"/>
    <xf numFmtId="0" fontId="2" fillId="11" borderId="17" xfId="1" applyFill="1" applyBorder="1" applyAlignment="1">
      <alignment horizontal="center" vertical="center" wrapText="1"/>
    </xf>
    <xf numFmtId="0" fontId="2" fillId="11" borderId="9" xfId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33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2" fillId="0" borderId="0" xfId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4" fillId="11" borderId="16" xfId="0" applyFont="1" applyFill="1" applyBorder="1" applyAlignment="1">
      <alignment horizontal="center" vertical="center" wrapText="1"/>
    </xf>
    <xf numFmtId="0" fontId="4" fillId="11" borderId="19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2" fillId="10" borderId="1" xfId="1" applyFill="1" applyBorder="1" applyAlignment="1">
      <alignment horizontal="center" vertical="center" wrapText="1"/>
    </xf>
    <xf numFmtId="0" fontId="2" fillId="10" borderId="16" xfId="1" applyFill="1" applyBorder="1" applyAlignment="1">
      <alignment horizontal="center" vertical="center" wrapText="1"/>
    </xf>
    <xf numFmtId="0" fontId="2" fillId="10" borderId="33" xfId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2" fillId="6" borderId="16" xfId="1" applyFill="1" applyBorder="1" applyAlignment="1">
      <alignment horizontal="left" vertical="center" wrapText="1"/>
    </xf>
    <xf numFmtId="0" fontId="2" fillId="6" borderId="20" xfId="1" applyFill="1" applyBorder="1" applyAlignment="1">
      <alignment horizontal="left" vertical="center" wrapText="1"/>
    </xf>
    <xf numFmtId="0" fontId="2" fillId="6" borderId="33" xfId="1" applyFill="1" applyBorder="1" applyAlignment="1">
      <alignment horizontal="left" vertical="center" wrapText="1"/>
    </xf>
    <xf numFmtId="0" fontId="2" fillId="5" borderId="1" xfId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6" borderId="16" xfId="0" applyFill="1" applyBorder="1" applyAlignment="1">
      <alignment horizontal="left" vertical="center" wrapText="1"/>
    </xf>
    <xf numFmtId="0" fontId="0" fillId="6" borderId="20" xfId="0" applyFill="1" applyBorder="1" applyAlignment="1">
      <alignment horizontal="left" vertical="center" wrapText="1"/>
    </xf>
    <xf numFmtId="0" fontId="0" fillId="6" borderId="33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4" fillId="6" borderId="30" xfId="0" applyFont="1" applyFill="1" applyBorder="1" applyAlignment="1">
      <alignment horizontal="left" vertical="center" wrapText="1"/>
    </xf>
    <xf numFmtId="0" fontId="4" fillId="6" borderId="31" xfId="0" applyFont="1" applyFill="1" applyBorder="1" applyAlignment="1">
      <alignment horizontal="left" vertical="center" wrapText="1"/>
    </xf>
    <xf numFmtId="0" fontId="4" fillId="6" borderId="32" xfId="0" applyFont="1" applyFill="1" applyBorder="1" applyAlignment="1">
      <alignment horizontal="left" vertical="center" wrapText="1"/>
    </xf>
    <xf numFmtId="0" fontId="4" fillId="6" borderId="35" xfId="0" applyFont="1" applyFill="1" applyBorder="1" applyAlignment="1">
      <alignment horizontal="left" vertical="center" wrapText="1"/>
    </xf>
    <xf numFmtId="0" fontId="4" fillId="6" borderId="36" xfId="0" applyFont="1" applyFill="1" applyBorder="1" applyAlignment="1">
      <alignment horizontal="left" vertical="center" wrapText="1"/>
    </xf>
    <xf numFmtId="0" fontId="4" fillId="6" borderId="37" xfId="0" applyFont="1" applyFill="1" applyBorder="1" applyAlignment="1">
      <alignment horizontal="left" vertical="center" wrapText="1"/>
    </xf>
    <xf numFmtId="0" fontId="5" fillId="9" borderId="12" xfId="0" applyFont="1" applyFill="1" applyBorder="1" applyAlignment="1">
      <alignment horizontal="left" vertical="center" wrapText="1"/>
    </xf>
    <xf numFmtId="0" fontId="5" fillId="9" borderId="13" xfId="0" applyFont="1" applyFill="1" applyBorder="1" applyAlignment="1">
      <alignment horizontal="left" vertical="center" wrapText="1"/>
    </xf>
    <xf numFmtId="0" fontId="5" fillId="9" borderId="14" xfId="0" applyFont="1" applyFill="1" applyBorder="1" applyAlignment="1">
      <alignment horizontal="left" vertical="center" wrapText="1"/>
    </xf>
    <xf numFmtId="0" fontId="5" fillId="11" borderId="16" xfId="0" applyFont="1" applyFill="1" applyBorder="1" applyAlignment="1">
      <alignment horizontal="left" vertical="center" wrapText="1"/>
    </xf>
    <xf numFmtId="0" fontId="5" fillId="11" borderId="19" xfId="0" applyFont="1" applyFill="1" applyBorder="1" applyAlignment="1">
      <alignment horizontal="left" vertical="center" wrapText="1"/>
    </xf>
    <xf numFmtId="0" fontId="4" fillId="8" borderId="15" xfId="0" applyFont="1" applyFill="1" applyBorder="1" applyAlignment="1">
      <alignment horizontal="left" vertical="center" wrapText="1"/>
    </xf>
    <xf numFmtId="0" fontId="4" fillId="8" borderId="18" xfId="0" applyFont="1" applyFill="1" applyBorder="1" applyAlignment="1">
      <alignment horizontal="left" vertical="center" wrapText="1"/>
    </xf>
    <xf numFmtId="0" fontId="2" fillId="10" borderId="1" xfId="1" applyFill="1" applyBorder="1" applyAlignment="1">
      <alignment horizontal="left" vertical="center" wrapText="1"/>
    </xf>
    <xf numFmtId="0" fontId="2" fillId="5" borderId="21" xfId="1" applyFill="1" applyBorder="1" applyAlignment="1">
      <alignment horizontal="left" vertical="center"/>
    </xf>
    <xf numFmtId="0" fontId="2" fillId="5" borderId="22" xfId="1" applyFill="1" applyBorder="1" applyAlignment="1">
      <alignment horizontal="left" vertical="center"/>
    </xf>
    <xf numFmtId="0" fontId="2" fillId="5" borderId="23" xfId="1" applyFill="1" applyBorder="1" applyAlignment="1">
      <alignment horizontal="left" vertical="center"/>
    </xf>
    <xf numFmtId="0" fontId="2" fillId="5" borderId="24" xfId="1" applyFill="1" applyBorder="1" applyAlignment="1">
      <alignment horizontal="left" vertical="center"/>
    </xf>
    <xf numFmtId="0" fontId="2" fillId="5" borderId="10" xfId="1" applyFill="1" applyBorder="1" applyAlignment="1">
      <alignment horizontal="left" vertical="center"/>
    </xf>
    <xf numFmtId="0" fontId="2" fillId="5" borderId="11" xfId="1" applyFill="1" applyBorder="1" applyAlignment="1">
      <alignment horizontal="left" vertical="center"/>
    </xf>
    <xf numFmtId="0" fontId="0" fillId="5" borderId="25" xfId="0" applyFill="1" applyBorder="1" applyAlignment="1">
      <alignment horizontal="left" vertical="center" wrapText="1"/>
    </xf>
    <xf numFmtId="0" fontId="0" fillId="5" borderId="26" xfId="0" applyFill="1" applyBorder="1" applyAlignment="1">
      <alignment horizontal="left" vertical="center" wrapText="1"/>
    </xf>
    <xf numFmtId="0" fontId="0" fillId="5" borderId="22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24" xfId="0" applyFill="1" applyBorder="1" applyAlignment="1">
      <alignment horizontal="left" vertical="center" wrapText="1"/>
    </xf>
    <xf numFmtId="0" fontId="0" fillId="5" borderId="28" xfId="0" applyFill="1" applyBorder="1" applyAlignment="1">
      <alignment horizontal="left" vertical="center" wrapText="1"/>
    </xf>
    <xf numFmtId="0" fontId="0" fillId="5" borderId="29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2" fillId="5" borderId="16" xfId="1" applyFill="1" applyBorder="1" applyAlignment="1">
      <alignment horizontal="left" vertical="center"/>
    </xf>
    <xf numFmtId="0" fontId="2" fillId="5" borderId="20" xfId="1" applyFill="1" applyBorder="1" applyAlignment="1">
      <alignment horizontal="left" vertical="center"/>
    </xf>
    <xf numFmtId="0" fontId="2" fillId="5" borderId="33" xfId="1" applyFill="1" applyBorder="1" applyAlignment="1">
      <alignment horizontal="left" vertical="center"/>
    </xf>
    <xf numFmtId="0" fontId="0" fillId="5" borderId="16" xfId="0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0" fontId="0" fillId="5" borderId="33" xfId="0" applyFill="1" applyBorder="1" applyAlignment="1">
      <alignment horizontal="left" vertical="center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10" borderId="21" xfId="1" applyFill="1" applyBorder="1" applyAlignment="1">
      <alignment horizontal="left" vertical="center"/>
    </xf>
    <xf numFmtId="0" fontId="2" fillId="10" borderId="22" xfId="1" applyFill="1" applyBorder="1" applyAlignment="1">
      <alignment horizontal="left" vertical="center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25" xfId="0" applyFill="1" applyBorder="1" applyAlignment="1">
      <alignment horizontal="left" vertical="center" wrapText="1"/>
    </xf>
    <xf numFmtId="0" fontId="0" fillId="10" borderId="26" xfId="0" applyFill="1" applyBorder="1" applyAlignment="1">
      <alignment horizontal="left" vertical="center" wrapText="1"/>
    </xf>
    <xf numFmtId="0" fontId="0" fillId="10" borderId="22" xfId="0" applyFill="1" applyBorder="1" applyAlignment="1">
      <alignment horizontal="left" vertical="center" wrapText="1"/>
    </xf>
    <xf numFmtId="0" fontId="0" fillId="10" borderId="28" xfId="0" applyFill="1" applyBorder="1" applyAlignment="1">
      <alignment horizontal="left" vertical="center" wrapText="1"/>
    </xf>
    <xf numFmtId="0" fontId="0" fillId="10" borderId="29" xfId="0" applyFill="1" applyBorder="1" applyAlignment="1">
      <alignment horizontal="left" vertical="center" wrapText="1"/>
    </xf>
    <xf numFmtId="0" fontId="0" fillId="10" borderId="11" xfId="0" applyFill="1" applyBorder="1" applyAlignment="1">
      <alignment horizontal="left" vertical="center" wrapText="1"/>
    </xf>
    <xf numFmtId="0" fontId="0" fillId="10" borderId="16" xfId="0" applyFill="1" applyBorder="1" applyAlignment="1">
      <alignment horizontal="left" vertical="center"/>
    </xf>
    <xf numFmtId="0" fontId="0" fillId="10" borderId="33" xfId="0" applyFill="1" applyBorder="1" applyAlignment="1">
      <alignment horizontal="left" vertical="center"/>
    </xf>
    <xf numFmtId="0" fontId="2" fillId="10" borderId="16" xfId="1" applyFill="1" applyBorder="1" applyAlignment="1">
      <alignment horizontal="left" vertical="center"/>
    </xf>
    <xf numFmtId="0" fontId="2" fillId="10" borderId="33" xfId="1" applyFill="1" applyBorder="1" applyAlignment="1">
      <alignment horizontal="left" vertical="center"/>
    </xf>
    <xf numFmtId="0" fontId="0" fillId="10" borderId="16" xfId="0" applyFill="1" applyBorder="1" applyAlignment="1">
      <alignment horizontal="left" vertical="center" wrapText="1"/>
    </xf>
    <xf numFmtId="0" fontId="0" fillId="10" borderId="33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left" vertical="center" wrapText="1"/>
    </xf>
    <xf numFmtId="0" fontId="0" fillId="5" borderId="20" xfId="0" applyFill="1" applyBorder="1" applyAlignment="1">
      <alignment horizontal="left" vertical="center" wrapText="1"/>
    </xf>
    <xf numFmtId="0" fontId="0" fillId="5" borderId="33" xfId="0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6" borderId="25" xfId="0" applyFill="1" applyBorder="1" applyAlignment="1">
      <alignment horizontal="left" vertical="center" wrapText="1"/>
    </xf>
    <xf numFmtId="0" fontId="0" fillId="6" borderId="26" xfId="0" applyFill="1" applyBorder="1" applyAlignment="1">
      <alignment horizontal="left" vertical="center" wrapText="1"/>
    </xf>
    <xf numFmtId="0" fontId="0" fillId="6" borderId="22" xfId="0" applyFill="1" applyBorder="1" applyAlignment="1">
      <alignment horizontal="left" vertical="center" wrapText="1"/>
    </xf>
    <xf numFmtId="0" fontId="0" fillId="6" borderId="27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24" xfId="0" applyFill="1" applyBorder="1" applyAlignment="1">
      <alignment horizontal="left" vertical="center" wrapText="1"/>
    </xf>
    <xf numFmtId="0" fontId="0" fillId="6" borderId="28" xfId="0" applyFill="1" applyBorder="1" applyAlignment="1">
      <alignment horizontal="left" vertical="center" wrapText="1"/>
    </xf>
    <xf numFmtId="0" fontId="0" fillId="6" borderId="29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2" fillId="6" borderId="16" xfId="1" applyFill="1" applyBorder="1" applyAlignment="1">
      <alignment horizontal="left" vertical="center"/>
    </xf>
    <xf numFmtId="0" fontId="2" fillId="6" borderId="20" xfId="1" applyFill="1" applyBorder="1" applyAlignment="1">
      <alignment horizontal="left" vertical="center"/>
    </xf>
    <xf numFmtId="0" fontId="2" fillId="6" borderId="33" xfId="1" applyFill="1" applyBorder="1" applyAlignment="1">
      <alignment horizontal="left" vertical="center"/>
    </xf>
    <xf numFmtId="0" fontId="2" fillId="6" borderId="21" xfId="1" applyFill="1" applyBorder="1" applyAlignment="1">
      <alignment horizontal="left" vertical="center"/>
    </xf>
    <xf numFmtId="0" fontId="2" fillId="6" borderId="22" xfId="1" applyFill="1" applyBorder="1" applyAlignment="1">
      <alignment horizontal="left" vertical="center"/>
    </xf>
    <xf numFmtId="0" fontId="2" fillId="6" borderId="23" xfId="1" applyFill="1" applyBorder="1" applyAlignment="1">
      <alignment horizontal="left" vertical="center"/>
    </xf>
    <xf numFmtId="0" fontId="2" fillId="6" borderId="24" xfId="1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16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6" borderId="33" xfId="0" applyFill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left" vertical="center"/>
    </xf>
    <xf numFmtId="0" fontId="5" fillId="9" borderId="3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0" fillId="6" borderId="16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0" fontId="2" fillId="0" borderId="0" xfId="1" applyFill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6" borderId="36" xfId="0" applyFont="1" applyFill="1" applyBorder="1" applyAlignment="1">
      <alignment horizontal="center" vertical="center" wrapText="1"/>
    </xf>
    <xf numFmtId="0" fontId="4" fillId="6" borderId="37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D9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628650</xdr:colOff>
      <xdr:row>35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9DCE27-EE94-029D-248D-D37D6E820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4438650" cy="658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\OneDrive\Escritorio\BodyHealty\Servicios%20-%20modelo%20de%20dominio%20enriquecido.xlsx" TargetMode="External"/><Relationship Id="rId1" Type="http://schemas.openxmlformats.org/officeDocument/2006/relationships/externalLinkPath" Target="file:///C:\Users\Sebas\OneDrive\Escritorio\BodyHealty\Servicios%20-%20modelo%20de%20dominio%20enriquecid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\OneDrive\Escritorio\BodyHealty\Pacientes%20-%20modelo%20de%20dominio%20enriquecido.xlsx" TargetMode="External"/><Relationship Id="rId1" Type="http://schemas.openxmlformats.org/officeDocument/2006/relationships/externalLinkPath" Target="file:///C:\Users\Sebas\OneDrive\Escritorio\BodyHealty\Pacientes%20-%20modelo%20de%20dominio%20enriquecid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\OneDrive\Escritorio\BodyHealty\Comunes%20-%20BodyHealty\Comunes%20-%20modelo%20de%20dominio%20enriquecido.xlsx" TargetMode="External"/><Relationship Id="rId1" Type="http://schemas.openxmlformats.org/officeDocument/2006/relationships/externalLinkPath" Target="file:///C:\Users\Sebas\OneDrive\Escritorio\BodyHealty\Comunes%20-%20BodyHealty\Comunes%20-%20modelo%20de%20dominio%20enriquec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Servicio"/>
      <sheetName val="PersonalSeleccionado"/>
      <sheetName val="Personal"/>
    </sheetNames>
    <sheetDataSet>
      <sheetData sheetId="0" refreshError="1"/>
      <sheetData sheetId="1">
        <row r="2">
          <cell r="A2" t="str">
            <v>Servicio</v>
          </cell>
        </row>
        <row r="4">
          <cell r="A4" t="str">
            <v>Personal</v>
          </cell>
          <cell r="B4" t="str">
            <v>Objeto de dominio que representa a los empleados de la clínica, en donde podemos ver su información personal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Paciente"/>
      <sheetName val="TipoDocumento"/>
      <sheetName val="HistorialPaciente"/>
    </sheetNames>
    <sheetDataSet>
      <sheetData sheetId="0" refreshError="1"/>
      <sheetData sheetId="1">
        <row r="2">
          <cell r="A2" t="str">
            <v>Paciente</v>
          </cell>
        </row>
      </sheetData>
      <sheetData sheetId="2" refreshError="1"/>
      <sheetData sheetId="3">
        <row r="2">
          <cell r="B2" t="str">
            <v>TipoDocumento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TipoDocumento"/>
    </sheetNames>
    <sheetDataSet>
      <sheetData sheetId="0" refreshError="1"/>
      <sheetData sheetId="1">
        <row r="2">
          <cell r="A2" t="str">
            <v>TipoDocumento</v>
          </cell>
          <cell r="B2" t="str">
            <v>Objeto de dominio que representa el nombre de cada uno de los diferentes tipos de documentos de identificación que pueden ser utilizados para identificar a los pacientes de la clínica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Pacientes%20-%20modelo%20de%20dominio%20enriquecido.xlsx" TargetMode="External"/><Relationship Id="rId1" Type="http://schemas.openxmlformats.org/officeDocument/2006/relationships/hyperlink" Target="Pacientes%20-%20modelo%20de%20dominio%20enriquecid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A2"/>
  <sheetViews>
    <sheetView zoomScale="85" zoomScaleNormal="85" workbookViewId="0">
      <selection activeCell="A2" sqref="A2"/>
    </sheetView>
  </sheetViews>
  <sheetFormatPr baseColWidth="10" defaultColWidth="11.42578125" defaultRowHeight="15" x14ac:dyDescent="0.25"/>
  <cols>
    <col min="1" max="16384" width="11.42578125" style="1"/>
  </cols>
  <sheetData>
    <row r="1" spans="1:1" x14ac:dyDescent="0.25">
      <c r="A1"/>
    </row>
    <row r="2" spans="1:1" x14ac:dyDescent="0.25">
      <c r="A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Normal="100" workbookViewId="0">
      <pane ySplit="1" topLeftCell="A2" activePane="bottomLeft" state="frozen"/>
      <selection pane="bottomLeft" activeCell="B20" sqref="B20"/>
    </sheetView>
  </sheetViews>
  <sheetFormatPr baseColWidth="10" defaultColWidth="11.42578125" defaultRowHeight="15" x14ac:dyDescent="0.25"/>
  <cols>
    <col min="1" max="1" width="19.85546875" style="9" bestFit="1" customWidth="1"/>
    <col min="2" max="2" width="56.140625" style="9" bestFit="1" customWidth="1"/>
    <col min="3" max="3" width="12.85546875" style="9" bestFit="1" customWidth="1"/>
    <col min="4" max="4" width="10.7109375" style="9" bestFit="1" customWidth="1"/>
    <col min="5" max="16384" width="11.42578125" style="9"/>
  </cols>
  <sheetData>
    <row r="1" spans="1:4" x14ac:dyDescent="0.25">
      <c r="A1" s="8" t="s">
        <v>19</v>
      </c>
      <c r="B1" s="8" t="s">
        <v>0</v>
      </c>
      <c r="C1" s="8" t="s">
        <v>33</v>
      </c>
      <c r="D1" s="8" t="s">
        <v>34</v>
      </c>
    </row>
    <row r="2" spans="1:4" ht="45" x14ac:dyDescent="0.25">
      <c r="A2" s="10" t="s">
        <v>151</v>
      </c>
      <c r="B2" s="11" t="s">
        <v>35</v>
      </c>
      <c r="C2" s="11" t="s">
        <v>36</v>
      </c>
      <c r="D2" s="11" t="s">
        <v>72</v>
      </c>
    </row>
    <row r="3" spans="1:4" ht="30" x14ac:dyDescent="0.25">
      <c r="A3" s="10" t="s">
        <v>37</v>
      </c>
      <c r="B3" s="11" t="s">
        <v>38</v>
      </c>
      <c r="C3" s="11" t="s">
        <v>36</v>
      </c>
      <c r="D3" s="11" t="s">
        <v>72</v>
      </c>
    </row>
    <row r="4" spans="1:4" ht="45" x14ac:dyDescent="0.25">
      <c r="A4" s="10" t="s">
        <v>39</v>
      </c>
      <c r="B4" s="11" t="s">
        <v>40</v>
      </c>
      <c r="C4" s="11" t="s">
        <v>36</v>
      </c>
      <c r="D4" s="11" t="s">
        <v>72</v>
      </c>
    </row>
    <row r="5" spans="1:4" ht="60" x14ac:dyDescent="0.25">
      <c r="A5" s="12" t="s">
        <v>46</v>
      </c>
      <c r="B5" s="13" t="s">
        <v>153</v>
      </c>
      <c r="C5" s="14" t="s">
        <v>154</v>
      </c>
      <c r="D5" s="14" t="s">
        <v>155</v>
      </c>
    </row>
  </sheetData>
  <hyperlinks>
    <hyperlink ref="A2" location="Personal!A1" display="Personal" xr:uid="{76E5AB85-E462-48B1-8364-3AD6963F2852}"/>
    <hyperlink ref="A3" location="PersonalEspecialidad!A1" display="PersonalEspecialidad" xr:uid="{293540F3-0BE4-4E57-80F9-E37CCA646450}"/>
    <hyperlink ref="A4" location="Especialidad!A1" display="Especialidad" xr:uid="{F1E921BE-38C4-443B-8D2C-4E735BC4E6CE}"/>
    <hyperlink ref="A5" location="TipoDocumento!A1" display="TipoDocumento" xr:uid="{74225CED-42A6-4113-95C1-88C01E91ACEB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35"/>
  <sheetViews>
    <sheetView topLeftCell="D13" zoomScale="70" zoomScaleNormal="70" workbookViewId="0">
      <selection activeCell="P29" sqref="P29"/>
    </sheetView>
  </sheetViews>
  <sheetFormatPr baseColWidth="10" defaultColWidth="21.5703125" defaultRowHeight="15" x14ac:dyDescent="0.25"/>
  <cols>
    <col min="1" max="16384" width="21.5703125" style="74"/>
  </cols>
  <sheetData>
    <row r="1" spans="1:20" x14ac:dyDescent="0.25">
      <c r="A1" s="99" t="s">
        <v>212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</row>
    <row r="2" spans="1:20" x14ac:dyDescent="0.25">
      <c r="A2" s="75" t="s">
        <v>2</v>
      </c>
      <c r="B2" s="100" t="str">
        <f>'[1]Listado Objetos de Dominio'!$A$4</f>
        <v>Personal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</row>
    <row r="3" spans="1:20" ht="15.75" customHeight="1" thickBot="1" x14ac:dyDescent="0.3">
      <c r="A3" s="75" t="s">
        <v>3</v>
      </c>
      <c r="B3" s="100" t="str">
        <f>'[1]Listado Objetos de Dominio'!$B$4</f>
        <v>Objeto de dominio que representa a los empleados de la clínica, en donde podemos ver su información personal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</row>
    <row r="4" spans="1:20" x14ac:dyDescent="0.25">
      <c r="A4" s="60" t="s">
        <v>4</v>
      </c>
      <c r="B4" s="61" t="s">
        <v>5</v>
      </c>
      <c r="C4" s="61" t="s">
        <v>6</v>
      </c>
      <c r="D4" s="61" t="s">
        <v>7</v>
      </c>
      <c r="E4" s="61" t="s">
        <v>8</v>
      </c>
      <c r="F4" s="61" t="s">
        <v>9</v>
      </c>
      <c r="G4" s="61" t="s">
        <v>10</v>
      </c>
      <c r="H4" s="61" t="s">
        <v>11</v>
      </c>
      <c r="I4" s="61" t="s">
        <v>12</v>
      </c>
      <c r="J4" s="61" t="s">
        <v>13</v>
      </c>
      <c r="K4" s="61" t="s">
        <v>14</v>
      </c>
      <c r="L4" s="61" t="s">
        <v>15</v>
      </c>
      <c r="M4" s="61" t="s">
        <v>16</v>
      </c>
      <c r="N4" s="61" t="s">
        <v>17</v>
      </c>
      <c r="O4" s="61" t="s">
        <v>18</v>
      </c>
      <c r="P4" s="61" t="s">
        <v>0</v>
      </c>
      <c r="Q4" s="62" t="str">
        <f>A24</f>
        <v>Crear Empleado</v>
      </c>
      <c r="R4" s="76" t="str">
        <f>A28</f>
        <v>Modificar Empleado</v>
      </c>
      <c r="S4" s="77" t="str">
        <f>A31</f>
        <v>Eliminar Empleado</v>
      </c>
      <c r="T4" s="78" t="str">
        <f>A33</f>
        <v>Buscar Empleado</v>
      </c>
    </row>
    <row r="5" spans="1:20" ht="38.25" x14ac:dyDescent="0.25">
      <c r="A5" s="79" t="s">
        <v>41</v>
      </c>
      <c r="B5" s="80" t="s">
        <v>42</v>
      </c>
      <c r="C5" s="80"/>
      <c r="D5" s="80"/>
      <c r="E5" s="80"/>
      <c r="F5" s="80">
        <v>1</v>
      </c>
      <c r="G5" s="80"/>
      <c r="H5" s="80"/>
      <c r="I5" s="80"/>
      <c r="J5" s="81" t="s">
        <v>43</v>
      </c>
      <c r="K5" s="5" t="s">
        <v>44</v>
      </c>
      <c r="L5" s="80" t="s">
        <v>45</v>
      </c>
      <c r="M5" s="80" t="s">
        <v>44</v>
      </c>
      <c r="N5" s="80" t="s">
        <v>45</v>
      </c>
      <c r="O5" s="80" t="s">
        <v>44</v>
      </c>
      <c r="P5" s="80" t="s">
        <v>73</v>
      </c>
      <c r="Q5" s="82" t="s">
        <v>126</v>
      </c>
      <c r="R5" s="83" t="s">
        <v>128</v>
      </c>
      <c r="S5" s="84" t="s">
        <v>126</v>
      </c>
      <c r="T5" s="85" t="s">
        <v>130</v>
      </c>
    </row>
    <row r="6" spans="1:20" ht="60" x14ac:dyDescent="0.25">
      <c r="A6" s="79" t="s">
        <v>46</v>
      </c>
      <c r="B6" s="86" t="str">
        <f>[2]TipoDocumento!B2</f>
        <v>TipoDocumento</v>
      </c>
      <c r="C6" s="80"/>
      <c r="D6" s="80"/>
      <c r="E6" s="80"/>
      <c r="F6" s="80"/>
      <c r="G6" s="80"/>
      <c r="H6" s="80" t="s">
        <v>47</v>
      </c>
      <c r="I6" s="80"/>
      <c r="J6" s="80" t="s">
        <v>47</v>
      </c>
      <c r="K6" s="5" t="s">
        <v>45</v>
      </c>
      <c r="L6" s="80" t="s">
        <v>45</v>
      </c>
      <c r="M6" s="80" t="s">
        <v>44</v>
      </c>
      <c r="N6" s="80" t="s">
        <v>45</v>
      </c>
      <c r="O6" s="80" t="s">
        <v>45</v>
      </c>
      <c r="P6" s="80" t="s">
        <v>57</v>
      </c>
      <c r="Q6" s="82" t="s">
        <v>126</v>
      </c>
      <c r="R6" s="83" t="s">
        <v>129</v>
      </c>
      <c r="S6" s="84" t="s">
        <v>127</v>
      </c>
      <c r="T6" s="85" t="s">
        <v>131</v>
      </c>
    </row>
    <row r="7" spans="1:20" ht="51" x14ac:dyDescent="0.25">
      <c r="A7" s="79" t="s">
        <v>48</v>
      </c>
      <c r="B7" s="80" t="s">
        <v>42</v>
      </c>
      <c r="C7" s="80"/>
      <c r="D7" s="80"/>
      <c r="E7" s="80"/>
      <c r="F7" s="80"/>
      <c r="G7" s="80"/>
      <c r="H7" s="80"/>
      <c r="I7" s="80"/>
      <c r="J7" s="81"/>
      <c r="K7" s="5" t="s">
        <v>45</v>
      </c>
      <c r="L7" s="80" t="s">
        <v>45</v>
      </c>
      <c r="M7" s="80" t="s">
        <v>44</v>
      </c>
      <c r="N7" s="80" t="s">
        <v>45</v>
      </c>
      <c r="O7" s="80" t="s">
        <v>44</v>
      </c>
      <c r="P7" s="80" t="s">
        <v>58</v>
      </c>
      <c r="Q7" s="82" t="s">
        <v>126</v>
      </c>
      <c r="R7" s="83" t="s">
        <v>129</v>
      </c>
      <c r="S7" s="84" t="s">
        <v>127</v>
      </c>
      <c r="T7" s="85" t="s">
        <v>132</v>
      </c>
    </row>
    <row r="8" spans="1:20" ht="45" x14ac:dyDescent="0.25">
      <c r="A8" s="79" t="s">
        <v>49</v>
      </c>
      <c r="B8" s="80" t="s">
        <v>50</v>
      </c>
      <c r="C8" s="80">
        <v>1</v>
      </c>
      <c r="D8" s="80">
        <v>30</v>
      </c>
      <c r="E8" s="80"/>
      <c r="F8" s="80"/>
      <c r="G8" s="80"/>
      <c r="H8" s="80" t="s">
        <v>51</v>
      </c>
      <c r="I8" s="80"/>
      <c r="J8" s="81"/>
      <c r="K8" s="5" t="s">
        <v>45</v>
      </c>
      <c r="L8" s="80" t="s">
        <v>45</v>
      </c>
      <c r="M8" s="80" t="s">
        <v>44</v>
      </c>
      <c r="N8" s="80" t="s">
        <v>45</v>
      </c>
      <c r="O8" s="80" t="s">
        <v>45</v>
      </c>
      <c r="P8" s="80" t="s">
        <v>59</v>
      </c>
      <c r="Q8" s="82" t="s">
        <v>126</v>
      </c>
      <c r="R8" s="83" t="s">
        <v>129</v>
      </c>
      <c r="S8" s="84" t="s">
        <v>127</v>
      </c>
      <c r="T8" s="85" t="s">
        <v>133</v>
      </c>
    </row>
    <row r="9" spans="1:20" ht="45" x14ac:dyDescent="0.25">
      <c r="A9" s="79" t="s">
        <v>52</v>
      </c>
      <c r="B9" s="80" t="s">
        <v>50</v>
      </c>
      <c r="C9" s="80">
        <v>1</v>
      </c>
      <c r="D9" s="80">
        <v>30</v>
      </c>
      <c r="E9" s="80"/>
      <c r="F9" s="80"/>
      <c r="G9" s="80"/>
      <c r="H9" s="80" t="s">
        <v>51</v>
      </c>
      <c r="I9" s="80"/>
      <c r="J9" s="81"/>
      <c r="K9" s="80" t="s">
        <v>45</v>
      </c>
      <c r="L9" s="80" t="s">
        <v>45</v>
      </c>
      <c r="M9" s="80" t="s">
        <v>45</v>
      </c>
      <c r="N9" s="80" t="s">
        <v>45</v>
      </c>
      <c r="O9" s="80" t="s">
        <v>45</v>
      </c>
      <c r="P9" s="80" t="s">
        <v>60</v>
      </c>
      <c r="Q9" s="82" t="s">
        <v>127</v>
      </c>
      <c r="R9" s="83" t="s">
        <v>129</v>
      </c>
      <c r="S9" s="84" t="s">
        <v>127</v>
      </c>
      <c r="T9" s="85" t="s">
        <v>133</v>
      </c>
    </row>
    <row r="10" spans="1:20" ht="38.25" x14ac:dyDescent="0.25">
      <c r="A10" s="79" t="s">
        <v>53</v>
      </c>
      <c r="B10" s="80" t="s">
        <v>50</v>
      </c>
      <c r="C10" s="80">
        <v>1</v>
      </c>
      <c r="D10" s="80">
        <v>100</v>
      </c>
      <c r="E10" s="80"/>
      <c r="F10" s="80"/>
      <c r="G10" s="80"/>
      <c r="H10" s="80"/>
      <c r="I10" s="80"/>
      <c r="J10" s="81"/>
      <c r="K10" s="80" t="s">
        <v>45</v>
      </c>
      <c r="L10" s="80" t="s">
        <v>45</v>
      </c>
      <c r="M10" s="80" t="s">
        <v>44</v>
      </c>
      <c r="N10" s="80" t="s">
        <v>45</v>
      </c>
      <c r="O10" s="80" t="s">
        <v>45</v>
      </c>
      <c r="P10" s="80" t="s">
        <v>61</v>
      </c>
      <c r="Q10" s="82" t="s">
        <v>126</v>
      </c>
      <c r="R10" s="83" t="s">
        <v>129</v>
      </c>
      <c r="S10" s="84" t="s">
        <v>127</v>
      </c>
      <c r="T10" s="85" t="s">
        <v>134</v>
      </c>
    </row>
    <row r="11" spans="1:20" ht="38.25" x14ac:dyDescent="0.25">
      <c r="A11" s="79" t="s">
        <v>54</v>
      </c>
      <c r="B11" s="80" t="s">
        <v>50</v>
      </c>
      <c r="C11" s="80"/>
      <c r="D11" s="80"/>
      <c r="E11" s="80"/>
      <c r="F11" s="80"/>
      <c r="G11" s="80"/>
      <c r="H11" s="80"/>
      <c r="I11" s="80"/>
      <c r="J11" s="81"/>
      <c r="K11" s="80" t="s">
        <v>45</v>
      </c>
      <c r="L11" s="80" t="s">
        <v>45</v>
      </c>
      <c r="M11" s="80" t="s">
        <v>44</v>
      </c>
      <c r="N11" s="80" t="s">
        <v>45</v>
      </c>
      <c r="O11" s="80" t="s">
        <v>45</v>
      </c>
      <c r="P11" s="80" t="s">
        <v>62</v>
      </c>
      <c r="Q11" s="82" t="s">
        <v>126</v>
      </c>
      <c r="R11" s="83" t="s">
        <v>129</v>
      </c>
      <c r="S11" s="84" t="s">
        <v>127</v>
      </c>
      <c r="T11" s="85" t="s">
        <v>135</v>
      </c>
    </row>
    <row r="12" spans="1:20" ht="51" x14ac:dyDescent="0.25">
      <c r="A12" s="80" t="s">
        <v>136</v>
      </c>
      <c r="B12" s="87" t="s">
        <v>50</v>
      </c>
      <c r="C12" s="80">
        <v>6</v>
      </c>
      <c r="D12" s="80">
        <v>20</v>
      </c>
      <c r="E12" s="80"/>
      <c r="F12" s="80"/>
      <c r="G12" s="80"/>
      <c r="H12" s="80" t="s">
        <v>137</v>
      </c>
      <c r="I12" s="80"/>
      <c r="J12" s="80"/>
      <c r="K12" s="80" t="s">
        <v>45</v>
      </c>
      <c r="L12" s="80" t="s">
        <v>45</v>
      </c>
      <c r="M12" s="80" t="s">
        <v>44</v>
      </c>
      <c r="N12" s="80" t="s">
        <v>45</v>
      </c>
      <c r="O12" s="80" t="s">
        <v>45</v>
      </c>
      <c r="P12" s="80" t="s">
        <v>138</v>
      </c>
      <c r="Q12" s="82" t="s">
        <v>126</v>
      </c>
      <c r="R12" s="83" t="s">
        <v>129</v>
      </c>
      <c r="S12" s="84" t="s">
        <v>127</v>
      </c>
      <c r="T12" s="85" t="s">
        <v>139</v>
      </c>
    </row>
    <row r="13" spans="1:20" ht="51" x14ac:dyDescent="0.25">
      <c r="A13" s="80" t="s">
        <v>55</v>
      </c>
      <c r="B13" s="87" t="s">
        <v>50</v>
      </c>
      <c r="C13" s="80">
        <v>5</v>
      </c>
      <c r="D13" s="80">
        <v>100</v>
      </c>
      <c r="E13" s="80"/>
      <c r="F13" s="80"/>
      <c r="G13" s="80"/>
      <c r="H13" s="80" t="s">
        <v>56</v>
      </c>
      <c r="I13" s="80"/>
      <c r="J13" s="80"/>
      <c r="K13" s="80" t="s">
        <v>45</v>
      </c>
      <c r="L13" s="80" t="s">
        <v>45</v>
      </c>
      <c r="M13" s="80" t="s">
        <v>44</v>
      </c>
      <c r="N13" s="80" t="s">
        <v>45</v>
      </c>
      <c r="O13" s="80" t="s">
        <v>45</v>
      </c>
      <c r="P13" s="80" t="s">
        <v>140</v>
      </c>
      <c r="Q13" s="82" t="s">
        <v>126</v>
      </c>
      <c r="R13" s="83" t="s">
        <v>129</v>
      </c>
      <c r="S13" s="84" t="s">
        <v>127</v>
      </c>
      <c r="T13" s="85" t="s">
        <v>141</v>
      </c>
    </row>
    <row r="14" spans="1:20" ht="15.75" thickBot="1" x14ac:dyDescent="0.3"/>
    <row r="15" spans="1:20" x14ac:dyDescent="0.25">
      <c r="A15" s="101" t="s">
        <v>20</v>
      </c>
      <c r="B15" s="102"/>
      <c r="C15" s="103"/>
    </row>
    <row r="16" spans="1:20" x14ac:dyDescent="0.25">
      <c r="A16" s="66" t="s">
        <v>21</v>
      </c>
      <c r="B16" s="67" t="s">
        <v>0</v>
      </c>
      <c r="C16" s="68" t="s">
        <v>22</v>
      </c>
    </row>
    <row r="17" spans="1:18" ht="15" customHeight="1" x14ac:dyDescent="0.25">
      <c r="A17" s="104" t="s">
        <v>142</v>
      </c>
      <c r="B17" s="106" t="s">
        <v>143</v>
      </c>
      <c r="C17" s="88" t="str">
        <f>B6</f>
        <v>TipoDocumento</v>
      </c>
    </row>
    <row r="18" spans="1:18" ht="49.5" customHeight="1" thickBot="1" x14ac:dyDescent="0.3">
      <c r="A18" s="105"/>
      <c r="B18" s="107"/>
      <c r="C18" s="89" t="str">
        <f>A7</f>
        <v>Número Documento</v>
      </c>
    </row>
    <row r="19" spans="1:18" ht="49.5" customHeight="1" x14ac:dyDescent="0.25">
      <c r="A19" s="90" t="s">
        <v>144</v>
      </c>
      <c r="B19" s="91" t="s">
        <v>145</v>
      </c>
      <c r="C19" s="6" t="str">
        <f>A13</f>
        <v>Cuenta</v>
      </c>
    </row>
    <row r="20" spans="1:18" ht="49.5" customHeight="1" x14ac:dyDescent="0.25">
      <c r="A20" s="90" t="s">
        <v>146</v>
      </c>
      <c r="B20" s="91" t="s">
        <v>147</v>
      </c>
      <c r="C20" s="6" t="str">
        <f>A10</f>
        <v>Correo Electrónico</v>
      </c>
    </row>
    <row r="22" spans="1:18" x14ac:dyDescent="0.25">
      <c r="A22" s="97" t="s">
        <v>23</v>
      </c>
      <c r="B22" s="97"/>
      <c r="C22" s="97" t="s">
        <v>0</v>
      </c>
      <c r="D22" s="97"/>
      <c r="E22" s="97"/>
      <c r="F22" s="97"/>
      <c r="G22" s="97" t="s">
        <v>24</v>
      </c>
      <c r="H22" s="97"/>
      <c r="I22" s="97"/>
      <c r="J22" s="97" t="s">
        <v>25</v>
      </c>
      <c r="K22" s="97"/>
      <c r="L22" s="97"/>
      <c r="M22" s="97"/>
      <c r="N22" s="97"/>
      <c r="O22" s="97" t="s">
        <v>26</v>
      </c>
      <c r="P22" s="97"/>
      <c r="Q22" s="97" t="s">
        <v>27</v>
      </c>
      <c r="R22" s="97"/>
    </row>
    <row r="23" spans="1:18" x14ac:dyDescent="0.25">
      <c r="A23" s="97"/>
      <c r="B23" s="97"/>
      <c r="C23" s="97"/>
      <c r="D23" s="97"/>
      <c r="E23" s="97"/>
      <c r="F23" s="97"/>
      <c r="G23" s="72" t="s">
        <v>28</v>
      </c>
      <c r="H23" s="72" t="s">
        <v>29</v>
      </c>
      <c r="I23" s="72" t="s">
        <v>0</v>
      </c>
      <c r="J23" s="72" t="s">
        <v>5</v>
      </c>
      <c r="K23" s="97" t="s">
        <v>0</v>
      </c>
      <c r="L23" s="97"/>
      <c r="M23" s="97"/>
      <c r="N23" s="97"/>
      <c r="O23" s="72" t="s">
        <v>30</v>
      </c>
      <c r="P23" s="72" t="s">
        <v>0</v>
      </c>
      <c r="Q23" s="72" t="s">
        <v>31</v>
      </c>
      <c r="R23" s="72" t="s">
        <v>32</v>
      </c>
    </row>
    <row r="24" spans="1:18" ht="90" x14ac:dyDescent="0.25">
      <c r="A24" s="108" t="s">
        <v>74</v>
      </c>
      <c r="B24" s="108"/>
      <c r="C24" s="98" t="s">
        <v>78</v>
      </c>
      <c r="D24" s="98"/>
      <c r="E24" s="98"/>
      <c r="F24" s="98"/>
      <c r="G24" s="98" t="s">
        <v>211</v>
      </c>
      <c r="H24" s="108" t="str">
        <f>B2</f>
        <v>Personal</v>
      </c>
      <c r="I24" s="98" t="s">
        <v>114</v>
      </c>
      <c r="J24" s="108"/>
      <c r="K24" s="98"/>
      <c r="L24" s="98"/>
      <c r="M24" s="98"/>
      <c r="N24" s="98"/>
      <c r="O24" s="92" t="s">
        <v>82</v>
      </c>
      <c r="P24" s="92" t="s">
        <v>83</v>
      </c>
      <c r="Q24" s="92" t="s">
        <v>119</v>
      </c>
      <c r="R24" s="92" t="s">
        <v>120</v>
      </c>
    </row>
    <row r="25" spans="1:18" ht="90" x14ac:dyDescent="0.25">
      <c r="A25" s="108"/>
      <c r="B25" s="108"/>
      <c r="C25" s="98"/>
      <c r="D25" s="98"/>
      <c r="E25" s="98"/>
      <c r="F25" s="98"/>
      <c r="G25" s="98"/>
      <c r="H25" s="108"/>
      <c r="I25" s="98"/>
      <c r="J25" s="108"/>
      <c r="K25" s="98"/>
      <c r="L25" s="98"/>
      <c r="M25" s="98"/>
      <c r="N25" s="98"/>
      <c r="O25" s="92" t="s">
        <v>86</v>
      </c>
      <c r="P25" s="92" t="s">
        <v>85</v>
      </c>
      <c r="Q25" s="92" t="s">
        <v>148</v>
      </c>
      <c r="R25" s="92" t="s">
        <v>120</v>
      </c>
    </row>
    <row r="26" spans="1:18" ht="105" x14ac:dyDescent="0.25">
      <c r="A26" s="108"/>
      <c r="B26" s="108"/>
      <c r="C26" s="98"/>
      <c r="D26" s="98"/>
      <c r="E26" s="98"/>
      <c r="F26" s="98"/>
      <c r="G26" s="98"/>
      <c r="H26" s="108"/>
      <c r="I26" s="98"/>
      <c r="J26" s="108"/>
      <c r="K26" s="98"/>
      <c r="L26" s="98"/>
      <c r="M26" s="98"/>
      <c r="N26" s="98"/>
      <c r="O26" s="92" t="s">
        <v>87</v>
      </c>
      <c r="P26" s="92" t="s">
        <v>149</v>
      </c>
      <c r="Q26" s="92" t="s">
        <v>150</v>
      </c>
      <c r="R26" s="92" t="s">
        <v>120</v>
      </c>
    </row>
    <row r="27" spans="1:18" ht="75" x14ac:dyDescent="0.25">
      <c r="A27" s="108"/>
      <c r="B27" s="108"/>
      <c r="C27" s="98"/>
      <c r="D27" s="98"/>
      <c r="E27" s="98"/>
      <c r="F27" s="98"/>
      <c r="G27" s="98"/>
      <c r="H27" s="108"/>
      <c r="I27" s="98"/>
      <c r="J27" s="108"/>
      <c r="K27" s="98"/>
      <c r="L27" s="98"/>
      <c r="M27" s="98"/>
      <c r="N27" s="98"/>
      <c r="O27" s="92" t="s">
        <v>89</v>
      </c>
      <c r="P27" s="92" t="s">
        <v>88</v>
      </c>
      <c r="Q27" s="92" t="s">
        <v>121</v>
      </c>
      <c r="R27" s="92" t="s">
        <v>120</v>
      </c>
    </row>
    <row r="28" spans="1:18" ht="90" x14ac:dyDescent="0.25">
      <c r="A28" s="109" t="s">
        <v>75</v>
      </c>
      <c r="B28" s="109"/>
      <c r="C28" s="93" t="s">
        <v>79</v>
      </c>
      <c r="D28" s="93"/>
      <c r="E28" s="93"/>
      <c r="F28" s="93"/>
      <c r="G28" s="93" t="s">
        <v>211</v>
      </c>
      <c r="H28" s="110" t="str">
        <f>H24</f>
        <v>Personal</v>
      </c>
      <c r="I28" s="93" t="s">
        <v>115</v>
      </c>
      <c r="J28" s="93"/>
      <c r="K28" s="93"/>
      <c r="L28" s="93"/>
      <c r="M28" s="93"/>
      <c r="N28" s="93"/>
      <c r="O28" s="83" t="s">
        <v>82</v>
      </c>
      <c r="P28" s="83" t="s">
        <v>83</v>
      </c>
      <c r="Q28" s="83" t="s">
        <v>119</v>
      </c>
      <c r="R28" s="83" t="s">
        <v>122</v>
      </c>
    </row>
    <row r="29" spans="1:18" ht="45" x14ac:dyDescent="0.25">
      <c r="A29" s="109"/>
      <c r="B29" s="109"/>
      <c r="C29" s="93"/>
      <c r="D29" s="93"/>
      <c r="E29" s="93"/>
      <c r="F29" s="93"/>
      <c r="G29" s="93"/>
      <c r="H29" s="110"/>
      <c r="I29" s="93"/>
      <c r="J29" s="93"/>
      <c r="K29" s="93"/>
      <c r="L29" s="93"/>
      <c r="M29" s="93"/>
      <c r="N29" s="93"/>
      <c r="O29" s="83" t="s">
        <v>91</v>
      </c>
      <c r="P29" s="83" t="s">
        <v>90</v>
      </c>
      <c r="Q29" s="83" t="s">
        <v>125</v>
      </c>
      <c r="R29" s="83" t="s">
        <v>122</v>
      </c>
    </row>
    <row r="30" spans="1:18" ht="120" x14ac:dyDescent="0.25">
      <c r="A30" s="109"/>
      <c r="B30" s="109"/>
      <c r="C30" s="93"/>
      <c r="D30" s="93"/>
      <c r="E30" s="93"/>
      <c r="F30" s="93"/>
      <c r="G30" s="93"/>
      <c r="H30" s="110"/>
      <c r="I30" s="93"/>
      <c r="J30" s="93"/>
      <c r="K30" s="93"/>
      <c r="L30" s="93"/>
      <c r="M30" s="93"/>
      <c r="N30" s="93"/>
      <c r="O30" s="83" t="s">
        <v>93</v>
      </c>
      <c r="P30" s="83" t="s">
        <v>92</v>
      </c>
      <c r="Q30" s="83" t="s">
        <v>121</v>
      </c>
      <c r="R30" s="83" t="s">
        <v>122</v>
      </c>
    </row>
    <row r="31" spans="1:18" ht="45" customHeight="1" x14ac:dyDescent="0.25">
      <c r="A31" s="111" t="s">
        <v>76</v>
      </c>
      <c r="B31" s="111"/>
      <c r="C31" s="96" t="s">
        <v>80</v>
      </c>
      <c r="D31" s="96"/>
      <c r="E31" s="96"/>
      <c r="F31" s="96"/>
      <c r="G31" s="94" t="s">
        <v>211</v>
      </c>
      <c r="H31" s="112" t="str">
        <f>A5</f>
        <v>Identificador</v>
      </c>
      <c r="I31" s="94" t="s">
        <v>116</v>
      </c>
      <c r="J31" s="94"/>
      <c r="K31" s="96"/>
      <c r="L31" s="96"/>
      <c r="M31" s="96"/>
      <c r="N31" s="96"/>
      <c r="O31" s="94" t="s">
        <v>95</v>
      </c>
      <c r="P31" s="94" t="s">
        <v>94</v>
      </c>
      <c r="Q31" s="94" t="s">
        <v>125</v>
      </c>
      <c r="R31" s="94" t="s">
        <v>123</v>
      </c>
    </row>
    <row r="32" spans="1:18" x14ac:dyDescent="0.25">
      <c r="A32" s="111"/>
      <c r="B32" s="111"/>
      <c r="C32" s="96"/>
      <c r="D32" s="96"/>
      <c r="E32" s="96"/>
      <c r="F32" s="96"/>
      <c r="G32" s="95"/>
      <c r="H32" s="113"/>
      <c r="I32" s="95"/>
      <c r="J32" s="95"/>
      <c r="K32" s="96"/>
      <c r="L32" s="96"/>
      <c r="M32" s="96"/>
      <c r="N32" s="96"/>
      <c r="O32" s="95"/>
      <c r="P32" s="95"/>
      <c r="Q32" s="95"/>
      <c r="R32" s="95"/>
    </row>
    <row r="33" spans="1:18" ht="60" customHeight="1" x14ac:dyDescent="0.25">
      <c r="A33" s="115" t="s">
        <v>77</v>
      </c>
      <c r="B33" s="115"/>
      <c r="C33" s="114" t="s">
        <v>81</v>
      </c>
      <c r="D33" s="114"/>
      <c r="E33" s="114"/>
      <c r="F33" s="114"/>
      <c r="G33" s="114" t="s">
        <v>211</v>
      </c>
      <c r="H33" s="115" t="str">
        <f>H24</f>
        <v>Personal</v>
      </c>
      <c r="I33" s="114" t="s">
        <v>117</v>
      </c>
      <c r="J33" s="114" t="s">
        <v>151</v>
      </c>
      <c r="K33" s="114" t="s">
        <v>118</v>
      </c>
      <c r="L33" s="114"/>
      <c r="M33" s="114"/>
      <c r="N33" s="114"/>
      <c r="O33" s="85" t="s">
        <v>99</v>
      </c>
      <c r="P33" s="85" t="s">
        <v>96</v>
      </c>
      <c r="Q33" s="85" t="s">
        <v>152</v>
      </c>
      <c r="R33" s="85" t="s">
        <v>124</v>
      </c>
    </row>
    <row r="34" spans="1:18" ht="60" customHeight="1" x14ac:dyDescent="0.25">
      <c r="A34" s="115"/>
      <c r="B34" s="115"/>
      <c r="C34" s="114"/>
      <c r="D34" s="114"/>
      <c r="E34" s="114"/>
      <c r="F34" s="114"/>
      <c r="G34" s="114"/>
      <c r="H34" s="115"/>
      <c r="I34" s="114"/>
      <c r="J34" s="114"/>
      <c r="K34" s="114"/>
      <c r="L34" s="114"/>
      <c r="M34" s="114"/>
      <c r="N34" s="114"/>
      <c r="O34" s="116" t="s">
        <v>82</v>
      </c>
      <c r="P34" s="116" t="s">
        <v>83</v>
      </c>
      <c r="Q34" s="116" t="s">
        <v>152</v>
      </c>
      <c r="R34" s="116" t="s">
        <v>124</v>
      </c>
    </row>
    <row r="35" spans="1:18" ht="60" customHeight="1" x14ac:dyDescent="0.25">
      <c r="A35" s="115"/>
      <c r="B35" s="115"/>
      <c r="C35" s="114"/>
      <c r="D35" s="114"/>
      <c r="E35" s="114"/>
      <c r="F35" s="114"/>
      <c r="G35" s="114"/>
      <c r="H35" s="115"/>
      <c r="I35" s="114"/>
      <c r="J35" s="114"/>
      <c r="K35" s="114"/>
      <c r="L35" s="114"/>
      <c r="M35" s="114"/>
      <c r="N35" s="114"/>
      <c r="O35" s="117"/>
      <c r="P35" s="117"/>
      <c r="Q35" s="117"/>
      <c r="R35" s="117"/>
    </row>
  </sheetData>
  <mergeCells count="49">
    <mergeCell ref="Q31:Q32"/>
    <mergeCell ref="R31:R32"/>
    <mergeCell ref="O34:O35"/>
    <mergeCell ref="P34:P35"/>
    <mergeCell ref="Q34:Q35"/>
    <mergeCell ref="R34:R35"/>
    <mergeCell ref="J33:J35"/>
    <mergeCell ref="K33:N35"/>
    <mergeCell ref="A33:B35"/>
    <mergeCell ref="C33:F35"/>
    <mergeCell ref="G33:G35"/>
    <mergeCell ref="H33:H35"/>
    <mergeCell ref="I33:I35"/>
    <mergeCell ref="A31:B32"/>
    <mergeCell ref="C31:F32"/>
    <mergeCell ref="G31:G32"/>
    <mergeCell ref="H31:H32"/>
    <mergeCell ref="I31:I32"/>
    <mergeCell ref="G24:G27"/>
    <mergeCell ref="H24:H27"/>
    <mergeCell ref="I24:I27"/>
    <mergeCell ref="A28:B30"/>
    <mergeCell ref="C28:F30"/>
    <mergeCell ref="G28:G30"/>
    <mergeCell ref="H28:H30"/>
    <mergeCell ref="I28:I30"/>
    <mergeCell ref="Q22:R22"/>
    <mergeCell ref="K23:N23"/>
    <mergeCell ref="K24:N27"/>
    <mergeCell ref="A1:P1"/>
    <mergeCell ref="B2:P2"/>
    <mergeCell ref="B3:P3"/>
    <mergeCell ref="A15:C15"/>
    <mergeCell ref="A17:A18"/>
    <mergeCell ref="B17:B18"/>
    <mergeCell ref="J24:J27"/>
    <mergeCell ref="A22:B23"/>
    <mergeCell ref="C22:F23"/>
    <mergeCell ref="G22:I22"/>
    <mergeCell ref="J22:N22"/>
    <mergeCell ref="A24:B27"/>
    <mergeCell ref="C24:F27"/>
    <mergeCell ref="J28:J30"/>
    <mergeCell ref="K28:N30"/>
    <mergeCell ref="J31:J32"/>
    <mergeCell ref="K31:N32"/>
    <mergeCell ref="O22:P22"/>
    <mergeCell ref="O31:O32"/>
    <mergeCell ref="P31:P32"/>
  </mergeCells>
  <hyperlinks>
    <hyperlink ref="A1" location="'Objetos de Dominio'!A1" display="Volver al inicio" xr:uid="{8FB16F51-E22E-4EB1-BB4E-2E7FD6632513}"/>
    <hyperlink ref="H33" location="'Tipo Relación Institución'!A6" display="'Tipo Relación Institución'!A6" xr:uid="{0E2BD25A-B312-4FF9-A0EC-2E2163124ED9}"/>
    <hyperlink ref="R4" location="'Objeto Dominio 2'!A17" display="'Objeto Dominio 2'!A17" xr:uid="{8F9B4E98-F1A0-431E-BE43-BA0CFF19EF16}"/>
    <hyperlink ref="S4" location="'Objeto Dominio 2'!A18" display="'Objeto Dominio 2'!A18" xr:uid="{A20E6449-7538-45AB-9E59-324B14296115}"/>
    <hyperlink ref="T4" location="'Objeto Dominio 2'!A19" display="'Objeto Dominio 2'!A19" xr:uid="{7C63D455-C7CC-4E0E-91D5-6D3B1791BAED}"/>
    <hyperlink ref="Q4" location="'Objeto Dominio 2'!A16" display="'Objeto Dominio 2'!A16" xr:uid="{397648AE-7D45-4A9B-AB42-57DF7A8E6358}"/>
    <hyperlink ref="A1:P1" location="'Listado Objetos de Dominio'!A1" display="&lt;-Volver al inicio" xr:uid="{2C3DEF31-948C-4EF2-8D97-00E3F017B312}"/>
    <hyperlink ref="B6" r:id="rId1" location="TipoDocumento!A1" display="Pacientes - modelo de dominio enriquecido.xlsx - TipoDocumento!A1" xr:uid="{28E37568-7CAA-424F-8AAA-3D81CD058472}"/>
    <hyperlink ref="C17" r:id="rId2" location="TipoDocumento!A1" display="Pacientes - modelo de dominio enriquecido.xlsx - TipoDocumento!A1" xr:uid="{7C817EDA-E091-4CE6-A476-9E3BCD030426}"/>
    <hyperlink ref="H24:H33" location="PersonalServicio!A1" display="PersonalServicio!A1" xr:uid="{EA29A730-6DE0-462D-987F-9B3998D65A8B}"/>
    <hyperlink ref="C18" location="PersonalServicio!A7" display="PersonalServicio!A7" xr:uid="{088C6726-B311-4497-991A-8247749A577C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S27"/>
  <sheetViews>
    <sheetView topLeftCell="J1" zoomScale="70" zoomScaleNormal="70" workbookViewId="0">
      <pane ySplit="2" topLeftCell="A3" activePane="bottomLeft" state="frozen"/>
      <selection pane="bottomLeft" activeCell="R26" sqref="R26:R27"/>
    </sheetView>
  </sheetViews>
  <sheetFormatPr baseColWidth="10" defaultColWidth="28.7109375" defaultRowHeight="15" x14ac:dyDescent="0.25"/>
  <cols>
    <col min="1" max="1" width="42.42578125" style="15" bestFit="1" customWidth="1"/>
    <col min="2" max="2" width="80.7109375" style="15" bestFit="1" customWidth="1"/>
    <col min="3" max="3" width="14.140625" style="15" bestFit="1" customWidth="1"/>
    <col min="4" max="4" width="14.42578125" style="15" bestFit="1" customWidth="1"/>
    <col min="5" max="5" width="8" style="15" bestFit="1" customWidth="1"/>
    <col min="6" max="6" width="10.42578125" style="15" bestFit="1" customWidth="1"/>
    <col min="7" max="7" width="13.140625" style="15" bestFit="1" customWidth="1"/>
    <col min="8" max="8" width="48.85546875" style="15" bestFit="1" customWidth="1"/>
    <col min="9" max="9" width="52.42578125" style="15" bestFit="1" customWidth="1"/>
    <col min="10" max="10" width="48.85546875" style="15" bestFit="1" customWidth="1"/>
    <col min="11" max="11" width="14.42578125" style="15" bestFit="1" customWidth="1"/>
    <col min="12" max="12" width="10" style="15" bestFit="1" customWidth="1"/>
    <col min="13" max="13" width="11.5703125" style="15" bestFit="1" customWidth="1"/>
    <col min="14" max="14" width="9.140625" style="15" bestFit="1" customWidth="1"/>
    <col min="15" max="15" width="21.140625" style="15" bestFit="1" customWidth="1"/>
    <col min="16" max="16" width="120.140625" style="15" bestFit="1" customWidth="1"/>
    <col min="17" max="17" width="90" style="15" bestFit="1" customWidth="1"/>
    <col min="18" max="18" width="27.7109375" style="15" bestFit="1" customWidth="1"/>
    <col min="19" max="19" width="18.85546875" style="15" bestFit="1" customWidth="1"/>
    <col min="20" max="16384" width="28.7109375" style="15"/>
  </cols>
  <sheetData>
    <row r="1" spans="1:19" x14ac:dyDescent="0.25">
      <c r="A1" s="130" t="s">
        <v>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19" x14ac:dyDescent="0.25">
      <c r="A2" s="16" t="s">
        <v>2</v>
      </c>
      <c r="B2" s="131" t="str">
        <f>'Listado Objetos de Dominio'!$A$3</f>
        <v>PersonalEspecialidad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3"/>
    </row>
    <row r="3" spans="1:19" ht="15.75" customHeight="1" thickBot="1" x14ac:dyDescent="0.3">
      <c r="A3" s="16" t="s">
        <v>3</v>
      </c>
      <c r="B3" s="134" t="str">
        <f>'Listado Objetos de Dominio'!$B$3</f>
        <v>Objeto de dominio que representa el nivel de especialidad que tiene el personal con el servicio que va ofrecer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6"/>
    </row>
    <row r="4" spans="1:19" ht="45" x14ac:dyDescent="0.25">
      <c r="A4" s="17" t="s">
        <v>4</v>
      </c>
      <c r="B4" s="18" t="s">
        <v>5</v>
      </c>
      <c r="C4" s="18" t="s">
        <v>6</v>
      </c>
      <c r="D4" s="18" t="s">
        <v>7</v>
      </c>
      <c r="E4" s="18" t="s">
        <v>8</v>
      </c>
      <c r="F4" s="18" t="s">
        <v>9</v>
      </c>
      <c r="G4" s="18" t="s">
        <v>10</v>
      </c>
      <c r="H4" s="18" t="s">
        <v>11</v>
      </c>
      <c r="I4" s="18" t="s">
        <v>12</v>
      </c>
      <c r="J4" s="18" t="s">
        <v>13</v>
      </c>
      <c r="K4" s="18" t="s">
        <v>14</v>
      </c>
      <c r="L4" s="18" t="s">
        <v>15</v>
      </c>
      <c r="M4" s="18" t="s">
        <v>16</v>
      </c>
      <c r="N4" s="18" t="s">
        <v>17</v>
      </c>
      <c r="O4" s="18" t="s">
        <v>18</v>
      </c>
      <c r="P4" s="18" t="s">
        <v>0</v>
      </c>
      <c r="Q4" s="19" t="str">
        <f>A16</f>
        <v>Enlazar Personal con Especialidad</v>
      </c>
      <c r="R4" s="20" t="str">
        <f>A21</f>
        <v>Modificar Enlace de personal con especialidad</v>
      </c>
      <c r="S4" s="21" t="str">
        <f>A26</f>
        <v>Eliminar enlace Personal con Especialidad</v>
      </c>
    </row>
    <row r="5" spans="1:19" x14ac:dyDescent="0.25">
      <c r="A5" s="22" t="s">
        <v>41</v>
      </c>
      <c r="B5" s="5" t="s">
        <v>42</v>
      </c>
      <c r="C5" s="5"/>
      <c r="D5" s="5"/>
      <c r="E5" s="5"/>
      <c r="F5" s="5">
        <v>1</v>
      </c>
      <c r="G5" s="5"/>
      <c r="H5" s="5"/>
      <c r="I5" s="5"/>
      <c r="J5" s="23" t="s">
        <v>43</v>
      </c>
      <c r="K5" s="5" t="s">
        <v>44</v>
      </c>
      <c r="L5" s="5" t="s">
        <v>45</v>
      </c>
      <c r="M5" s="5" t="s">
        <v>44</v>
      </c>
      <c r="N5" s="5" t="s">
        <v>45</v>
      </c>
      <c r="O5" s="5" t="s">
        <v>44</v>
      </c>
      <c r="P5" s="5" t="s">
        <v>73</v>
      </c>
      <c r="Q5" s="7" t="s">
        <v>126</v>
      </c>
      <c r="R5" s="24" t="s">
        <v>128</v>
      </c>
      <c r="S5" s="25" t="s">
        <v>126</v>
      </c>
    </row>
    <row r="6" spans="1:19" x14ac:dyDescent="0.25">
      <c r="A6" s="22" t="s">
        <v>39</v>
      </c>
      <c r="B6" s="26" t="str">
        <f>'Listado Objetos de Dominio'!A4</f>
        <v>Especialidad</v>
      </c>
      <c r="C6" s="5"/>
      <c r="D6" s="5"/>
      <c r="E6" s="5"/>
      <c r="F6" s="5"/>
      <c r="G6" s="5"/>
      <c r="H6" s="5" t="s">
        <v>64</v>
      </c>
      <c r="I6" s="5"/>
      <c r="J6" s="5" t="s">
        <v>64</v>
      </c>
      <c r="K6" s="5" t="s">
        <v>45</v>
      </c>
      <c r="L6" s="5" t="s">
        <v>45</v>
      </c>
      <c r="M6" s="5" t="s">
        <v>44</v>
      </c>
      <c r="N6" s="5" t="s">
        <v>45</v>
      </c>
      <c r="O6" s="5" t="s">
        <v>45</v>
      </c>
      <c r="P6" s="5" t="s">
        <v>63</v>
      </c>
      <c r="Q6" s="7" t="s">
        <v>126</v>
      </c>
      <c r="R6" s="24" t="s">
        <v>129</v>
      </c>
      <c r="S6" s="25" t="s">
        <v>127</v>
      </c>
    </row>
    <row r="7" spans="1:19" x14ac:dyDescent="0.25">
      <c r="A7" s="22" t="s">
        <v>151</v>
      </c>
      <c r="B7" s="26" t="str">
        <f>A7</f>
        <v>Personal</v>
      </c>
      <c r="C7" s="5"/>
      <c r="D7" s="5"/>
      <c r="E7" s="5"/>
      <c r="F7" s="5"/>
      <c r="G7" s="5"/>
      <c r="H7" s="5" t="s">
        <v>171</v>
      </c>
      <c r="I7" s="5"/>
      <c r="J7" s="5" t="s">
        <v>171</v>
      </c>
      <c r="K7" s="5" t="s">
        <v>45</v>
      </c>
      <c r="L7" s="5" t="s">
        <v>45</v>
      </c>
      <c r="M7" s="5" t="s">
        <v>44</v>
      </c>
      <c r="N7" s="5" t="s">
        <v>45</v>
      </c>
      <c r="O7" s="5" t="s">
        <v>45</v>
      </c>
      <c r="P7" s="5" t="s">
        <v>172</v>
      </c>
      <c r="Q7" s="7" t="s">
        <v>126</v>
      </c>
      <c r="R7" s="24" t="s">
        <v>129</v>
      </c>
      <c r="S7" s="25" t="s">
        <v>127</v>
      </c>
    </row>
    <row r="8" spans="1:19" ht="15.75" thickBot="1" x14ac:dyDescent="0.3"/>
    <row r="9" spans="1:19" x14ac:dyDescent="0.25">
      <c r="A9" s="137" t="s">
        <v>20</v>
      </c>
      <c r="B9" s="138"/>
      <c r="C9" s="139"/>
    </row>
    <row r="10" spans="1:19" x14ac:dyDescent="0.25">
      <c r="A10" s="27" t="s">
        <v>21</v>
      </c>
      <c r="B10" s="28" t="s">
        <v>0</v>
      </c>
      <c r="C10" s="29" t="s">
        <v>22</v>
      </c>
    </row>
    <row r="11" spans="1:19" ht="15" customHeight="1" x14ac:dyDescent="0.25">
      <c r="A11" s="142" t="s">
        <v>65</v>
      </c>
      <c r="B11" s="140" t="s">
        <v>66</v>
      </c>
      <c r="C11" s="30" t="str">
        <f>B6</f>
        <v>Especialidad</v>
      </c>
    </row>
    <row r="12" spans="1:19" ht="39" customHeight="1" thickBot="1" x14ac:dyDescent="0.3">
      <c r="A12" s="143"/>
      <c r="B12" s="141"/>
      <c r="C12" s="31" t="str">
        <f>A7</f>
        <v>Personal</v>
      </c>
    </row>
    <row r="14" spans="1:19" ht="15" customHeight="1" x14ac:dyDescent="0.25">
      <c r="A14" s="124" t="s">
        <v>23</v>
      </c>
      <c r="B14" s="124"/>
      <c r="C14" s="124" t="s">
        <v>0</v>
      </c>
      <c r="D14" s="124"/>
      <c r="E14" s="124"/>
      <c r="F14" s="124"/>
      <c r="G14" s="124" t="s">
        <v>24</v>
      </c>
      <c r="H14" s="124"/>
      <c r="I14" s="124"/>
      <c r="J14" s="124" t="s">
        <v>25</v>
      </c>
      <c r="K14" s="124"/>
      <c r="L14" s="124"/>
      <c r="M14" s="124"/>
      <c r="N14" s="124"/>
      <c r="O14" s="124" t="s">
        <v>26</v>
      </c>
      <c r="P14" s="124"/>
      <c r="Q14" s="124" t="s">
        <v>27</v>
      </c>
      <c r="R14" s="124"/>
    </row>
    <row r="15" spans="1:19" x14ac:dyDescent="0.25">
      <c r="A15" s="124"/>
      <c r="B15" s="124"/>
      <c r="C15" s="124"/>
      <c r="D15" s="124"/>
      <c r="E15" s="124"/>
      <c r="F15" s="124"/>
      <c r="G15" s="32" t="s">
        <v>28</v>
      </c>
      <c r="H15" s="32" t="s">
        <v>29</v>
      </c>
      <c r="I15" s="32" t="s">
        <v>0</v>
      </c>
      <c r="J15" s="32" t="s">
        <v>5</v>
      </c>
      <c r="K15" s="124" t="s">
        <v>0</v>
      </c>
      <c r="L15" s="124"/>
      <c r="M15" s="124"/>
      <c r="N15" s="124"/>
      <c r="O15" s="32" t="s">
        <v>30</v>
      </c>
      <c r="P15" s="32" t="s">
        <v>0</v>
      </c>
      <c r="Q15" s="32" t="s">
        <v>31</v>
      </c>
      <c r="R15" s="32" t="s">
        <v>32</v>
      </c>
    </row>
    <row r="16" spans="1:19" ht="30" customHeight="1" x14ac:dyDescent="0.25">
      <c r="A16" s="125" t="s">
        <v>173</v>
      </c>
      <c r="B16" s="125"/>
      <c r="C16" s="123" t="s">
        <v>176</v>
      </c>
      <c r="D16" s="123"/>
      <c r="E16" s="123"/>
      <c r="F16" s="123"/>
      <c r="G16" s="126" t="s">
        <v>37</v>
      </c>
      <c r="H16" s="119" t="str">
        <f>B2</f>
        <v>PersonalEspecialidad</v>
      </c>
      <c r="I16" s="123" t="s">
        <v>182</v>
      </c>
      <c r="J16" s="125"/>
      <c r="K16" s="123"/>
      <c r="L16" s="123"/>
      <c r="M16" s="123"/>
      <c r="N16" s="123"/>
      <c r="O16" s="220" t="s">
        <v>82</v>
      </c>
      <c r="P16" s="220" t="s">
        <v>83</v>
      </c>
      <c r="Q16" s="220" t="s">
        <v>119</v>
      </c>
      <c r="R16" s="220" t="s">
        <v>185</v>
      </c>
    </row>
    <row r="17" spans="1:18" ht="30" customHeight="1" x14ac:dyDescent="0.25">
      <c r="A17" s="125"/>
      <c r="B17" s="125"/>
      <c r="C17" s="123"/>
      <c r="D17" s="123"/>
      <c r="E17" s="123"/>
      <c r="F17" s="123"/>
      <c r="G17" s="127"/>
      <c r="H17" s="120"/>
      <c r="I17" s="123"/>
      <c r="J17" s="125"/>
      <c r="K17" s="123"/>
      <c r="L17" s="123"/>
      <c r="M17" s="123"/>
      <c r="N17" s="123"/>
      <c r="O17" s="221"/>
      <c r="P17" s="221"/>
      <c r="Q17" s="221"/>
      <c r="R17" s="221"/>
    </row>
    <row r="18" spans="1:18" ht="30" customHeight="1" x14ac:dyDescent="0.25">
      <c r="A18" s="125"/>
      <c r="B18" s="125"/>
      <c r="C18" s="123"/>
      <c r="D18" s="123"/>
      <c r="E18" s="123"/>
      <c r="F18" s="123"/>
      <c r="G18" s="127"/>
      <c r="H18" s="120"/>
      <c r="I18" s="123"/>
      <c r="J18" s="125"/>
      <c r="K18" s="123"/>
      <c r="L18" s="123"/>
      <c r="M18" s="123"/>
      <c r="N18" s="123"/>
      <c r="O18" s="33" t="s">
        <v>111</v>
      </c>
      <c r="P18" s="33" t="s">
        <v>178</v>
      </c>
      <c r="Q18" s="33" t="s">
        <v>188</v>
      </c>
      <c r="R18" s="33" t="s">
        <v>185</v>
      </c>
    </row>
    <row r="19" spans="1:18" ht="30" customHeight="1" x14ac:dyDescent="0.25">
      <c r="A19" s="125"/>
      <c r="B19" s="125"/>
      <c r="C19" s="123"/>
      <c r="D19" s="123"/>
      <c r="E19" s="123"/>
      <c r="F19" s="123"/>
      <c r="G19" s="127"/>
      <c r="H19" s="120"/>
      <c r="I19" s="123"/>
      <c r="J19" s="125"/>
      <c r="K19" s="123"/>
      <c r="L19" s="123"/>
      <c r="M19" s="123"/>
      <c r="N19" s="123"/>
      <c r="O19" s="33" t="s">
        <v>112</v>
      </c>
      <c r="P19" s="33" t="s">
        <v>179</v>
      </c>
      <c r="Q19" s="33" t="s">
        <v>189</v>
      </c>
      <c r="R19" s="33" t="s">
        <v>185</v>
      </c>
    </row>
    <row r="20" spans="1:18" ht="15" customHeight="1" x14ac:dyDescent="0.25">
      <c r="A20" s="125"/>
      <c r="B20" s="125"/>
      <c r="C20" s="123"/>
      <c r="D20" s="123"/>
      <c r="E20" s="123"/>
      <c r="F20" s="123"/>
      <c r="G20" s="128"/>
      <c r="H20" s="121"/>
      <c r="I20" s="123"/>
      <c r="J20" s="125"/>
      <c r="K20" s="123"/>
      <c r="L20" s="123"/>
      <c r="M20" s="123"/>
      <c r="N20" s="123"/>
      <c r="O20" s="33" t="s">
        <v>97</v>
      </c>
      <c r="P20" s="33" t="s">
        <v>98</v>
      </c>
      <c r="Q20" s="33" t="s">
        <v>190</v>
      </c>
      <c r="R20" s="33" t="s">
        <v>185</v>
      </c>
    </row>
    <row r="21" spans="1:18" ht="30" customHeight="1" x14ac:dyDescent="0.25">
      <c r="A21" s="122" t="s">
        <v>174</v>
      </c>
      <c r="B21" s="122"/>
      <c r="C21" s="118" t="s">
        <v>177</v>
      </c>
      <c r="D21" s="118"/>
      <c r="E21" s="118"/>
      <c r="F21" s="118"/>
      <c r="G21" s="118" t="s">
        <v>37</v>
      </c>
      <c r="H21" s="122" t="str">
        <f>B2</f>
        <v>PersonalEspecialidad</v>
      </c>
      <c r="I21" s="118" t="s">
        <v>183</v>
      </c>
      <c r="J21" s="118"/>
      <c r="K21" s="118"/>
      <c r="L21" s="118"/>
      <c r="M21" s="118"/>
      <c r="N21" s="118"/>
      <c r="O21" s="230" t="s">
        <v>82</v>
      </c>
      <c r="P21" s="230" t="s">
        <v>83</v>
      </c>
      <c r="Q21" s="230" t="s">
        <v>119</v>
      </c>
      <c r="R21" s="230" t="s">
        <v>186</v>
      </c>
    </row>
    <row r="22" spans="1:18" x14ac:dyDescent="0.25">
      <c r="A22" s="122"/>
      <c r="B22" s="122"/>
      <c r="C22" s="118"/>
      <c r="D22" s="118"/>
      <c r="E22" s="118"/>
      <c r="F22" s="118"/>
      <c r="G22" s="118"/>
      <c r="H22" s="122"/>
      <c r="I22" s="118"/>
      <c r="J22" s="118"/>
      <c r="K22" s="118"/>
      <c r="L22" s="118"/>
      <c r="M22" s="118"/>
      <c r="N22" s="118"/>
      <c r="O22" s="231"/>
      <c r="P22" s="231"/>
      <c r="Q22" s="231"/>
      <c r="R22" s="231"/>
    </row>
    <row r="23" spans="1:18" ht="30" x14ac:dyDescent="0.25">
      <c r="A23" s="122"/>
      <c r="B23" s="122"/>
      <c r="C23" s="118"/>
      <c r="D23" s="118"/>
      <c r="E23" s="118"/>
      <c r="F23" s="118"/>
      <c r="G23" s="118"/>
      <c r="H23" s="122"/>
      <c r="I23" s="118"/>
      <c r="J23" s="118"/>
      <c r="K23" s="118"/>
      <c r="L23" s="118"/>
      <c r="M23" s="118"/>
      <c r="N23" s="118"/>
      <c r="O23" s="24" t="s">
        <v>111</v>
      </c>
      <c r="P23" s="24" t="s">
        <v>178</v>
      </c>
      <c r="Q23" s="24" t="s">
        <v>188</v>
      </c>
      <c r="R23" s="24" t="s">
        <v>186</v>
      </c>
    </row>
    <row r="24" spans="1:18" ht="30" x14ac:dyDescent="0.25">
      <c r="A24" s="122"/>
      <c r="B24" s="122"/>
      <c r="C24" s="118"/>
      <c r="D24" s="118"/>
      <c r="E24" s="118"/>
      <c r="F24" s="118"/>
      <c r="G24" s="118"/>
      <c r="H24" s="122"/>
      <c r="I24" s="118"/>
      <c r="J24" s="118"/>
      <c r="K24" s="118"/>
      <c r="L24" s="118"/>
      <c r="M24" s="118"/>
      <c r="N24" s="118"/>
      <c r="O24" s="24" t="s">
        <v>112</v>
      </c>
      <c r="P24" s="24" t="s">
        <v>179</v>
      </c>
      <c r="Q24" s="24" t="s">
        <v>189</v>
      </c>
      <c r="R24" s="24" t="s">
        <v>186</v>
      </c>
    </row>
    <row r="25" spans="1:18" ht="30" x14ac:dyDescent="0.25">
      <c r="A25" s="122"/>
      <c r="B25" s="122"/>
      <c r="C25" s="118"/>
      <c r="D25" s="118"/>
      <c r="E25" s="118"/>
      <c r="F25" s="118"/>
      <c r="G25" s="118"/>
      <c r="H25" s="122"/>
      <c r="I25" s="118"/>
      <c r="J25" s="118"/>
      <c r="K25" s="118"/>
      <c r="L25" s="118"/>
      <c r="M25" s="118"/>
      <c r="N25" s="118"/>
      <c r="O25" s="24" t="s">
        <v>112</v>
      </c>
      <c r="P25" s="24" t="s">
        <v>180</v>
      </c>
      <c r="Q25" s="24" t="s">
        <v>191</v>
      </c>
      <c r="R25" s="24" t="s">
        <v>186</v>
      </c>
    </row>
    <row r="26" spans="1:18" ht="45" customHeight="1" x14ac:dyDescent="0.25">
      <c r="A26" s="144" t="s">
        <v>175</v>
      </c>
      <c r="B26" s="144"/>
      <c r="C26" s="129" t="s">
        <v>100</v>
      </c>
      <c r="D26" s="129"/>
      <c r="E26" s="129"/>
      <c r="F26" s="129"/>
      <c r="G26" s="129" t="s">
        <v>37</v>
      </c>
      <c r="H26" s="144" t="str">
        <f>A5</f>
        <v>Identificador</v>
      </c>
      <c r="I26" s="129" t="s">
        <v>184</v>
      </c>
      <c r="J26" s="129"/>
      <c r="K26" s="129"/>
      <c r="L26" s="129"/>
      <c r="M26" s="129"/>
      <c r="N26" s="129"/>
      <c r="O26" s="94" t="s">
        <v>113</v>
      </c>
      <c r="P26" s="94" t="s">
        <v>181</v>
      </c>
      <c r="Q26" s="94" t="s">
        <v>192</v>
      </c>
      <c r="R26" s="94" t="s">
        <v>187</v>
      </c>
    </row>
    <row r="27" spans="1:18" ht="45" customHeight="1" x14ac:dyDescent="0.25">
      <c r="A27" s="144"/>
      <c r="B27" s="144"/>
      <c r="C27" s="129"/>
      <c r="D27" s="129"/>
      <c r="E27" s="129"/>
      <c r="F27" s="129"/>
      <c r="G27" s="129"/>
      <c r="H27" s="144"/>
      <c r="I27" s="129"/>
      <c r="J27" s="129"/>
      <c r="K27" s="129"/>
      <c r="L27" s="129"/>
      <c r="M27" s="129"/>
      <c r="N27" s="129"/>
      <c r="O27" s="95"/>
      <c r="P27" s="95"/>
      <c r="Q27" s="95"/>
      <c r="R27" s="95"/>
    </row>
  </sheetData>
  <mergeCells count="46">
    <mergeCell ref="R21:R22"/>
    <mergeCell ref="Q21:Q22"/>
    <mergeCell ref="P21:P22"/>
    <mergeCell ref="O21:O22"/>
    <mergeCell ref="O26:O27"/>
    <mergeCell ref="P26:P27"/>
    <mergeCell ref="Q26:Q27"/>
    <mergeCell ref="R26:R27"/>
    <mergeCell ref="A26:B27"/>
    <mergeCell ref="C26:F27"/>
    <mergeCell ref="G26:G27"/>
    <mergeCell ref="H26:H27"/>
    <mergeCell ref="I26:I27"/>
    <mergeCell ref="J26:J27"/>
    <mergeCell ref="K26:N27"/>
    <mergeCell ref="A1:P1"/>
    <mergeCell ref="B2:P2"/>
    <mergeCell ref="B3:P3"/>
    <mergeCell ref="A9:C9"/>
    <mergeCell ref="A14:B15"/>
    <mergeCell ref="C14:F15"/>
    <mergeCell ref="G14:I14"/>
    <mergeCell ref="J14:N14"/>
    <mergeCell ref="O14:P14"/>
    <mergeCell ref="B11:B12"/>
    <mergeCell ref="A11:A12"/>
    <mergeCell ref="A21:B25"/>
    <mergeCell ref="C21:F25"/>
    <mergeCell ref="J21:J25"/>
    <mergeCell ref="Q14:R14"/>
    <mergeCell ref="K15:N15"/>
    <mergeCell ref="A16:B20"/>
    <mergeCell ref="C16:F20"/>
    <mergeCell ref="G16:G20"/>
    <mergeCell ref="J16:J20"/>
    <mergeCell ref="K16:N20"/>
    <mergeCell ref="P16:P17"/>
    <mergeCell ref="Q16:Q17"/>
    <mergeCell ref="R16:R17"/>
    <mergeCell ref="O16:O17"/>
    <mergeCell ref="K21:N25"/>
    <mergeCell ref="G21:G25"/>
    <mergeCell ref="H16:H20"/>
    <mergeCell ref="H21:H25"/>
    <mergeCell ref="I16:I20"/>
    <mergeCell ref="I21:I25"/>
  </mergeCells>
  <hyperlinks>
    <hyperlink ref="C12" location="PersonalEspecialidad!A7" display="PersonalEspecialidad!A7" xr:uid="{6D73F223-73B2-4EAE-AD25-B0D58D6B405E}"/>
    <hyperlink ref="C11" location="Especialidad!A1" display="Especialidad!A1" xr:uid="{742B7B2D-652E-4072-8A80-48E637182A20}"/>
    <hyperlink ref="B6" location="Especialidad!A1" display="Especialidad!A1" xr:uid="{EE560D96-AA8E-4570-8AD6-5C668439B8C5}"/>
    <hyperlink ref="A1:P1" location="'Listado Objetos de Dominio'!A1" display="&lt;-Volver al inicio" xr:uid="{EDAD5212-8D62-4F21-A63F-5CE874FBE78D}"/>
    <hyperlink ref="Q4" location="'Objeto Dominio 1'!A16" display="'Objeto Dominio 1'!A16" xr:uid="{B7DC66C7-CAF0-414F-9819-29E983398B1B}"/>
    <hyperlink ref="S4" location="'Objeto Dominio 1'!A18" display="'Objeto Dominio 1'!A18" xr:uid="{255B7490-DDA4-4BEF-98CA-B99448352900}"/>
    <hyperlink ref="R4" location="'Objeto Dominio 1'!A17" display="'Objeto Dominio 1'!A17" xr:uid="{A2870EFD-A505-493E-87E8-2E1411795896}"/>
    <hyperlink ref="A1" location="'Objetos de Dominio'!A1" display="Volver al inicio" xr:uid="{BD3FFCC5-4B44-4838-A36D-76DB08190487}"/>
    <hyperlink ref="B7" location="Personal!A1" display="Personal!A1" xr:uid="{38DD006A-6D5A-45FA-B503-63736DD10CF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3"/>
  <sheetViews>
    <sheetView topLeftCell="I1" zoomScale="70" zoomScaleNormal="70" workbookViewId="0">
      <selection activeCell="O15" sqref="O15:O16"/>
    </sheetView>
  </sheetViews>
  <sheetFormatPr baseColWidth="10" defaultColWidth="11.42578125" defaultRowHeight="15" x14ac:dyDescent="0.25"/>
  <cols>
    <col min="1" max="1" width="27.28515625" style="9" bestFit="1" customWidth="1"/>
    <col min="2" max="2" width="21" style="9" bestFit="1" customWidth="1"/>
    <col min="3" max="3" width="18.7109375" style="9" bestFit="1" customWidth="1"/>
    <col min="4" max="4" width="18.85546875" style="9" bestFit="1" customWidth="1"/>
    <col min="5" max="5" width="11.5703125" style="9" bestFit="1" customWidth="1"/>
    <col min="6" max="6" width="15.28515625" style="9" bestFit="1" customWidth="1"/>
    <col min="7" max="7" width="14.28515625" style="9" bestFit="1" customWidth="1"/>
    <col min="8" max="8" width="33.140625" style="9" bestFit="1" customWidth="1"/>
    <col min="9" max="9" width="20.140625" style="9" bestFit="1" customWidth="1"/>
    <col min="10" max="10" width="18.7109375" style="9" bestFit="1" customWidth="1"/>
    <col min="11" max="11" width="19.28515625" style="9" bestFit="1" customWidth="1"/>
    <col min="12" max="12" width="14.42578125" style="9" bestFit="1" customWidth="1"/>
    <col min="13" max="13" width="15.7109375" style="9" bestFit="1" customWidth="1"/>
    <col min="14" max="14" width="12.85546875" style="9" bestFit="1" customWidth="1"/>
    <col min="15" max="15" width="25" style="9" bestFit="1" customWidth="1"/>
    <col min="16" max="16" width="94" style="9" bestFit="1" customWidth="1"/>
    <col min="17" max="17" width="101" style="9" bestFit="1" customWidth="1"/>
    <col min="18" max="18" width="37.140625" style="9" bestFit="1" customWidth="1"/>
    <col min="19" max="19" width="24.5703125" style="9" bestFit="1" customWidth="1"/>
    <col min="20" max="20" width="31" style="9" bestFit="1" customWidth="1"/>
    <col min="21" max="21" width="52.28515625" style="9" bestFit="1" customWidth="1"/>
    <col min="22" max="16384" width="11.42578125" style="9"/>
  </cols>
  <sheetData>
    <row r="1" spans="1:20" x14ac:dyDescent="0.25">
      <c r="A1" s="212" t="s">
        <v>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</row>
    <row r="2" spans="1:20" x14ac:dyDescent="0.25">
      <c r="A2" s="34" t="s">
        <v>2</v>
      </c>
      <c r="B2" s="213" t="str">
        <f>'Listado Objetos de Dominio'!$A$4</f>
        <v>Especialidad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</row>
    <row r="3" spans="1:20" ht="15.75" thickBot="1" x14ac:dyDescent="0.3">
      <c r="A3" s="34" t="s">
        <v>3</v>
      </c>
      <c r="B3" s="100" t="str">
        <f>'Listado Objetos de Dominio'!$B$4</f>
        <v>Objeto de dominio que representa las especialidades que ofrece la clínica, el tiempo promedio de demora y una definición del servicio a ofrecer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</row>
    <row r="4" spans="1:20" x14ac:dyDescent="0.25">
      <c r="A4" s="35" t="s">
        <v>4</v>
      </c>
      <c r="B4" s="36" t="s">
        <v>5</v>
      </c>
      <c r="C4" s="36" t="s">
        <v>6</v>
      </c>
      <c r="D4" s="36" t="s">
        <v>7</v>
      </c>
      <c r="E4" s="36" t="s">
        <v>8</v>
      </c>
      <c r="F4" s="36" t="s">
        <v>9</v>
      </c>
      <c r="G4" s="36" t="s">
        <v>10</v>
      </c>
      <c r="H4" s="36" t="s">
        <v>11</v>
      </c>
      <c r="I4" s="36" t="s">
        <v>12</v>
      </c>
      <c r="J4" s="36" t="s">
        <v>13</v>
      </c>
      <c r="K4" s="36" t="s">
        <v>14</v>
      </c>
      <c r="L4" s="36" t="s">
        <v>15</v>
      </c>
      <c r="M4" s="36" t="s">
        <v>16</v>
      </c>
      <c r="N4" s="36" t="s">
        <v>17</v>
      </c>
      <c r="O4" s="36" t="s">
        <v>18</v>
      </c>
      <c r="P4" s="18" t="s">
        <v>0</v>
      </c>
      <c r="Q4" s="37" t="str">
        <f>A15</f>
        <v>Agregar Especialidad</v>
      </c>
      <c r="R4" s="38" t="str">
        <f>A18</f>
        <v>Modificar Especialidad</v>
      </c>
      <c r="S4" s="39" t="str">
        <f>A21</f>
        <v>EliminarEspecialdad</v>
      </c>
      <c r="T4" s="40" t="str">
        <f>A23</f>
        <v>Visualizar Especialidades</v>
      </c>
    </row>
    <row r="5" spans="1:20" s="15" customFormat="1" ht="25.5" x14ac:dyDescent="0.25">
      <c r="A5" s="22" t="s">
        <v>41</v>
      </c>
      <c r="B5" s="5" t="s">
        <v>42</v>
      </c>
      <c r="C5" s="5"/>
      <c r="D5" s="5"/>
      <c r="E5" s="5"/>
      <c r="F5" s="5">
        <v>1</v>
      </c>
      <c r="G5" s="5"/>
      <c r="H5" s="5"/>
      <c r="I5" s="5"/>
      <c r="J5" s="23" t="s">
        <v>43</v>
      </c>
      <c r="K5" s="5" t="s">
        <v>44</v>
      </c>
      <c r="L5" s="5" t="s">
        <v>45</v>
      </c>
      <c r="M5" s="5" t="s">
        <v>44</v>
      </c>
      <c r="N5" s="5" t="s">
        <v>45</v>
      </c>
      <c r="O5" s="5" t="s">
        <v>44</v>
      </c>
      <c r="P5" s="5" t="s">
        <v>73</v>
      </c>
      <c r="Q5" s="7" t="s">
        <v>126</v>
      </c>
      <c r="R5" s="24" t="s">
        <v>128</v>
      </c>
      <c r="S5" s="25" t="s">
        <v>126</v>
      </c>
      <c r="T5" s="3" t="s">
        <v>130</v>
      </c>
    </row>
    <row r="6" spans="1:20" ht="30" x14ac:dyDescent="0.25">
      <c r="A6" s="41" t="s">
        <v>19</v>
      </c>
      <c r="B6" s="2" t="s">
        <v>50</v>
      </c>
      <c r="C6" s="2">
        <v>1</v>
      </c>
      <c r="D6" s="2">
        <v>50</v>
      </c>
      <c r="E6" s="2"/>
      <c r="F6" s="2"/>
      <c r="G6" s="2"/>
      <c r="H6" s="2" t="s">
        <v>67</v>
      </c>
      <c r="I6" s="2"/>
      <c r="J6" s="23"/>
      <c r="K6" s="2" t="s">
        <v>45</v>
      </c>
      <c r="L6" s="2" t="s">
        <v>45</v>
      </c>
      <c r="M6" s="2" t="s">
        <v>44</v>
      </c>
      <c r="N6" s="2" t="s">
        <v>45</v>
      </c>
      <c r="O6" s="2" t="s">
        <v>44</v>
      </c>
      <c r="P6" s="5" t="s">
        <v>68</v>
      </c>
      <c r="Q6" s="7" t="s">
        <v>126</v>
      </c>
      <c r="R6" s="24" t="s">
        <v>129</v>
      </c>
      <c r="S6" s="25" t="s">
        <v>127</v>
      </c>
      <c r="T6" s="3" t="s">
        <v>132</v>
      </c>
    </row>
    <row r="7" spans="1:20" ht="30" x14ac:dyDescent="0.25">
      <c r="A7" s="41" t="s">
        <v>3</v>
      </c>
      <c r="B7" s="2" t="s">
        <v>50</v>
      </c>
      <c r="C7" s="2">
        <v>1</v>
      </c>
      <c r="D7" s="2">
        <v>300</v>
      </c>
      <c r="E7" s="2"/>
      <c r="F7" s="2"/>
      <c r="G7" s="2"/>
      <c r="H7" s="2" t="s">
        <v>67</v>
      </c>
      <c r="I7" s="2"/>
      <c r="J7" s="42"/>
      <c r="K7" s="2" t="s">
        <v>45</v>
      </c>
      <c r="L7" s="2" t="s">
        <v>45</v>
      </c>
      <c r="M7" s="2" t="s">
        <v>44</v>
      </c>
      <c r="N7" s="2" t="s">
        <v>45</v>
      </c>
      <c r="O7" s="2" t="s">
        <v>45</v>
      </c>
      <c r="P7" s="5" t="s">
        <v>69</v>
      </c>
      <c r="Q7" s="7" t="s">
        <v>126</v>
      </c>
      <c r="R7" s="24" t="s">
        <v>129</v>
      </c>
      <c r="S7" s="25" t="s">
        <v>127</v>
      </c>
      <c r="T7" s="3" t="s">
        <v>193</v>
      </c>
    </row>
    <row r="8" spans="1:20" ht="15.75" thickBot="1" x14ac:dyDescent="0.3"/>
    <row r="9" spans="1:20" x14ac:dyDescent="0.25">
      <c r="A9" s="214" t="s">
        <v>20</v>
      </c>
      <c r="B9" s="215"/>
      <c r="C9" s="216"/>
    </row>
    <row r="10" spans="1:20" x14ac:dyDescent="0.25">
      <c r="A10" s="43" t="s">
        <v>21</v>
      </c>
      <c r="B10" s="44" t="s">
        <v>0</v>
      </c>
      <c r="C10" s="45" t="s">
        <v>22</v>
      </c>
    </row>
    <row r="11" spans="1:20" ht="39" customHeight="1" thickBot="1" x14ac:dyDescent="0.3">
      <c r="A11" s="46" t="s">
        <v>71</v>
      </c>
      <c r="B11" s="47" t="s">
        <v>70</v>
      </c>
      <c r="C11" s="48" t="str">
        <f>A6</f>
        <v>Nombre</v>
      </c>
    </row>
    <row r="12" spans="1:20" ht="15.75" thickBot="1" x14ac:dyDescent="0.3"/>
    <row r="13" spans="1:20" x14ac:dyDescent="0.25">
      <c r="A13" s="218" t="s">
        <v>23</v>
      </c>
      <c r="B13" s="217"/>
      <c r="C13" s="217" t="s">
        <v>0</v>
      </c>
      <c r="D13" s="217"/>
      <c r="E13" s="217"/>
      <c r="F13" s="217"/>
      <c r="G13" s="217" t="s">
        <v>24</v>
      </c>
      <c r="H13" s="217"/>
      <c r="I13" s="217"/>
      <c r="J13" s="217" t="s">
        <v>25</v>
      </c>
      <c r="K13" s="217"/>
      <c r="L13" s="217"/>
      <c r="M13" s="217"/>
      <c r="N13" s="217"/>
      <c r="O13" s="217" t="s">
        <v>26</v>
      </c>
      <c r="P13" s="217"/>
      <c r="Q13" s="188" t="s">
        <v>27</v>
      </c>
      <c r="R13" s="189"/>
    </row>
    <row r="14" spans="1:20" x14ac:dyDescent="0.25">
      <c r="A14" s="219"/>
      <c r="B14" s="190"/>
      <c r="C14" s="190"/>
      <c r="D14" s="190"/>
      <c r="E14" s="190"/>
      <c r="F14" s="190"/>
      <c r="G14" s="49" t="s">
        <v>28</v>
      </c>
      <c r="H14" s="49" t="s">
        <v>29</v>
      </c>
      <c r="I14" s="49" t="s">
        <v>0</v>
      </c>
      <c r="J14" s="49" t="s">
        <v>5</v>
      </c>
      <c r="K14" s="190" t="s">
        <v>0</v>
      </c>
      <c r="L14" s="190"/>
      <c r="M14" s="190"/>
      <c r="N14" s="190"/>
      <c r="O14" s="49" t="s">
        <v>30</v>
      </c>
      <c r="P14" s="49" t="s">
        <v>0</v>
      </c>
      <c r="Q14" s="49" t="s">
        <v>31</v>
      </c>
      <c r="R14" s="50" t="s">
        <v>32</v>
      </c>
    </row>
    <row r="15" spans="1:20" x14ac:dyDescent="0.25">
      <c r="A15" s="203" t="s">
        <v>194</v>
      </c>
      <c r="B15" s="204"/>
      <c r="C15" s="191" t="s">
        <v>197</v>
      </c>
      <c r="D15" s="192"/>
      <c r="E15" s="192"/>
      <c r="F15" s="193"/>
      <c r="G15" s="209" t="s">
        <v>39</v>
      </c>
      <c r="H15" s="200" t="str">
        <f>B2</f>
        <v>Especialidad</v>
      </c>
      <c r="I15" s="126"/>
      <c r="J15" s="200"/>
      <c r="K15" s="191"/>
      <c r="L15" s="192"/>
      <c r="M15" s="192"/>
      <c r="N15" s="193"/>
      <c r="O15" s="238" t="s">
        <v>102</v>
      </c>
      <c r="P15" s="238" t="s">
        <v>83</v>
      </c>
      <c r="Q15" s="238" t="s">
        <v>119</v>
      </c>
      <c r="R15" s="236" t="s">
        <v>201</v>
      </c>
    </row>
    <row r="16" spans="1:20" x14ac:dyDescent="0.25">
      <c r="A16" s="205"/>
      <c r="B16" s="206"/>
      <c r="C16" s="194"/>
      <c r="D16" s="195"/>
      <c r="E16" s="195"/>
      <c r="F16" s="196"/>
      <c r="G16" s="210"/>
      <c r="H16" s="201"/>
      <c r="I16" s="127"/>
      <c r="J16" s="201"/>
      <c r="K16" s="194"/>
      <c r="L16" s="195"/>
      <c r="M16" s="195"/>
      <c r="N16" s="196"/>
      <c r="O16" s="239"/>
      <c r="P16" s="239"/>
      <c r="Q16" s="239"/>
      <c r="R16" s="237"/>
    </row>
    <row r="17" spans="1:18" x14ac:dyDescent="0.25">
      <c r="A17" s="207"/>
      <c r="B17" s="208"/>
      <c r="C17" s="197"/>
      <c r="D17" s="198"/>
      <c r="E17" s="198"/>
      <c r="F17" s="199"/>
      <c r="G17" s="211"/>
      <c r="H17" s="202"/>
      <c r="I17" s="128"/>
      <c r="J17" s="202"/>
      <c r="K17" s="197"/>
      <c r="L17" s="198"/>
      <c r="M17" s="198"/>
      <c r="N17" s="199"/>
      <c r="O17" s="51" t="s">
        <v>104</v>
      </c>
      <c r="P17" s="51" t="s">
        <v>103</v>
      </c>
      <c r="Q17" s="51" t="s">
        <v>205</v>
      </c>
      <c r="R17" s="52" t="s">
        <v>201</v>
      </c>
    </row>
    <row r="18" spans="1:18" x14ac:dyDescent="0.25">
      <c r="A18" s="145" t="s">
        <v>195</v>
      </c>
      <c r="B18" s="146"/>
      <c r="C18" s="151" t="s">
        <v>198</v>
      </c>
      <c r="D18" s="152"/>
      <c r="E18" s="152"/>
      <c r="F18" s="153"/>
      <c r="G18" s="163" t="s">
        <v>39</v>
      </c>
      <c r="H18" s="160" t="str">
        <f>B2</f>
        <v>Especialidad</v>
      </c>
      <c r="I18" s="185"/>
      <c r="J18" s="163"/>
      <c r="K18" s="151"/>
      <c r="L18" s="152"/>
      <c r="M18" s="152"/>
      <c r="N18" s="153"/>
      <c r="O18" s="53" t="s">
        <v>102</v>
      </c>
      <c r="P18" s="24" t="s">
        <v>83</v>
      </c>
      <c r="Q18" s="24" t="s">
        <v>119</v>
      </c>
      <c r="R18" s="54" t="s">
        <v>202</v>
      </c>
    </row>
    <row r="19" spans="1:18" x14ac:dyDescent="0.25">
      <c r="A19" s="147"/>
      <c r="B19" s="148"/>
      <c r="C19" s="154"/>
      <c r="D19" s="155"/>
      <c r="E19" s="155"/>
      <c r="F19" s="156"/>
      <c r="G19" s="164"/>
      <c r="H19" s="161"/>
      <c r="I19" s="186"/>
      <c r="J19" s="164"/>
      <c r="K19" s="154"/>
      <c r="L19" s="155"/>
      <c r="M19" s="155"/>
      <c r="N19" s="156"/>
      <c r="O19" s="53" t="s">
        <v>106</v>
      </c>
      <c r="P19" s="24" t="s">
        <v>105</v>
      </c>
      <c r="Q19" s="24" t="s">
        <v>206</v>
      </c>
      <c r="R19" s="54" t="s">
        <v>202</v>
      </c>
    </row>
    <row r="20" spans="1:18" ht="30" x14ac:dyDescent="0.25">
      <c r="A20" s="149"/>
      <c r="B20" s="150"/>
      <c r="C20" s="157"/>
      <c r="D20" s="158"/>
      <c r="E20" s="158"/>
      <c r="F20" s="159"/>
      <c r="G20" s="165"/>
      <c r="H20" s="162"/>
      <c r="I20" s="187"/>
      <c r="J20" s="165"/>
      <c r="K20" s="157"/>
      <c r="L20" s="158"/>
      <c r="M20" s="158"/>
      <c r="N20" s="159"/>
      <c r="O20" s="53" t="s">
        <v>108</v>
      </c>
      <c r="P20" s="24" t="s">
        <v>107</v>
      </c>
      <c r="Q20" s="24" t="s">
        <v>207</v>
      </c>
      <c r="R20" s="54" t="s">
        <v>202</v>
      </c>
    </row>
    <row r="21" spans="1:18" x14ac:dyDescent="0.25">
      <c r="A21" s="169" t="s">
        <v>101</v>
      </c>
      <c r="B21" s="170"/>
      <c r="C21" s="173" t="s">
        <v>199</v>
      </c>
      <c r="D21" s="174"/>
      <c r="E21" s="174"/>
      <c r="F21" s="175"/>
      <c r="G21" s="179" t="s">
        <v>39</v>
      </c>
      <c r="H21" s="181" t="str">
        <f>A5</f>
        <v>Identificador</v>
      </c>
      <c r="I21" s="183"/>
      <c r="J21" s="179"/>
      <c r="K21" s="173"/>
      <c r="L21" s="174"/>
      <c r="M21" s="174"/>
      <c r="N21" s="175"/>
      <c r="O21" s="232" t="s">
        <v>110</v>
      </c>
      <c r="P21" s="94" t="s">
        <v>109</v>
      </c>
      <c r="Q21" s="94" t="s">
        <v>208</v>
      </c>
      <c r="R21" s="234" t="s">
        <v>203</v>
      </c>
    </row>
    <row r="22" spans="1:18" x14ac:dyDescent="0.25">
      <c r="A22" s="171"/>
      <c r="B22" s="172"/>
      <c r="C22" s="176"/>
      <c r="D22" s="177"/>
      <c r="E22" s="177"/>
      <c r="F22" s="178"/>
      <c r="G22" s="180"/>
      <c r="H22" s="182"/>
      <c r="I22" s="184"/>
      <c r="J22" s="180"/>
      <c r="K22" s="176"/>
      <c r="L22" s="177"/>
      <c r="M22" s="177"/>
      <c r="N22" s="178"/>
      <c r="O22" s="233"/>
      <c r="P22" s="95"/>
      <c r="Q22" s="95"/>
      <c r="R22" s="235"/>
    </row>
    <row r="23" spans="1:18" ht="30" x14ac:dyDescent="0.25">
      <c r="A23" s="166" t="s">
        <v>196</v>
      </c>
      <c r="B23" s="167"/>
      <c r="C23" s="168" t="s">
        <v>200</v>
      </c>
      <c r="D23" s="168"/>
      <c r="E23" s="168"/>
      <c r="F23" s="168"/>
      <c r="G23" s="55" t="s">
        <v>39</v>
      </c>
      <c r="H23" s="4" t="str">
        <f>B2</f>
        <v>Especialidad</v>
      </c>
      <c r="I23" s="3"/>
      <c r="J23" s="55"/>
      <c r="K23" s="168"/>
      <c r="L23" s="168"/>
      <c r="M23" s="168"/>
      <c r="N23" s="168"/>
      <c r="O23" s="55" t="s">
        <v>84</v>
      </c>
      <c r="P23" s="3" t="s">
        <v>96</v>
      </c>
      <c r="Q23" s="3" t="s">
        <v>119</v>
      </c>
      <c r="R23" s="56" t="s">
        <v>204</v>
      </c>
    </row>
  </sheetData>
  <mergeCells count="43">
    <mergeCell ref="O21:O22"/>
    <mergeCell ref="P21:P22"/>
    <mergeCell ref="Q21:Q22"/>
    <mergeCell ref="R21:R22"/>
    <mergeCell ref="R15:R16"/>
    <mergeCell ref="Q15:Q16"/>
    <mergeCell ref="P15:P16"/>
    <mergeCell ref="O15:O16"/>
    <mergeCell ref="A15:B17"/>
    <mergeCell ref="C15:F17"/>
    <mergeCell ref="G15:G17"/>
    <mergeCell ref="H15:H17"/>
    <mergeCell ref="A1:P1"/>
    <mergeCell ref="B2:P2"/>
    <mergeCell ref="B3:P3"/>
    <mergeCell ref="A9:C9"/>
    <mergeCell ref="O13:P13"/>
    <mergeCell ref="A13:B14"/>
    <mergeCell ref="C13:F14"/>
    <mergeCell ref="G13:I13"/>
    <mergeCell ref="J13:N13"/>
    <mergeCell ref="K18:N20"/>
    <mergeCell ref="I18:I20"/>
    <mergeCell ref="J18:J20"/>
    <mergeCell ref="Q13:R13"/>
    <mergeCell ref="K14:N14"/>
    <mergeCell ref="K15:N17"/>
    <mergeCell ref="I15:I17"/>
    <mergeCell ref="J15:J17"/>
    <mergeCell ref="K23:N23"/>
    <mergeCell ref="A21:B22"/>
    <mergeCell ref="C21:F22"/>
    <mergeCell ref="G21:G22"/>
    <mergeCell ref="H21:H22"/>
    <mergeCell ref="K21:N22"/>
    <mergeCell ref="I21:I22"/>
    <mergeCell ref="J21:J22"/>
    <mergeCell ref="A18:B20"/>
    <mergeCell ref="C18:F20"/>
    <mergeCell ref="H18:H20"/>
    <mergeCell ref="G18:G20"/>
    <mergeCell ref="A23:B23"/>
    <mergeCell ref="C23:F23"/>
  </mergeCells>
  <hyperlinks>
    <hyperlink ref="A1" location="'Objetos de Dominio'!A1" display="Volver al inicio" xr:uid="{0B6B7A21-4F42-4461-B988-DE8CBBB8B21F}"/>
    <hyperlink ref="H23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23:B23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C11" location="Especialidad!A6" display="Especialidad!A6" xr:uid="{5130D570-9340-46CB-926D-FB416BBF1B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AE18-6662-42FE-8F28-27052A44AEDB}">
  <dimension ref="A1:R16"/>
  <sheetViews>
    <sheetView tabSelected="1" zoomScale="70" zoomScaleNormal="70" workbookViewId="0">
      <pane ySplit="2" topLeftCell="A3" activePane="bottomLeft" state="frozen"/>
      <selection pane="bottomLeft" activeCell="H29" sqref="H29"/>
    </sheetView>
  </sheetViews>
  <sheetFormatPr baseColWidth="10" defaultColWidth="11.42578125" defaultRowHeight="15" x14ac:dyDescent="0.25"/>
  <cols>
    <col min="1" max="1" width="33.140625" style="57" bestFit="1" customWidth="1"/>
    <col min="2" max="2" width="22.42578125" style="57" bestFit="1" customWidth="1"/>
    <col min="3" max="3" width="18.7109375" style="57" bestFit="1" customWidth="1"/>
    <col min="4" max="4" width="18.85546875" style="57" bestFit="1" customWidth="1"/>
    <col min="5" max="5" width="11.5703125" style="57" bestFit="1" customWidth="1"/>
    <col min="6" max="6" width="15.28515625" style="57" bestFit="1" customWidth="1"/>
    <col min="7" max="7" width="14.28515625" style="57" bestFit="1" customWidth="1"/>
    <col min="8" max="8" width="23.42578125" style="57" bestFit="1" customWidth="1"/>
    <col min="9" max="9" width="20.140625" style="57" bestFit="1" customWidth="1"/>
    <col min="10" max="10" width="18.7109375" style="57" bestFit="1" customWidth="1"/>
    <col min="11" max="11" width="19.28515625" style="57" bestFit="1" customWidth="1"/>
    <col min="12" max="12" width="14.42578125" style="57" bestFit="1" customWidth="1"/>
    <col min="13" max="13" width="15.7109375" style="57" bestFit="1" customWidth="1"/>
    <col min="14" max="14" width="12.85546875" style="57" bestFit="1" customWidth="1"/>
    <col min="15" max="15" width="25" style="57" bestFit="1" customWidth="1"/>
    <col min="16" max="16" width="68.140625" style="57" bestFit="1" customWidth="1"/>
    <col min="17" max="17" width="21.140625" style="57" bestFit="1" customWidth="1"/>
    <col min="18" max="20" width="21.5703125" style="57" bestFit="1" customWidth="1"/>
    <col min="21" max="21" width="52.28515625" style="57" bestFit="1" customWidth="1"/>
    <col min="22" max="16384" width="11.42578125" style="57"/>
  </cols>
  <sheetData>
    <row r="1" spans="1:18" x14ac:dyDescent="0.25">
      <c r="A1" s="222" t="s">
        <v>1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</row>
    <row r="2" spans="1:18" x14ac:dyDescent="0.25">
      <c r="A2" s="58" t="s">
        <v>2</v>
      </c>
      <c r="B2" s="223" t="str">
        <f>'[3]Listado Objetos de Dominio'!$A$2</f>
        <v>TipoDocumento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</row>
    <row r="3" spans="1:18" ht="15.75" thickBot="1" x14ac:dyDescent="0.3">
      <c r="A3" s="58" t="s">
        <v>3</v>
      </c>
      <c r="B3" s="224" t="str">
        <f>'[3]Listado Objetos de Dominio'!$B$2</f>
        <v>Objeto de dominio que representa el nombre de cada uno de los diferentes tipos de documentos de identificación que pueden ser utilizados para identificar a los pacientes de la clínica</v>
      </c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6"/>
    </row>
    <row r="4" spans="1:18" x14ac:dyDescent="0.25">
      <c r="A4" s="60" t="s">
        <v>4</v>
      </c>
      <c r="B4" s="61" t="s">
        <v>5</v>
      </c>
      <c r="C4" s="61" t="s">
        <v>6</v>
      </c>
      <c r="D4" s="61" t="s">
        <v>7</v>
      </c>
      <c r="E4" s="61" t="s">
        <v>8</v>
      </c>
      <c r="F4" s="61" t="s">
        <v>9</v>
      </c>
      <c r="G4" s="61" t="s">
        <v>10</v>
      </c>
      <c r="H4" s="61" t="s">
        <v>11</v>
      </c>
      <c r="I4" s="61" t="s">
        <v>12</v>
      </c>
      <c r="J4" s="61" t="s">
        <v>13</v>
      </c>
      <c r="K4" s="61" t="s">
        <v>14</v>
      </c>
      <c r="L4" s="61" t="s">
        <v>15</v>
      </c>
      <c r="M4" s="61" t="s">
        <v>16</v>
      </c>
      <c r="N4" s="61" t="s">
        <v>17</v>
      </c>
      <c r="O4" s="61" t="s">
        <v>18</v>
      </c>
      <c r="P4" s="61" t="s">
        <v>0</v>
      </c>
      <c r="Q4" s="62" t="str">
        <f>A14</f>
        <v>ListarTipoDocumento</v>
      </c>
    </row>
    <row r="5" spans="1:18" ht="25.5" x14ac:dyDescent="0.25">
      <c r="A5" s="63" t="s">
        <v>41</v>
      </c>
      <c r="B5" s="64" t="s">
        <v>42</v>
      </c>
      <c r="C5" s="64"/>
      <c r="D5" s="64"/>
      <c r="E5" s="64"/>
      <c r="F5" s="64">
        <v>1</v>
      </c>
      <c r="G5" s="64"/>
      <c r="H5" s="64"/>
      <c r="I5" s="64"/>
      <c r="J5" s="65" t="s">
        <v>43</v>
      </c>
      <c r="K5" s="64" t="s">
        <v>44</v>
      </c>
      <c r="L5" s="64" t="s">
        <v>45</v>
      </c>
      <c r="M5" s="64" t="s">
        <v>44</v>
      </c>
      <c r="N5" s="64" t="s">
        <v>45</v>
      </c>
      <c r="O5" s="64" t="s">
        <v>44</v>
      </c>
      <c r="P5" s="64" t="s">
        <v>73</v>
      </c>
      <c r="Q5" s="59" t="s">
        <v>130</v>
      </c>
    </row>
    <row r="6" spans="1:18" ht="25.5" x14ac:dyDescent="0.25">
      <c r="A6" s="63" t="s">
        <v>19</v>
      </c>
      <c r="B6" s="64" t="s">
        <v>50</v>
      </c>
      <c r="C6" s="64"/>
      <c r="D6" s="64"/>
      <c r="E6" s="64"/>
      <c r="F6" s="64"/>
      <c r="G6" s="64"/>
      <c r="H6" s="64" t="s">
        <v>51</v>
      </c>
      <c r="I6" s="64"/>
      <c r="J6" s="65" t="s">
        <v>170</v>
      </c>
      <c r="K6" s="64" t="s">
        <v>45</v>
      </c>
      <c r="L6" s="64" t="s">
        <v>45</v>
      </c>
      <c r="M6" s="64" t="s">
        <v>44</v>
      </c>
      <c r="N6" s="64" t="s">
        <v>45</v>
      </c>
      <c r="O6" s="64" t="s">
        <v>169</v>
      </c>
      <c r="P6" s="64" t="s">
        <v>168</v>
      </c>
      <c r="Q6" s="59" t="s">
        <v>167</v>
      </c>
    </row>
    <row r="7" spans="1:18" ht="15.75" thickBot="1" x14ac:dyDescent="0.3"/>
    <row r="8" spans="1:18" x14ac:dyDescent="0.25">
      <c r="A8" s="227" t="s">
        <v>20</v>
      </c>
      <c r="B8" s="228"/>
      <c r="C8" s="229"/>
    </row>
    <row r="9" spans="1:18" x14ac:dyDescent="0.25">
      <c r="A9" s="66" t="s">
        <v>21</v>
      </c>
      <c r="B9" s="67" t="s">
        <v>0</v>
      </c>
      <c r="C9" s="68" t="s">
        <v>22</v>
      </c>
    </row>
    <row r="10" spans="1:18" ht="39" customHeight="1" thickBot="1" x14ac:dyDescent="0.3">
      <c r="A10" s="69" t="s">
        <v>166</v>
      </c>
      <c r="B10" s="70" t="s">
        <v>165</v>
      </c>
      <c r="C10" s="71" t="str">
        <f>A6</f>
        <v>Nombre</v>
      </c>
    </row>
    <row r="12" spans="1:18" x14ac:dyDescent="0.25">
      <c r="A12" s="97" t="s">
        <v>23</v>
      </c>
      <c r="B12" s="97"/>
      <c r="C12" s="97" t="s">
        <v>0</v>
      </c>
      <c r="D12" s="97"/>
      <c r="E12" s="97"/>
      <c r="F12" s="97"/>
      <c r="G12" s="97" t="s">
        <v>24</v>
      </c>
      <c r="H12" s="97"/>
      <c r="I12" s="97"/>
      <c r="J12" s="97" t="s">
        <v>25</v>
      </c>
      <c r="K12" s="97"/>
      <c r="L12" s="97"/>
      <c r="M12" s="97"/>
      <c r="N12" s="97"/>
      <c r="O12" s="97" t="s">
        <v>26</v>
      </c>
      <c r="P12" s="97"/>
      <c r="Q12" s="97" t="s">
        <v>27</v>
      </c>
      <c r="R12" s="97"/>
    </row>
    <row r="13" spans="1:18" x14ac:dyDescent="0.25">
      <c r="A13" s="97"/>
      <c r="B13" s="97"/>
      <c r="C13" s="97"/>
      <c r="D13" s="97"/>
      <c r="E13" s="97"/>
      <c r="F13" s="97"/>
      <c r="G13" s="72" t="s">
        <v>28</v>
      </c>
      <c r="H13" s="72" t="s">
        <v>29</v>
      </c>
      <c r="I13" s="72" t="s">
        <v>0</v>
      </c>
      <c r="J13" s="72" t="s">
        <v>5</v>
      </c>
      <c r="K13" s="97" t="s">
        <v>0</v>
      </c>
      <c r="L13" s="97"/>
      <c r="M13" s="97"/>
      <c r="N13" s="97"/>
      <c r="O13" s="72" t="s">
        <v>30</v>
      </c>
      <c r="P13" s="72" t="s">
        <v>0</v>
      </c>
      <c r="Q13" s="72" t="s">
        <v>31</v>
      </c>
      <c r="R13" s="72" t="s">
        <v>32</v>
      </c>
    </row>
    <row r="14" spans="1:18" ht="15" customHeight="1" x14ac:dyDescent="0.25">
      <c r="A14" s="108" t="s">
        <v>164</v>
      </c>
      <c r="B14" s="108"/>
      <c r="C14" s="98" t="s">
        <v>163</v>
      </c>
      <c r="D14" s="98"/>
      <c r="E14" s="98"/>
      <c r="F14" s="98"/>
      <c r="G14" s="98" t="str">
        <f>B2</f>
        <v>TipoDocumento</v>
      </c>
      <c r="H14" s="108" t="s">
        <v>46</v>
      </c>
      <c r="I14" s="98" t="s">
        <v>162</v>
      </c>
      <c r="J14" s="108" t="s">
        <v>161</v>
      </c>
      <c r="K14" s="98" t="s">
        <v>160</v>
      </c>
      <c r="L14" s="98"/>
      <c r="M14" s="98"/>
      <c r="N14" s="98"/>
      <c r="O14" s="220" t="s">
        <v>209</v>
      </c>
      <c r="P14" s="220" t="s">
        <v>159</v>
      </c>
      <c r="Q14" s="220" t="s">
        <v>158</v>
      </c>
      <c r="R14" s="220" t="s">
        <v>156</v>
      </c>
    </row>
    <row r="15" spans="1:18" x14ac:dyDescent="0.25">
      <c r="A15" s="108"/>
      <c r="B15" s="108"/>
      <c r="C15" s="98"/>
      <c r="D15" s="98"/>
      <c r="E15" s="98"/>
      <c r="F15" s="98"/>
      <c r="G15" s="98"/>
      <c r="H15" s="108"/>
      <c r="I15" s="98"/>
      <c r="J15" s="108"/>
      <c r="K15" s="98"/>
      <c r="L15" s="98"/>
      <c r="M15" s="98"/>
      <c r="N15" s="98"/>
      <c r="O15" s="221"/>
      <c r="P15" s="221"/>
      <c r="Q15" s="221"/>
      <c r="R15" s="221"/>
    </row>
    <row r="16" spans="1:18" ht="45" x14ac:dyDescent="0.25">
      <c r="A16" s="108"/>
      <c r="B16" s="108"/>
      <c r="C16" s="98"/>
      <c r="D16" s="98"/>
      <c r="E16" s="98"/>
      <c r="F16" s="98"/>
      <c r="G16" s="98"/>
      <c r="H16" s="108"/>
      <c r="I16" s="98"/>
      <c r="J16" s="108"/>
      <c r="K16" s="98"/>
      <c r="L16" s="98"/>
      <c r="M16" s="98"/>
      <c r="N16" s="98"/>
      <c r="O16" s="73" t="s">
        <v>210</v>
      </c>
      <c r="P16" s="73" t="s">
        <v>83</v>
      </c>
      <c r="Q16" s="73" t="s">
        <v>157</v>
      </c>
      <c r="R16" s="73" t="s">
        <v>156</v>
      </c>
    </row>
  </sheetData>
  <mergeCells count="22">
    <mergeCell ref="O14:O15"/>
    <mergeCell ref="P14:P15"/>
    <mergeCell ref="Q14:Q15"/>
    <mergeCell ref="R14:R15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Q12:R12"/>
    <mergeCell ref="K13:N13"/>
    <mergeCell ref="A14:B16"/>
    <mergeCell ref="K14:N16"/>
    <mergeCell ref="C14:F16"/>
    <mergeCell ref="G14:G16"/>
    <mergeCell ref="H14:H16"/>
    <mergeCell ref="I14:I16"/>
    <mergeCell ref="J14:J16"/>
  </mergeCells>
  <hyperlinks>
    <hyperlink ref="C10" location="TipoDocumento!A6" display="TipoDocumento!A6" xr:uid="{875D8F2D-BA5B-4431-9649-1F94CEAEED78}"/>
    <hyperlink ref="A1:P1" location="'Listado Objetos de Dominio'!A1" display="&lt;-Volver al inicio" xr:uid="{9EE82F1C-4B12-45C6-8557-CD5A5A0249E8}"/>
    <hyperlink ref="Q4" location="'Objeto Dominio 1'!A16" display="'Objeto Dominio 1'!A16" xr:uid="{EEC106DA-8E89-4893-B172-4297ED5BAC00}"/>
    <hyperlink ref="H14" location="TipoDocumento!A1" display="TipoDocumento" xr:uid="{2E4F7B3C-E546-4114-88E8-EC7E5DD7114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0C33025D5A0D41A987B06C23F9F862" ma:contentTypeVersion="4" ma:contentTypeDescription="Crear nuevo documento." ma:contentTypeScope="" ma:versionID="64c1448f5aff9909250dd0fe72c20d40">
  <xsd:schema xmlns:xsd="http://www.w3.org/2001/XMLSchema" xmlns:xs="http://www.w3.org/2001/XMLSchema" xmlns:p="http://schemas.microsoft.com/office/2006/metadata/properties" xmlns:ns2="71c270b4-bbbc-4455-8658-df0087d5555b" targetNamespace="http://schemas.microsoft.com/office/2006/metadata/properties" ma:root="true" ma:fieldsID="1c945cedffc24b2ab1f43f086018790d" ns2:_="">
    <xsd:import namespace="71c270b4-bbbc-4455-8658-df0087d555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270b4-bbbc-4455-8658-df0087d555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1DEE52-08FB-44F6-8FCD-2A8B7CCB6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270b4-bbbc-4455-8658-df0087d555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anémico</vt:lpstr>
      <vt:lpstr>Listado Objetos de Dominio</vt:lpstr>
      <vt:lpstr>Personal</vt:lpstr>
      <vt:lpstr>PersonalEspecialidad</vt:lpstr>
      <vt:lpstr>Especialidad</vt:lpstr>
      <vt:lpstr>TipoDocumento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Jose Miguel Posada Ortega</cp:lastModifiedBy>
  <cp:revision/>
  <dcterms:created xsi:type="dcterms:W3CDTF">2023-03-15T04:00:09Z</dcterms:created>
  <dcterms:modified xsi:type="dcterms:W3CDTF">2024-05-31T17:51:36Z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0x010100070C33025D5A0D41A987B06C23F9F862</vt:lpwstr>
  </property>
  <property fmtid="{D5CDD505-2E9C-101B-9397-08002B2CF9AE}" pid="12" name="MediaServiceImageTags">
    <vt:lpwstr/>
  </property>
</Properties>
</file>