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BodyHealty\Pacientes - BodyHealty\"/>
    </mc:Choice>
  </mc:AlternateContent>
  <xr:revisionPtr revIDLastSave="0" documentId="13_ncr:1_{E4F97738-5CA0-44E4-81B7-6362A109F1BE}" xr6:coauthVersionLast="47" xr6:coauthVersionMax="47" xr10:uidLastSave="{00000000-0000-0000-0000-000000000000}"/>
  <bookViews>
    <workbookView xWindow="-120" yWindow="-120" windowWidth="29040" windowHeight="15840" activeTab="3" xr2:uid="{37626B27-623E-4BD2-8336-AF64A92493F5}"/>
  </bookViews>
  <sheets>
    <sheet name="Contexto" sheetId="6" r:id="rId1"/>
    <sheet name="ObjetoDominio" sheetId="5" r:id="rId2"/>
    <sheet name="Paciente" sheetId="2" r:id="rId3"/>
    <sheet name="TipoDocumento" sheetId="3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N3" i="2"/>
  <c r="N4" i="2"/>
  <c r="N2" i="2"/>
  <c r="C2" i="3" l="1"/>
  <c r="C3" i="3"/>
  <c r="C4" i="3"/>
  <c r="B2" i="2"/>
  <c r="L2" i="2" s="1"/>
  <c r="J2" i="2"/>
  <c r="B3" i="2"/>
  <c r="L3" i="2"/>
  <c r="B4" i="2"/>
  <c r="L4" i="2" s="1"/>
  <c r="M4" i="2" l="1"/>
  <c r="M3" i="2"/>
  <c r="M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</author>
  </authors>
  <commentList>
    <comment ref="C1" authorId="0" shapeId="0" xr:uid="{E7E04290-D387-4E67-95AD-C5F274D62E11}">
      <text>
        <r>
          <rPr>
            <b/>
            <sz val="9"/>
            <color indexed="81"/>
            <rFont val="Tahoma"/>
            <family val="2"/>
          </rPr>
          <t xml:space="preserve">Jose:
Propio: Es parte del contexto actual.
Referenciado: No es parte del contexto actual y representa a una vista materializada, vista parcializada o enlace de interacción con otro contexto
</t>
        </r>
      </text>
    </comment>
  </commentList>
</comments>
</file>

<file path=xl/sharedStrings.xml><?xml version="1.0" encoding="utf-8"?>
<sst xmlns="http://schemas.openxmlformats.org/spreadsheetml/2006/main" count="62" uniqueCount="52">
  <si>
    <t>luis@gmail.com</t>
  </si>
  <si>
    <t>Martinez</t>
  </si>
  <si>
    <t>Montoya</t>
  </si>
  <si>
    <t>Angel</t>
  </si>
  <si>
    <t>Luis</t>
  </si>
  <si>
    <t>Jose@gmail.com</t>
  </si>
  <si>
    <t>Sanchez</t>
  </si>
  <si>
    <t>Ortega</t>
  </si>
  <si>
    <t>Miguel</t>
  </si>
  <si>
    <t>Jose</t>
  </si>
  <si>
    <t>mariapo@gmail.com</t>
  </si>
  <si>
    <t>Posada</t>
  </si>
  <si>
    <t>José</t>
  </si>
  <si>
    <t>Maria</t>
  </si>
  <si>
    <t>Combinación Única</t>
  </si>
  <si>
    <t>Cuenta</t>
  </si>
  <si>
    <t>Teléfono</t>
  </si>
  <si>
    <t>Correo Electrónico</t>
  </si>
  <si>
    <t>Segundo Apellido</t>
  </si>
  <si>
    <t>Primer Apellido</t>
  </si>
  <si>
    <t>Segundo Nombre</t>
  </si>
  <si>
    <t>Primer Nombre</t>
  </si>
  <si>
    <t>Número Documento</t>
  </si>
  <si>
    <t>TipoId</t>
  </si>
  <si>
    <t>Identificador</t>
  </si>
  <si>
    <t>Nit</t>
  </si>
  <si>
    <t>Cédula</t>
  </si>
  <si>
    <t>Nombre</t>
  </si>
  <si>
    <t>Descripción</t>
  </si>
  <si>
    <t>TipoObjeto</t>
  </si>
  <si>
    <t>Paciente</t>
  </si>
  <si>
    <t>TipoDocumento</t>
  </si>
  <si>
    <t>Propio</t>
  </si>
  <si>
    <t>Contexto</t>
  </si>
  <si>
    <t>Pacientes</t>
  </si>
  <si>
    <t>Objeto de dominio que representa el nombre de cada uno de los diferentes tipos de documentos de identificación que pueden ser utilizados para identificar a los pacientes de la clínica</t>
  </si>
  <si>
    <t>Objeto de dominio que representa a cada uno de los pacientes que pertenecen a la clínica, a los cuales se les va asocia una cuenta dentro del sistema y son quienes solicitan los servicios que ofrece la clínica</t>
  </si>
  <si>
    <t>Servicios</t>
  </si>
  <si>
    <t>Citas</t>
  </si>
  <si>
    <t>Contexto que representa la estructura en como se agendan las citas, asegurando que el personal si tenga tiempo disponible para realizar los procedimientos y que en el registro de la cita, la hora y el servicio que se va ofrecer aparezca y que se pueda ir viendo el estado de esta</t>
  </si>
  <si>
    <t>Tarjeta  de Identidad</t>
  </si>
  <si>
    <t>Empleados</t>
  </si>
  <si>
    <t>Contraseña</t>
  </si>
  <si>
    <t>contraseña123</t>
  </si>
  <si>
    <t>contraseña145</t>
  </si>
  <si>
    <t>contraseña000</t>
  </si>
  <si>
    <t>Comunes</t>
  </si>
  <si>
    <t>Contexto que representa la información personal que está relaciona con el paciente</t>
  </si>
  <si>
    <t>Contexto que representa los servicios que ofrece la clínica y quién los realiza</t>
  </si>
  <si>
    <t xml:space="preserve">Contexto que representa la información  común que tienen los Pacientes y Empleados </t>
  </si>
  <si>
    <t>Contexto que representa la información personal, estudio y habilidades que tiene el personal que trabaja en la clínica</t>
  </si>
  <si>
    <t>Referenciado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</si>
</sst>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2" borderId="1" xfId="0" applyFill="1" applyBorder="1"/>
    <xf numFmtId="0" fontId="3" fillId="0" borderId="1" xfId="1" applyBorder="1"/>
    <xf numFmtId="0" fontId="0" fillId="0" borderId="1" xfId="0" applyBorder="1"/>
    <xf numFmtId="0" fontId="1" fillId="0" borderId="1" xfId="1" applyFont="1" applyBorder="1"/>
    <xf numFmtId="0" fontId="2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ebas\OneDrive\Escritorio\BodyHealty\MuestreoDatos.xlsx" TargetMode="External"/><Relationship Id="rId1" Type="http://schemas.openxmlformats.org/officeDocument/2006/relationships/externalLinkPath" Target="file:///C:\Users\Sebas\OneDrive\Escritorio\BodyHealty\Muestreo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ciente"/>
      <sheetName val="TipoDocumento"/>
      <sheetName val="HistorialPaciente"/>
      <sheetName val="Enfermedad"/>
      <sheetName val="GravedadEnfermedad"/>
      <sheetName val="EstadoEnfermedad"/>
      <sheetName val="Alergia"/>
      <sheetName val="TipoAlergia"/>
      <sheetName val="GravedadAlergia"/>
      <sheetName val="EstadoAlergia"/>
      <sheetName val="Servicio"/>
      <sheetName val="TipoServicio"/>
      <sheetName val="PrecioServicio"/>
      <sheetName val="Cubículo"/>
      <sheetName val="PersonalAsignado"/>
      <sheetName val="Horario"/>
      <sheetName val="PersonalServicio"/>
      <sheetName val="PersonalEspecialidad"/>
      <sheetName val="Especialidad"/>
      <sheetName val="Cuenta"/>
      <sheetName val="Turno"/>
      <sheetName val="SolicitudCita"/>
      <sheetName val="EstadoCita"/>
      <sheetName val="RegistroCi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2">
          <cell r="B2" t="str">
            <v>Maria123</v>
          </cell>
        </row>
        <row r="3">
          <cell r="B3" t="str">
            <v>Jose123</v>
          </cell>
        </row>
        <row r="4">
          <cell r="B4" t="str">
            <v>Luis123</v>
          </cell>
        </row>
      </sheetData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uis@gmail.com" TargetMode="External"/><Relationship Id="rId2" Type="http://schemas.openxmlformats.org/officeDocument/2006/relationships/hyperlink" Target="mailto:Jose@gmail.com" TargetMode="External"/><Relationship Id="rId1" Type="http://schemas.openxmlformats.org/officeDocument/2006/relationships/hyperlink" Target="mailto:mariap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0777-6DE3-44BB-9D2E-A473331E2E3E}">
  <dimension ref="A1:B6"/>
  <sheetViews>
    <sheetView workbookViewId="0">
      <selection activeCell="J2" sqref="J2"/>
    </sheetView>
  </sheetViews>
  <sheetFormatPr baseColWidth="10" defaultRowHeight="15" x14ac:dyDescent="0.25"/>
  <cols>
    <col min="1" max="1" width="10.7109375" style="13" bestFit="1" customWidth="1"/>
    <col min="2" max="2" width="52.42578125" style="13" bestFit="1" customWidth="1"/>
    <col min="3" max="16384" width="11.42578125" style="13"/>
  </cols>
  <sheetData>
    <row r="1" spans="1:2" x14ac:dyDescent="0.25">
      <c r="A1" s="12" t="s">
        <v>27</v>
      </c>
      <c r="B1" s="12" t="s">
        <v>28</v>
      </c>
    </row>
    <row r="2" spans="1:2" ht="30" x14ac:dyDescent="0.25">
      <c r="A2" s="14" t="s">
        <v>34</v>
      </c>
      <c r="B2" s="14" t="s">
        <v>47</v>
      </c>
    </row>
    <row r="3" spans="1:2" ht="30" x14ac:dyDescent="0.25">
      <c r="A3" s="14" t="s">
        <v>37</v>
      </c>
      <c r="B3" s="14" t="s">
        <v>48</v>
      </c>
    </row>
    <row r="4" spans="1:2" ht="30" x14ac:dyDescent="0.25">
      <c r="A4" s="14" t="s">
        <v>46</v>
      </c>
      <c r="B4" s="14" t="s">
        <v>49</v>
      </c>
    </row>
    <row r="5" spans="1:2" ht="45" x14ac:dyDescent="0.25">
      <c r="A5" s="14" t="s">
        <v>41</v>
      </c>
      <c r="B5" s="14" t="s">
        <v>50</v>
      </c>
    </row>
    <row r="6" spans="1:2" ht="90" x14ac:dyDescent="0.25">
      <c r="A6" s="14" t="s">
        <v>38</v>
      </c>
      <c r="B6" s="1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FB1E2-E3C6-419A-BBDB-949BA4AB4D12}">
  <dimension ref="A1:D3"/>
  <sheetViews>
    <sheetView workbookViewId="0">
      <selection activeCell="D8" sqref="D8"/>
    </sheetView>
  </sheetViews>
  <sheetFormatPr baseColWidth="10" defaultRowHeight="15" x14ac:dyDescent="0.25"/>
  <cols>
    <col min="1" max="1" width="15.140625" style="16" bestFit="1" customWidth="1"/>
    <col min="2" max="2" width="49.42578125" style="16" bestFit="1" customWidth="1"/>
    <col min="3" max="3" width="12.85546875" style="16" bestFit="1" customWidth="1"/>
    <col min="4" max="4" width="9.5703125" style="16" bestFit="1" customWidth="1"/>
    <col min="5" max="16384" width="11.42578125" style="16"/>
  </cols>
  <sheetData>
    <row r="1" spans="1:4" x14ac:dyDescent="0.25">
      <c r="A1" s="15" t="s">
        <v>27</v>
      </c>
      <c r="B1" s="15" t="s">
        <v>28</v>
      </c>
      <c r="C1" s="15" t="s">
        <v>29</v>
      </c>
      <c r="D1" s="15" t="s">
        <v>33</v>
      </c>
    </row>
    <row r="2" spans="1:4" ht="60" x14ac:dyDescent="0.25">
      <c r="A2" s="17" t="s">
        <v>30</v>
      </c>
      <c r="B2" s="14" t="s">
        <v>36</v>
      </c>
      <c r="C2" s="18" t="s">
        <v>32</v>
      </c>
      <c r="D2" s="18" t="s">
        <v>34</v>
      </c>
    </row>
    <row r="3" spans="1:4" ht="60" x14ac:dyDescent="0.25">
      <c r="A3" s="17" t="s">
        <v>31</v>
      </c>
      <c r="B3" s="14" t="s">
        <v>35</v>
      </c>
      <c r="C3" s="18" t="s">
        <v>51</v>
      </c>
      <c r="D3" s="18" t="s">
        <v>46</v>
      </c>
    </row>
  </sheetData>
  <hyperlinks>
    <hyperlink ref="A2" location="Paciente!A1" display="Paciente" xr:uid="{65E61CE0-F9D8-438D-AC3B-5120050E6C5A}"/>
    <hyperlink ref="A3" location="TipoDocumento!A1" display="TipoDocumento" xr:uid="{613AD5A0-2373-4AB1-B315-DB911CC84FD2}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D318E-3100-46B3-B1BC-47CBD9053553}">
  <dimension ref="A1:AZ6"/>
  <sheetViews>
    <sheetView zoomScale="85" zoomScaleNormal="85" workbookViewId="0">
      <selection activeCell="N1" sqref="N1:N4"/>
    </sheetView>
  </sheetViews>
  <sheetFormatPr baseColWidth="10" defaultRowHeight="15" x14ac:dyDescent="0.25"/>
  <cols>
    <col min="1" max="1" width="12.42578125" bestFit="1" customWidth="1"/>
    <col min="2" max="2" width="20.7109375" bestFit="1" customWidth="1"/>
    <col min="3" max="3" width="19.140625" bestFit="1" customWidth="1"/>
    <col min="4" max="4" width="14.7109375" bestFit="1" customWidth="1"/>
    <col min="5" max="5" width="16.5703125" bestFit="1" customWidth="1"/>
    <col min="6" max="6" width="15" bestFit="1" customWidth="1"/>
    <col min="7" max="7" width="16.85546875" bestFit="1" customWidth="1"/>
    <col min="8" max="8" width="20.28515625" bestFit="1" customWidth="1"/>
    <col min="9" max="9" width="11.28515625" bestFit="1" customWidth="1"/>
    <col min="10" max="10" width="9.5703125" bestFit="1" customWidth="1"/>
    <col min="11" max="11" width="14.42578125" bestFit="1" customWidth="1"/>
    <col min="12" max="12" width="25.5703125" bestFit="1" customWidth="1"/>
    <col min="13" max="13" width="18.140625" bestFit="1" customWidth="1"/>
    <col min="14" max="14" width="20.28515625" bestFit="1" customWidth="1"/>
    <col min="15" max="52" width="11.42578125" style="19"/>
  </cols>
  <sheetData>
    <row r="1" spans="1:52" s="4" customFormat="1" ht="15" customHeight="1" x14ac:dyDescent="0.25">
      <c r="A1" s="7" t="s">
        <v>24</v>
      </c>
      <c r="B1" s="7" t="s">
        <v>23</v>
      </c>
      <c r="C1" s="7" t="s">
        <v>22</v>
      </c>
      <c r="D1" s="7" t="s">
        <v>21</v>
      </c>
      <c r="E1" s="7" t="s">
        <v>20</v>
      </c>
      <c r="F1" s="7" t="s">
        <v>19</v>
      </c>
      <c r="G1" s="7" t="s">
        <v>18</v>
      </c>
      <c r="H1" s="7" t="s">
        <v>17</v>
      </c>
      <c r="I1" s="7" t="s">
        <v>16</v>
      </c>
      <c r="J1" s="7" t="s">
        <v>15</v>
      </c>
      <c r="K1" s="7" t="s">
        <v>42</v>
      </c>
      <c r="L1" s="6" t="s">
        <v>14</v>
      </c>
      <c r="M1" s="8" t="s">
        <v>14</v>
      </c>
      <c r="N1" s="10" t="s">
        <v>14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</row>
    <row r="2" spans="1:52" s="4" customFormat="1" x14ac:dyDescent="0.25">
      <c r="A2" s="4">
        <v>1</v>
      </c>
      <c r="B2" s="3" t="str">
        <f>TipoDocumento!B2</f>
        <v>Cédula</v>
      </c>
      <c r="C2" s="5">
        <v>1001</v>
      </c>
      <c r="D2" s="4" t="s">
        <v>13</v>
      </c>
      <c r="E2" s="4" t="s">
        <v>12</v>
      </c>
      <c r="F2" s="4" t="s">
        <v>11</v>
      </c>
      <c r="G2" s="4" t="s">
        <v>2</v>
      </c>
      <c r="H2" s="3" t="s">
        <v>10</v>
      </c>
      <c r="I2" s="4">
        <v>3234557898</v>
      </c>
      <c r="J2" s="4" t="str">
        <f>[1]Cuenta!B2</f>
        <v>Maria123</v>
      </c>
      <c r="K2" s="3" t="s">
        <v>43</v>
      </c>
      <c r="L2" s="2" t="str">
        <f>C2&amp;"-"&amp;B2</f>
        <v>1001-Cédula</v>
      </c>
      <c r="M2" s="9" t="str">
        <f>J2</f>
        <v>Maria123</v>
      </c>
      <c r="N2" s="11" t="str">
        <f>H2</f>
        <v>mariapo@gmail.com</v>
      </c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</row>
    <row r="3" spans="1:52" s="4" customFormat="1" x14ac:dyDescent="0.25">
      <c r="A3" s="4">
        <v>2</v>
      </c>
      <c r="B3" s="3" t="str">
        <f>TipoDocumento!B3</f>
        <v>Nit</v>
      </c>
      <c r="C3" s="5">
        <v>7255</v>
      </c>
      <c r="D3" s="4" t="s">
        <v>9</v>
      </c>
      <c r="E3" s="4" t="s">
        <v>8</v>
      </c>
      <c r="F3" s="4" t="s">
        <v>7</v>
      </c>
      <c r="G3" s="4" t="s">
        <v>6</v>
      </c>
      <c r="H3" s="3" t="s">
        <v>5</v>
      </c>
      <c r="I3" s="4">
        <v>3125884581</v>
      </c>
      <c r="J3" s="4" t="str">
        <f>[1]Cuenta!B3</f>
        <v>Jose123</v>
      </c>
      <c r="K3" s="3" t="s">
        <v>44</v>
      </c>
      <c r="L3" s="2" t="str">
        <f>C3&amp;"-"&amp;B3</f>
        <v>7255-Nit</v>
      </c>
      <c r="M3" s="9" t="str">
        <f t="shared" ref="M3:M4" si="0">J3</f>
        <v>Jose123</v>
      </c>
      <c r="N3" s="11" t="str">
        <f t="shared" ref="N3:N4" si="1">H3</f>
        <v>Jose@gmail.com</v>
      </c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</row>
    <row r="4" spans="1:52" s="4" customFormat="1" x14ac:dyDescent="0.25">
      <c r="A4" s="4">
        <v>3</v>
      </c>
      <c r="B4" s="3" t="str">
        <f>TipoDocumento!B4</f>
        <v>Tarjeta  de Identidad</v>
      </c>
      <c r="C4" s="5">
        <v>7777</v>
      </c>
      <c r="D4" s="4" t="s">
        <v>4</v>
      </c>
      <c r="E4" s="4" t="s">
        <v>3</v>
      </c>
      <c r="F4" s="4" t="s">
        <v>2</v>
      </c>
      <c r="G4" s="4" t="s">
        <v>1</v>
      </c>
      <c r="H4" s="3" t="s">
        <v>0</v>
      </c>
      <c r="I4" s="4">
        <v>3111445522</v>
      </c>
      <c r="J4" s="4" t="str">
        <f>[1]Cuenta!B4</f>
        <v>Luis123</v>
      </c>
      <c r="K4" s="3" t="s">
        <v>45</v>
      </c>
      <c r="L4" s="2" t="str">
        <f>C4&amp;"-"&amp;B4</f>
        <v>7777-Tarjeta  de Identidad</v>
      </c>
      <c r="M4" s="9" t="str">
        <f t="shared" si="0"/>
        <v>Luis123</v>
      </c>
      <c r="N4" s="11" t="str">
        <f t="shared" si="1"/>
        <v>luis@gmail.com</v>
      </c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</row>
    <row r="6" spans="1:52" x14ac:dyDescent="0.25">
      <c r="D6" s="1"/>
      <c r="E6" s="1"/>
    </row>
  </sheetData>
  <hyperlinks>
    <hyperlink ref="H2" r:id="rId1" xr:uid="{E6BAA7FF-0035-4167-B00C-6394C6475711}"/>
    <hyperlink ref="H3" r:id="rId2" xr:uid="{63C90722-B80E-4372-8E82-2F3C53AE081B}"/>
    <hyperlink ref="H4" r:id="rId3" xr:uid="{865F2C66-4DD2-4E99-9567-0AD8DDE9FB0C}"/>
    <hyperlink ref="B2" location="TipoDocumento!B2" display="TipoDocumento!B2" xr:uid="{2B80AC1D-6B49-4631-9461-22D553BD9F59}"/>
    <hyperlink ref="B3:B4" location="TipoDocumento!B2" display="TipoDocumento!B2" xr:uid="{119895CC-AEE4-4907-8F0B-D47F58C0D6C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37EE-E795-48B7-9118-FD1960DDB76E}">
  <dimension ref="A1:C4"/>
  <sheetViews>
    <sheetView tabSelected="1" workbookViewId="0"/>
  </sheetViews>
  <sheetFormatPr baseColWidth="10" defaultRowHeight="15" x14ac:dyDescent="0.25"/>
  <cols>
    <col min="1" max="1" width="12.42578125" bestFit="1" customWidth="1"/>
    <col min="2" max="2" width="19.42578125" bestFit="1" customWidth="1"/>
    <col min="3" max="3" width="19.85546875" bestFit="1" customWidth="1"/>
  </cols>
  <sheetData>
    <row r="1" spans="1:3" x14ac:dyDescent="0.25">
      <c r="A1" s="7" t="s">
        <v>24</v>
      </c>
      <c r="B1" s="7" t="s">
        <v>27</v>
      </c>
      <c r="C1" s="6" t="s">
        <v>14</v>
      </c>
    </row>
    <row r="2" spans="1:3" x14ac:dyDescent="0.25">
      <c r="A2" s="4">
        <v>1</v>
      </c>
      <c r="B2" s="4" t="s">
        <v>26</v>
      </c>
      <c r="C2" s="2" t="str">
        <f>B2</f>
        <v>Cédula</v>
      </c>
    </row>
    <row r="3" spans="1:3" x14ac:dyDescent="0.25">
      <c r="A3" s="4">
        <v>2</v>
      </c>
      <c r="B3" s="4" t="s">
        <v>25</v>
      </c>
      <c r="C3" s="2" t="str">
        <f>B3</f>
        <v>Nit</v>
      </c>
    </row>
    <row r="4" spans="1:3" x14ac:dyDescent="0.25">
      <c r="A4" s="4">
        <v>3</v>
      </c>
      <c r="B4" s="4" t="s">
        <v>40</v>
      </c>
      <c r="C4" s="2" t="str">
        <f>B4</f>
        <v>Tarjeta  de Identidad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Contexto</vt:lpstr>
      <vt:lpstr>ObjetoDominio</vt:lpstr>
      <vt:lpstr>Paciente</vt:lpstr>
      <vt:lpstr>TipoDocumento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Posada Ortega</dc:creator>
  <cp:lastModifiedBy>Jose Miguel Posada Ortega</cp:lastModifiedBy>
  <dcterms:created xsi:type="dcterms:W3CDTF">2024-03-24T01:21:44Z</dcterms:created>
  <dcterms:modified xsi:type="dcterms:W3CDTF">2024-05-31T12:34:11Z</dcterms:modified>
</cp:coreProperties>
</file>