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Servicios - BodyHealty\"/>
    </mc:Choice>
  </mc:AlternateContent>
  <xr:revisionPtr revIDLastSave="0" documentId="13_ncr:1_{4C7A320C-79F8-498E-AB16-B40B0D5DB182}" xr6:coauthVersionLast="47" xr6:coauthVersionMax="47" xr10:uidLastSave="{00000000-0000-0000-0000-000000000000}"/>
  <bookViews>
    <workbookView xWindow="-120" yWindow="-120" windowWidth="29040" windowHeight="15840" firstSheet="2" activeTab="2" xr2:uid="{36012E7C-B3F4-482B-AC16-7CCB81B9AE88}"/>
  </bookViews>
  <sheets>
    <sheet name="Flujo de eventos en el tiempo" sheetId="61" r:id="rId1"/>
    <sheet name="Listado Objetos de Dominio" sheetId="67" r:id="rId2"/>
    <sheet name="Servicio" sheetId="24" r:id="rId3"/>
    <sheet name="PersonalSeleccionado" sheetId="68" r:id="rId4"/>
    <sheet name="Personal" sheetId="69" r:id="rId5"/>
  </sheets>
  <externalReferences>
    <externalReference r:id="rId6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69" l="1"/>
  <c r="L19" i="69"/>
  <c r="M18" i="69"/>
  <c r="L18" i="69"/>
  <c r="M17" i="69"/>
  <c r="L17" i="69"/>
  <c r="M16" i="69"/>
  <c r="L16" i="69"/>
  <c r="M15" i="69"/>
  <c r="L15" i="69"/>
  <c r="M14" i="69"/>
  <c r="L14" i="69"/>
  <c r="M13" i="69"/>
  <c r="L13" i="69"/>
  <c r="M12" i="69"/>
  <c r="L12" i="69"/>
  <c r="M11" i="69"/>
  <c r="L11" i="69"/>
  <c r="M10" i="69"/>
  <c r="L10" i="69"/>
  <c r="M9" i="69"/>
  <c r="L9" i="69"/>
  <c r="M7" i="69"/>
  <c r="L7" i="69"/>
  <c r="L17" i="68" l="1"/>
  <c r="M17" i="68"/>
  <c r="L18" i="68"/>
  <c r="M18" i="68"/>
  <c r="B3" i="69"/>
  <c r="B2" i="69"/>
  <c r="B3" i="68"/>
  <c r="B2" i="68"/>
  <c r="L7" i="68"/>
  <c r="M7" i="68"/>
  <c r="L9" i="68"/>
  <c r="M9" i="68"/>
  <c r="L12" i="68"/>
  <c r="M12" i="68"/>
  <c r="L15" i="68"/>
  <c r="M15" i="68"/>
  <c r="M10" i="24" l="1"/>
  <c r="M8" i="24"/>
  <c r="M7" i="24"/>
  <c r="L10" i="24"/>
  <c r="L8" i="24"/>
  <c r="L7" i="24"/>
  <c r="B1" i="67" l="1"/>
  <c r="M20" i="24" l="1"/>
  <c r="M19" i="24"/>
  <c r="M18" i="24"/>
  <c r="L20" i="24"/>
  <c r="L19" i="24"/>
  <c r="L18" i="24"/>
  <c r="M17" i="24"/>
  <c r="M16" i="24"/>
  <c r="M15" i="24"/>
  <c r="L17" i="24"/>
  <c r="L16" i="24"/>
  <c r="L15" i="24"/>
  <c r="M14" i="24"/>
  <c r="M13" i="24"/>
  <c r="M11" i="24"/>
  <c r="L14" i="24"/>
  <c r="L13" i="24"/>
  <c r="L11" i="24"/>
  <c r="B3" i="24" l="1"/>
  <c r="B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<sst xmlns="http://schemas.openxmlformats.org/spreadsheetml/2006/main" count="213" uniqueCount="115">
  <si>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</si>
  <si>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</si>
  <si>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</si>
  <si>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</si>
  <si>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</si>
  <si>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</si>
  <si>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</si>
  <si>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</si>
  <si>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</si>
  <si>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</si>
  <si>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</si>
  <si>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</si>
  <si>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</si>
  <si>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</si>
  <si>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</si>
  <si>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</si>
  <si>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</si>
  <si>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</si>
  <si>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</si>
  <si>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</si>
  <si>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</si>
  <si>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</si>
  <si>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Objeto de dominio</t>
  </si>
  <si>
    <t>TipoObjetoDominio</t>
  </si>
  <si>
    <t>Contexto</t>
  </si>
  <si>
    <t>Propio</t>
  </si>
  <si>
    <t>Nombre contexto</t>
  </si>
  <si>
    <t>Descripción contexto</t>
  </si>
  <si>
    <t>Pacientes</t>
  </si>
  <si>
    <t>Los datos deben cumplir con reglas de obligatoriedad, formato, longitud, rango</t>
  </si>
  <si>
    <t>PersonalMedico</t>
  </si>
  <si>
    <t>Solo los usuarios autorizados deben tener permiso para eliminar pacientes en el sistema</t>
  </si>
  <si>
    <t>Administrador</t>
  </si>
  <si>
    <t>Servicio</t>
  </si>
  <si>
    <t>Servicios</t>
  </si>
  <si>
    <t>Referenciado</t>
  </si>
  <si>
    <t>Para aquellos datos que se envíen como parámetros de consulta, se debe asegurar que cumplan con reglas de  obligatoriedad, formato, longitud, rango</t>
  </si>
  <si>
    <t>Poo-Servicios-001</t>
  </si>
  <si>
    <t>Poo-Servicios-003</t>
  </si>
  <si>
    <t>Poo-Servicios-005</t>
  </si>
  <si>
    <t>Poo-Servicios-006</t>
  </si>
  <si>
    <t>No debe de existir un Servicio con el mismo tipo de servicio y nombre de servicio, a exepción del que se desea crear</t>
  </si>
  <si>
    <t>Servicio creado</t>
  </si>
  <si>
    <t>Modificar Servicio</t>
  </si>
  <si>
    <t>Eliminar Servicio</t>
  </si>
  <si>
    <t>Solo se puede modificar un Servicio que exista</t>
  </si>
  <si>
    <t>No debe existir un Servicio con el mismo tipo de servicio y nombre de servicio, a exepción de que sea el Servicio que se está modificando</t>
  </si>
  <si>
    <t>Servicio modificado</t>
  </si>
  <si>
    <t>Servicio eliminado</t>
  </si>
  <si>
    <t>Servicios Consultados</t>
  </si>
  <si>
    <t>Poo-Servicios-008</t>
  </si>
  <si>
    <t>Solo se puede eliminar un Servicio que exista</t>
  </si>
  <si>
    <t>Empleados</t>
  </si>
  <si>
    <t>Contexto que representa los servicios que ofrece la clínica y quién los realiza</t>
  </si>
  <si>
    <t>Objeto de dominio que representa a cado uno de los servicios que ofrece y realiza el personal de la clínica</t>
  </si>
  <si>
    <t>Objeto de dominio que representa al personal que se selecciona para ofrecer un servicio</t>
  </si>
  <si>
    <t>Objeto de dominio que representa a los empleados de la clínica, en donde podemos ver su información personal</t>
  </si>
  <si>
    <t>PersonalSeleccionado</t>
  </si>
  <si>
    <t>Personal</t>
  </si>
  <si>
    <t>Agregar Servicios</t>
  </si>
  <si>
    <t>Comando que permite crear un Servicio en el sistema</t>
  </si>
  <si>
    <t>Comando que permite modificar un Servicio en el sistema</t>
  </si>
  <si>
    <t>Comando que me permite eliminar Servicios en el sistema</t>
  </si>
  <si>
    <t>Comando que me permite consultar/visualizar  la información de los Servicios en el sistema</t>
  </si>
  <si>
    <t>Visualizar Servicios</t>
  </si>
  <si>
    <t>Poo-Pacientes-007</t>
  </si>
  <si>
    <t>Poo-Pacientes-009</t>
  </si>
  <si>
    <t>Entity/Aggregate/Object domain</t>
  </si>
  <si>
    <t>Crear Empleado</t>
  </si>
  <si>
    <t>Comando que permite crear un empleado en el sistema</t>
  </si>
  <si>
    <t>Poo-Empleados-001</t>
  </si>
  <si>
    <t>Empleado creado</t>
  </si>
  <si>
    <t>Se debe obtener el consentimiento informado del empleado antes de crear su registro en el sistema.</t>
  </si>
  <si>
    <t>Poo-Empleados-009</t>
  </si>
  <si>
    <t>Se deben establecer medidas para proteger la privacidad y la confidencialidad de la información del paciente</t>
  </si>
  <si>
    <t>Poo-Empleados-010</t>
  </si>
  <si>
    <t>No debe de existir un empleado con el mismo tipo de documento y número de documento</t>
  </si>
  <si>
    <t>Modificar Empleado</t>
  </si>
  <si>
    <t>Comando que permite modificar un empleado</t>
  </si>
  <si>
    <t>Empleado modificado</t>
  </si>
  <si>
    <t>Poo-Empleados-011</t>
  </si>
  <si>
    <t>Solo se puede modificar un Empleado que exista</t>
  </si>
  <si>
    <t>Poo-Empleados-012</t>
  </si>
  <si>
    <t>No debe existir un Empleado con el mismo tipo de Documento y Número Document a exepción de que sea el paciente que se está modificando</t>
  </si>
  <si>
    <t>Eliminar Empleado</t>
  </si>
  <si>
    <t>Comando que me permite eliminar un empleado</t>
  </si>
  <si>
    <t>Poo-Empleados-013</t>
  </si>
  <si>
    <t>Solo se puede eliminar un Empleado que exista</t>
  </si>
  <si>
    <t>Empleado eliminado</t>
  </si>
  <si>
    <t>Poo-Empleados-014</t>
  </si>
  <si>
    <t>Buscar Empleado</t>
  </si>
  <si>
    <t>Comando que me permite consultar la información de un empleado</t>
  </si>
  <si>
    <t>Para aquellos datos que se envíen como paámetros de consulta, se debe asegurar que cumplan con reglas de  obligatoriedad, formato, longitud, rango</t>
  </si>
  <si>
    <t>Empleados Consultados</t>
  </si>
  <si>
    <t>Seleccionar Personal</t>
  </si>
  <si>
    <t>Personal Seleccionado</t>
  </si>
  <si>
    <t xml:space="preserve">Se necesita de la entidad Personal que pertenece a Empleados para validar que el empleado al que se desea enlazar con un servicio exista </t>
  </si>
  <si>
    <t xml:space="preserve"> Los empleados seleccionados deben cumplir con las mismas reglas de obligatoriedad, formato, longitud y rango que los empleados originales</t>
  </si>
  <si>
    <t>Poo-Servicios-012</t>
  </si>
  <si>
    <t>Se debe verificar la identidad del empleado para asegurar que los cambios se están realizando con un empleado válido</t>
  </si>
  <si>
    <t>Poo-Servicios-013</t>
  </si>
  <si>
    <t>Se debe verificar que el servicio al que se está enlazando con el empleado exista</t>
  </si>
  <si>
    <t>Modificar Selección</t>
  </si>
  <si>
    <t>Comando que me permite enlanzar al personal con un servicio en el sistema</t>
  </si>
  <si>
    <t>Comando que permite modificar la selección del personal del sistema</t>
  </si>
  <si>
    <t>Poo-Servicios-014</t>
  </si>
  <si>
    <t>Poo-Servicios-016</t>
  </si>
  <si>
    <t>No debe existir un Selección con el mismo servicio y empleado, a exepción de la selección que se está modificando</t>
  </si>
  <si>
    <t>Eliminar Selección</t>
  </si>
  <si>
    <t>Comando que me permite eliminar una selección del sistema</t>
  </si>
  <si>
    <t>Solo se puede eliminar una selección que exista</t>
  </si>
  <si>
    <t>Personal Seleccionado módificado</t>
  </si>
  <si>
    <t>Personal Seleccionado Eliminado</t>
  </si>
  <si>
    <t>Poo-Empleados-016</t>
  </si>
  <si>
    <t>Poo-Servicios-017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</si>
</sst>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1" applyBorder="1" applyAlignment="1">
      <alignment horizontal="center" vertical="center" wrapText="1"/>
    </xf>
    <xf numFmtId="0" fontId="2" fillId="0" borderId="1" xfId="1" applyBorder="1"/>
    <xf numFmtId="0" fontId="4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224118</xdr:colOff>
      <xdr:row>6</xdr:row>
      <xdr:rowOff>179294</xdr:rowOff>
    </xdr:from>
    <xdr:to>
      <xdr:col>6</xdr:col>
      <xdr:colOff>328893</xdr:colOff>
      <xdr:row>41</xdr:row>
      <xdr:rowOff>7844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B26912-4DA4-801A-63C1-8F96245E5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8" y="1322294"/>
          <a:ext cx="4676775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Servicios%20-%20MuestreoDatos.xlsx" TargetMode="External"/><Relationship Id="rId1" Type="http://schemas.openxmlformats.org/officeDocument/2006/relationships/externalLinkPath" Target="Servicios%20-%20Muestreo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o"/>
      <sheetName val="ObjetoDominio"/>
      <sheetName val="Servicio"/>
      <sheetName val="PersonalSeleccionado"/>
      <sheetName val="Personal"/>
    </sheetNames>
    <sheetDataSet>
      <sheetData sheetId="0">
        <row r="3">
          <cell r="A3" t="str">
            <v>Servicios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K10"/>
  <sheetViews>
    <sheetView topLeftCell="A7" zoomScale="85" zoomScaleNormal="85" workbookViewId="0">
      <selection activeCell="E51" sqref="E51"/>
    </sheetView>
  </sheetViews>
  <sheetFormatPr baseColWidth="10" defaultColWidth="11.42578125" defaultRowHeight="15" x14ac:dyDescent="0.25"/>
  <cols>
    <col min="1" max="16384" width="11.42578125" style="2"/>
  </cols>
  <sheetData>
    <row r="1" spans="1:11" x14ac:dyDescent="0.25">
      <c r="A1"/>
    </row>
    <row r="2" spans="1:11" x14ac:dyDescent="0.25">
      <c r="A2"/>
    </row>
    <row r="10" spans="1:11" x14ac:dyDescent="0.25">
      <c r="K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A5" sqref="A5"/>
    </sheetView>
  </sheetViews>
  <sheetFormatPr baseColWidth="10" defaultColWidth="11.42578125" defaultRowHeight="15" x14ac:dyDescent="0.25"/>
  <cols>
    <col min="1" max="1" width="19.7109375" style="1" bestFit="1" customWidth="1"/>
    <col min="2" max="2" width="56.140625" style="1" bestFit="1" customWidth="1"/>
    <col min="3" max="3" width="18.7109375" style="1" bestFit="1" customWidth="1"/>
    <col min="4" max="4" width="14.28515625" style="1" customWidth="1"/>
    <col min="5" max="16384" width="11.42578125" style="1"/>
  </cols>
  <sheetData>
    <row r="1" spans="1:4" x14ac:dyDescent="0.25">
      <c r="A1" s="16" t="s">
        <v>26</v>
      </c>
      <c r="B1" s="34" t="str">
        <f>[1]Contexto!$A$3</f>
        <v>Servicios</v>
      </c>
      <c r="C1" s="34"/>
      <c r="D1" s="35"/>
    </row>
    <row r="2" spans="1:4" ht="39.75" customHeight="1" x14ac:dyDescent="0.25">
      <c r="A2" s="17" t="s">
        <v>27</v>
      </c>
      <c r="B2" s="36" t="s">
        <v>53</v>
      </c>
      <c r="C2" s="36"/>
      <c r="D2" s="37"/>
    </row>
    <row r="3" spans="1:4" x14ac:dyDescent="0.25">
      <c r="A3" s="18" t="s">
        <v>4</v>
      </c>
      <c r="B3" s="15" t="s">
        <v>0</v>
      </c>
      <c r="C3" s="15" t="s">
        <v>23</v>
      </c>
      <c r="D3" s="19" t="s">
        <v>24</v>
      </c>
    </row>
    <row r="4" spans="1:4" ht="30" x14ac:dyDescent="0.25">
      <c r="A4" s="22" t="s">
        <v>33</v>
      </c>
      <c r="B4" s="20" t="s">
        <v>54</v>
      </c>
      <c r="C4" s="20" t="s">
        <v>25</v>
      </c>
      <c r="D4" s="20" t="s">
        <v>34</v>
      </c>
    </row>
    <row r="5" spans="1:4" ht="30" x14ac:dyDescent="0.25">
      <c r="A5" s="22" t="s">
        <v>57</v>
      </c>
      <c r="B5" s="20" t="s">
        <v>55</v>
      </c>
      <c r="C5" s="25" t="s">
        <v>25</v>
      </c>
      <c r="D5" s="21" t="s">
        <v>34</v>
      </c>
    </row>
    <row r="6" spans="1:4" ht="30" x14ac:dyDescent="0.25">
      <c r="A6" s="23" t="s">
        <v>58</v>
      </c>
      <c r="B6" s="20" t="s">
        <v>56</v>
      </c>
      <c r="C6" s="20" t="s">
        <v>35</v>
      </c>
      <c r="D6" s="20" t="s">
        <v>52</v>
      </c>
    </row>
  </sheetData>
  <mergeCells count="2">
    <mergeCell ref="B1:D1"/>
    <mergeCell ref="B2:D2"/>
  </mergeCells>
  <hyperlinks>
    <hyperlink ref="A4" location="Servicio!A1" display="Servicio" xr:uid="{FBB85979-E2D6-4247-859D-B8B34C93D28F}"/>
    <hyperlink ref="A5" location="PersonalSeleccionado!A1" display="PersonalSeleccionado" xr:uid="{754F1934-052C-4D3E-837C-857D5052F6E1}"/>
    <hyperlink ref="A6" location="Personal!A1" display="Personal" xr:uid="{70D56EBD-7F88-47F8-9CE0-DC20C5856D47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AD25"/>
  <sheetViews>
    <sheetView tabSelected="1" zoomScale="55" zoomScaleNormal="55" workbookViewId="0">
      <pane ySplit="2" topLeftCell="A3" activePane="bottomLeft" state="frozen"/>
      <selection pane="bottomLeft" activeCell="H19" sqref="H19:H21"/>
    </sheetView>
  </sheetViews>
  <sheetFormatPr baseColWidth="10" defaultColWidth="11.42578125" defaultRowHeight="15" x14ac:dyDescent="0.25"/>
  <cols>
    <col min="1" max="1" width="23" style="30" customWidth="1"/>
    <col min="2" max="2" width="11" style="30" bestFit="1" customWidth="1"/>
    <col min="3" max="3" width="34.140625" style="30" bestFit="1" customWidth="1"/>
    <col min="4" max="4" width="22" style="30" bestFit="1" customWidth="1"/>
    <col min="5" max="5" width="15.140625" style="30" bestFit="1" customWidth="1"/>
    <col min="6" max="6" width="15" style="30" bestFit="1" customWidth="1"/>
    <col min="7" max="7" width="19.5703125" style="30" bestFit="1" customWidth="1"/>
    <col min="8" max="8" width="85.28515625" style="30" bestFit="1" customWidth="1"/>
    <col min="9" max="9" width="20.140625" style="30" bestFit="1" customWidth="1"/>
    <col min="10" max="10" width="23" style="30" bestFit="1" customWidth="1"/>
    <col min="11" max="11" width="28.7109375" style="30" bestFit="1" customWidth="1"/>
    <col min="12" max="12" width="23" style="30" bestFit="1" customWidth="1"/>
    <col min="13" max="13" width="29.42578125" style="30" bestFit="1" customWidth="1"/>
    <col min="14" max="14" width="19.28515625" style="30" bestFit="1" customWidth="1"/>
    <col min="15" max="15" width="132.5703125" style="30" bestFit="1" customWidth="1"/>
    <col min="16" max="16" width="46.42578125" style="30" bestFit="1" customWidth="1"/>
    <col min="17" max="17" width="50.140625" style="30" bestFit="1" customWidth="1"/>
    <col min="18" max="18" width="66.85546875" style="30" bestFit="1" customWidth="1"/>
    <col min="19" max="19" width="52.28515625" style="30" bestFit="1" customWidth="1"/>
    <col min="20" max="16384" width="11.42578125" style="30"/>
  </cols>
  <sheetData>
    <row r="1" spans="1:30" x14ac:dyDescent="0.25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30" x14ac:dyDescent="0.25">
      <c r="A2" s="31" t="s">
        <v>2</v>
      </c>
      <c r="B2" s="42" t="str">
        <f>'Listado Objetos de Dominio'!$A$4</f>
        <v>Servicio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32"/>
    </row>
    <row r="3" spans="1:30" ht="15.75" customHeight="1" x14ac:dyDescent="0.25">
      <c r="A3" s="31" t="s">
        <v>3</v>
      </c>
      <c r="B3" s="42" t="str">
        <f>'Listado Objetos de Dominio'!$B$4</f>
        <v>Objeto de dominio que representa a cado uno de los servicios que ofrece y realiza el personal de la clínica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33"/>
    </row>
    <row r="4" spans="1:30" ht="15.75" customHeight="1" x14ac:dyDescent="0.25">
      <c r="A4" s="26" t="s">
        <v>5</v>
      </c>
      <c r="B4" s="43" t="s">
        <v>12</v>
      </c>
      <c r="C4" s="43"/>
      <c r="D4" s="14"/>
      <c r="E4" s="44" t="s">
        <v>19</v>
      </c>
      <c r="F4" s="44"/>
      <c r="G4" s="45" t="s">
        <v>13</v>
      </c>
      <c r="H4" s="45"/>
      <c r="I4" s="9" t="s">
        <v>14</v>
      </c>
      <c r="J4" s="10" t="s">
        <v>11</v>
      </c>
      <c r="K4" s="13" t="s">
        <v>16</v>
      </c>
      <c r="L4" s="46" t="s">
        <v>17</v>
      </c>
      <c r="M4" s="47" t="s">
        <v>18</v>
      </c>
      <c r="N4" s="33"/>
    </row>
    <row r="5" spans="1:30" x14ac:dyDescent="0.25">
      <c r="A5" s="50" t="s">
        <v>5</v>
      </c>
      <c r="B5" s="43" t="s">
        <v>6</v>
      </c>
      <c r="C5" s="43" t="s">
        <v>0</v>
      </c>
      <c r="D5" s="52" t="s">
        <v>22</v>
      </c>
      <c r="E5" s="44" t="s">
        <v>20</v>
      </c>
      <c r="F5" s="44"/>
      <c r="G5" s="45" t="s">
        <v>7</v>
      </c>
      <c r="H5" s="45"/>
      <c r="I5" s="49" t="s">
        <v>15</v>
      </c>
      <c r="J5" s="51" t="s">
        <v>8</v>
      </c>
      <c r="K5" s="48" t="s">
        <v>10</v>
      </c>
      <c r="L5" s="46"/>
      <c r="M5" s="47"/>
    </row>
    <row r="6" spans="1:30" x14ac:dyDescent="0.25">
      <c r="A6" s="50"/>
      <c r="B6" s="43"/>
      <c r="C6" s="43"/>
      <c r="D6" s="52"/>
      <c r="E6" s="12" t="s">
        <v>21</v>
      </c>
      <c r="F6" s="12" t="s">
        <v>0</v>
      </c>
      <c r="G6" s="24" t="s">
        <v>9</v>
      </c>
      <c r="H6" s="24" t="s">
        <v>0</v>
      </c>
      <c r="I6" s="49"/>
      <c r="J6" s="51"/>
      <c r="K6" s="48"/>
      <c r="L6" s="46"/>
      <c r="M6" s="47"/>
    </row>
    <row r="7" spans="1:30" ht="90" customHeight="1" x14ac:dyDescent="0.25">
      <c r="A7" s="38" t="s">
        <v>32</v>
      </c>
      <c r="B7" s="38" t="s">
        <v>59</v>
      </c>
      <c r="C7" s="38" t="s">
        <v>60</v>
      </c>
      <c r="D7" s="38" t="s">
        <v>34</v>
      </c>
      <c r="E7" s="38"/>
      <c r="F7" s="38"/>
      <c r="G7" s="38" t="s">
        <v>37</v>
      </c>
      <c r="H7" s="38" t="s">
        <v>29</v>
      </c>
      <c r="I7" s="38"/>
      <c r="J7" s="38" t="s">
        <v>42</v>
      </c>
      <c r="K7" s="38"/>
      <c r="L7" s="27" t="str">
        <f>J11</f>
        <v>Servicio modificado</v>
      </c>
      <c r="M7" s="27" t="str">
        <f>B11</f>
        <v>Modificar Servicio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</row>
    <row r="8" spans="1:30" ht="90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 t="str">
        <f>J15</f>
        <v>Servicio eliminado</v>
      </c>
      <c r="M8" s="38" t="str">
        <f>B15</f>
        <v>Eliminar Servicio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</row>
    <row r="9" spans="1:30" ht="90" customHeight="1" x14ac:dyDescent="0.25">
      <c r="A9" s="38"/>
      <c r="B9" s="38"/>
      <c r="C9" s="38"/>
      <c r="D9" s="38"/>
      <c r="E9" s="38"/>
      <c r="F9" s="38"/>
      <c r="G9" s="68" t="s">
        <v>38</v>
      </c>
      <c r="H9" s="68" t="s">
        <v>41</v>
      </c>
      <c r="I9" s="38"/>
      <c r="J9" s="38"/>
      <c r="K9" s="38"/>
      <c r="L9" s="38"/>
      <c r="M9" s="38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</row>
    <row r="10" spans="1:30" ht="105" customHeight="1" x14ac:dyDescent="0.25">
      <c r="A10" s="38"/>
      <c r="B10" s="38"/>
      <c r="C10" s="38"/>
      <c r="D10" s="38"/>
      <c r="E10" s="38"/>
      <c r="F10" s="38"/>
      <c r="G10" s="70"/>
      <c r="H10" s="70"/>
      <c r="I10" s="38"/>
      <c r="J10" s="38"/>
      <c r="K10" s="38"/>
      <c r="L10" s="27" t="str">
        <f>J18</f>
        <v>Servicios Consultados</v>
      </c>
      <c r="M10" s="27" t="str">
        <f>B18</f>
        <v>Visualizar Servicios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</row>
    <row r="11" spans="1:30" s="29" customFormat="1" x14ac:dyDescent="0.25">
      <c r="A11" s="39" t="s">
        <v>32</v>
      </c>
      <c r="B11" s="39" t="s">
        <v>43</v>
      </c>
      <c r="C11" s="39" t="s">
        <v>61</v>
      </c>
      <c r="D11" s="39" t="s">
        <v>34</v>
      </c>
      <c r="E11" s="39"/>
      <c r="F11" s="39"/>
      <c r="G11" s="73" t="s">
        <v>37</v>
      </c>
      <c r="H11" s="73" t="s">
        <v>29</v>
      </c>
      <c r="I11" s="39"/>
      <c r="J11" s="39" t="s">
        <v>47</v>
      </c>
      <c r="K11" s="39"/>
      <c r="L11" s="39" t="str">
        <f>J7</f>
        <v>Servicio creado</v>
      </c>
      <c r="M11" s="39" t="str">
        <f>B7</f>
        <v>Agregar Servicios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</row>
    <row r="12" spans="1:30" s="29" customFormat="1" x14ac:dyDescent="0.25">
      <c r="A12" s="39"/>
      <c r="B12" s="39"/>
      <c r="C12" s="39"/>
      <c r="D12" s="39"/>
      <c r="E12" s="39"/>
      <c r="F12" s="39"/>
      <c r="G12" s="74"/>
      <c r="H12" s="74"/>
      <c r="I12" s="39"/>
      <c r="J12" s="39"/>
      <c r="K12" s="39"/>
      <c r="L12" s="39"/>
      <c r="M12" s="3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</row>
    <row r="13" spans="1:30" s="29" customFormat="1" x14ac:dyDescent="0.25">
      <c r="A13" s="39"/>
      <c r="B13" s="39"/>
      <c r="C13" s="39"/>
      <c r="D13" s="39"/>
      <c r="E13" s="39"/>
      <c r="F13" s="39"/>
      <c r="G13" s="28" t="s">
        <v>39</v>
      </c>
      <c r="H13" s="28" t="s">
        <v>45</v>
      </c>
      <c r="I13" s="39"/>
      <c r="J13" s="39"/>
      <c r="K13" s="39"/>
      <c r="L13" s="28" t="str">
        <f>J15</f>
        <v>Servicio eliminado</v>
      </c>
      <c r="M13" s="28" t="str">
        <f>B15</f>
        <v>Eliminar Servicio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</row>
    <row r="14" spans="1:30" s="29" customFormat="1" ht="30" x14ac:dyDescent="0.25">
      <c r="A14" s="39"/>
      <c r="B14" s="39"/>
      <c r="C14" s="39"/>
      <c r="D14" s="39"/>
      <c r="E14" s="39"/>
      <c r="F14" s="39"/>
      <c r="G14" s="28" t="s">
        <v>40</v>
      </c>
      <c r="H14" s="28" t="s">
        <v>46</v>
      </c>
      <c r="I14" s="39"/>
      <c r="J14" s="39"/>
      <c r="K14" s="39"/>
      <c r="L14" s="28" t="str">
        <f>J18</f>
        <v>Servicios Consultados</v>
      </c>
      <c r="M14" s="28" t="str">
        <f>B18</f>
        <v>Visualizar Servicios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</row>
    <row r="15" spans="1:30" x14ac:dyDescent="0.25">
      <c r="A15" s="38" t="s">
        <v>32</v>
      </c>
      <c r="B15" s="38" t="s">
        <v>44</v>
      </c>
      <c r="C15" s="38" t="s">
        <v>62</v>
      </c>
      <c r="D15" s="38" t="s">
        <v>34</v>
      </c>
      <c r="E15" s="38"/>
      <c r="F15" s="38"/>
      <c r="G15" s="27" t="s">
        <v>65</v>
      </c>
      <c r="H15" s="27" t="s">
        <v>51</v>
      </c>
      <c r="I15" s="38"/>
      <c r="J15" s="38" t="s">
        <v>48</v>
      </c>
      <c r="K15" s="38"/>
      <c r="L15" s="27" t="str">
        <f>J7</f>
        <v>Servicio creado</v>
      </c>
      <c r="M15" s="27" t="str">
        <f>B7</f>
        <v>Agregar Servicios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</row>
    <row r="16" spans="1:30" x14ac:dyDescent="0.25">
      <c r="A16" s="38"/>
      <c r="B16" s="38"/>
      <c r="C16" s="38"/>
      <c r="D16" s="38"/>
      <c r="E16" s="38"/>
      <c r="F16" s="38"/>
      <c r="G16" s="38" t="s">
        <v>50</v>
      </c>
      <c r="H16" s="38" t="s">
        <v>31</v>
      </c>
      <c r="I16" s="38"/>
      <c r="J16" s="38"/>
      <c r="K16" s="38"/>
      <c r="L16" s="27" t="str">
        <f>J11</f>
        <v>Servicio modificado</v>
      </c>
      <c r="M16" s="27" t="str">
        <f>B11</f>
        <v>Modificar Servicio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</row>
    <row r="17" spans="1:3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27" t="str">
        <f>J18</f>
        <v>Servicios Consultados</v>
      </c>
      <c r="M17" s="27" t="str">
        <f>B18</f>
        <v>Visualizar Servicios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</row>
    <row r="18" spans="1:30" ht="30" x14ac:dyDescent="0.25">
      <c r="A18" s="20" t="s">
        <v>30</v>
      </c>
      <c r="B18" s="40" t="s">
        <v>64</v>
      </c>
      <c r="C18" s="40" t="s">
        <v>63</v>
      </c>
      <c r="D18" s="40" t="s">
        <v>34</v>
      </c>
      <c r="E18" s="40"/>
      <c r="F18" s="40"/>
      <c r="G18" s="20" t="s">
        <v>66</v>
      </c>
      <c r="H18" s="20" t="s">
        <v>36</v>
      </c>
      <c r="I18" s="40"/>
      <c r="J18" s="40" t="s">
        <v>49</v>
      </c>
      <c r="K18" s="40"/>
      <c r="L18" s="20" t="str">
        <f>J7</f>
        <v>Servicio creado</v>
      </c>
      <c r="M18" s="20" t="str">
        <f>B7</f>
        <v>Agregar Servicios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</row>
    <row r="19" spans="1:30" x14ac:dyDescent="0.25">
      <c r="A19" s="20" t="s">
        <v>32</v>
      </c>
      <c r="B19" s="40"/>
      <c r="C19" s="40"/>
      <c r="D19" s="40"/>
      <c r="E19" s="40"/>
      <c r="F19" s="40"/>
      <c r="G19" s="71" t="s">
        <v>37</v>
      </c>
      <c r="H19" s="71" t="s">
        <v>29</v>
      </c>
      <c r="I19" s="40"/>
      <c r="J19" s="40"/>
      <c r="K19" s="40"/>
      <c r="L19" s="20" t="str">
        <f>J11</f>
        <v>Servicio modificado</v>
      </c>
      <c r="M19" s="20" t="str">
        <f>B11</f>
        <v>Modificar Servicio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</row>
    <row r="20" spans="1:30" x14ac:dyDescent="0.25">
      <c r="A20" s="40" t="s">
        <v>28</v>
      </c>
      <c r="B20" s="40"/>
      <c r="C20" s="40"/>
      <c r="D20" s="40"/>
      <c r="E20" s="40"/>
      <c r="F20" s="40"/>
      <c r="G20" s="80"/>
      <c r="H20" s="80"/>
      <c r="I20" s="40"/>
      <c r="J20" s="40"/>
      <c r="K20" s="40"/>
      <c r="L20" s="40" t="str">
        <f>J15</f>
        <v>Servicio eliminado</v>
      </c>
      <c r="M20" s="40" t="str">
        <f>B15</f>
        <v>Eliminar Servicio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</row>
    <row r="21" spans="1:30" x14ac:dyDescent="0.25">
      <c r="A21" s="40"/>
      <c r="B21" s="40"/>
      <c r="C21" s="40"/>
      <c r="D21" s="40"/>
      <c r="E21" s="40"/>
      <c r="F21" s="40"/>
      <c r="G21" s="72"/>
      <c r="H21" s="72"/>
      <c r="I21" s="40"/>
      <c r="J21" s="40"/>
      <c r="K21" s="40"/>
      <c r="L21" s="40"/>
      <c r="M21" s="40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</row>
    <row r="22" spans="1:30" x14ac:dyDescent="0.25"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</row>
    <row r="23" spans="1:30" x14ac:dyDescent="0.25"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</row>
    <row r="24" spans="1:30" x14ac:dyDescent="0.25"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</row>
    <row r="25" spans="1:30" x14ac:dyDescent="0.25"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</row>
  </sheetData>
  <mergeCells count="69">
    <mergeCell ref="K15:K17"/>
    <mergeCell ref="E15:E17"/>
    <mergeCell ref="F15:F17"/>
    <mergeCell ref="G16:G17"/>
    <mergeCell ref="H16:H17"/>
    <mergeCell ref="I15:I17"/>
    <mergeCell ref="G19:G21"/>
    <mergeCell ref="H19:H21"/>
    <mergeCell ref="C5:C6"/>
    <mergeCell ref="C15:C17"/>
    <mergeCell ref="B15:B17"/>
    <mergeCell ref="D15:D17"/>
    <mergeCell ref="J15:J17"/>
    <mergeCell ref="D7:D10"/>
    <mergeCell ref="E7:E10"/>
    <mergeCell ref="F7:F10"/>
    <mergeCell ref="F11:F14"/>
    <mergeCell ref="G9:G10"/>
    <mergeCell ref="H9:H10"/>
    <mergeCell ref="G11:G12"/>
    <mergeCell ref="H11:H12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A5:A6"/>
    <mergeCell ref="J5:J6"/>
    <mergeCell ref="D5:D6"/>
    <mergeCell ref="B5:B6"/>
    <mergeCell ref="A11:A14"/>
    <mergeCell ref="A15:A17"/>
    <mergeCell ref="H7:H8"/>
    <mergeCell ref="G7:G8"/>
    <mergeCell ref="K11:K14"/>
    <mergeCell ref="K7:K10"/>
    <mergeCell ref="B11:B14"/>
    <mergeCell ref="C11:C14"/>
    <mergeCell ref="D11:D14"/>
    <mergeCell ref="E11:E14"/>
    <mergeCell ref="I7:I10"/>
    <mergeCell ref="J7:J10"/>
    <mergeCell ref="B7:B10"/>
    <mergeCell ref="C7:C10"/>
    <mergeCell ref="I11:I14"/>
    <mergeCell ref="J11:J14"/>
    <mergeCell ref="L8:L9"/>
    <mergeCell ref="M8:M9"/>
    <mergeCell ref="L11:L12"/>
    <mergeCell ref="M11:M12"/>
    <mergeCell ref="A20:A21"/>
    <mergeCell ref="B18:B21"/>
    <mergeCell ref="C18:C21"/>
    <mergeCell ref="D18:D21"/>
    <mergeCell ref="E18:E21"/>
    <mergeCell ref="F18:F21"/>
    <mergeCell ref="I18:I21"/>
    <mergeCell ref="J18:J21"/>
    <mergeCell ref="K18:K21"/>
    <mergeCell ref="L20:L21"/>
    <mergeCell ref="M20:M21"/>
    <mergeCell ref="A7:A10"/>
  </mergeCells>
  <hyperlinks>
    <hyperlink ref="B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  <hyperlink ref="A1" location="'Objetos de Dominio'!A1" display="Volver al inicio" xr:uid="{79C12EC1-52AC-413E-AC64-706EBBEE7D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36A8-9FD2-4647-9950-695DA85A1D8D}">
  <dimension ref="A1:AD40"/>
  <sheetViews>
    <sheetView zoomScale="55" zoomScaleNormal="55" workbookViewId="0">
      <selection activeCell="O11" sqref="O11"/>
    </sheetView>
  </sheetViews>
  <sheetFormatPr baseColWidth="10" defaultColWidth="11.42578125" defaultRowHeight="15" x14ac:dyDescent="0.25"/>
  <cols>
    <col min="1" max="1" width="23" style="1" bestFit="1" customWidth="1"/>
    <col min="2" max="2" width="12.28515625" style="1" bestFit="1" customWidth="1"/>
    <col min="3" max="3" width="24.28515625" style="1" bestFit="1" customWidth="1"/>
    <col min="4" max="4" width="22" style="1" bestFit="1" customWidth="1"/>
    <col min="5" max="5" width="15.140625" style="1" bestFit="1" customWidth="1"/>
    <col min="6" max="6" width="24.85546875" style="1" bestFit="1" customWidth="1"/>
    <col min="7" max="7" width="19.140625" style="1" bestFit="1" customWidth="1"/>
    <col min="8" max="8" width="114.7109375" style="1" bestFit="1" customWidth="1"/>
    <col min="9" max="9" width="20.140625" style="1" bestFit="1" customWidth="1"/>
    <col min="10" max="10" width="23" style="1" bestFit="1" customWidth="1"/>
    <col min="11" max="11" width="28.7109375" style="1" bestFit="1" customWidth="1"/>
    <col min="12" max="12" width="34.42578125" style="1" bestFit="1" customWidth="1"/>
    <col min="13" max="13" width="29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30" x14ac:dyDescent="0.2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30" x14ac:dyDescent="0.25">
      <c r="A2" s="31" t="s">
        <v>2</v>
      </c>
      <c r="B2" s="42" t="str">
        <f>'Listado Objetos de Dominio'!$A$5</f>
        <v>PersonalSeleccionado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76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1:30" ht="15.75" customHeight="1" x14ac:dyDescent="0.25">
      <c r="A3" s="31" t="s">
        <v>3</v>
      </c>
      <c r="B3" s="42" t="str">
        <f>'Listado Objetos de Dominio'!$B$5</f>
        <v>Objeto de dominio que representa al personal que se selecciona para ofrecer un servicio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7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</row>
    <row r="4" spans="1:30" ht="15.75" customHeight="1" x14ac:dyDescent="0.25">
      <c r="A4" s="26" t="s">
        <v>5</v>
      </c>
      <c r="B4" s="43" t="s">
        <v>12</v>
      </c>
      <c r="C4" s="43"/>
      <c r="D4" s="14"/>
      <c r="E4" s="44" t="s">
        <v>19</v>
      </c>
      <c r="F4" s="44"/>
      <c r="G4" s="45" t="s">
        <v>13</v>
      </c>
      <c r="H4" s="45"/>
      <c r="I4" s="9" t="s">
        <v>14</v>
      </c>
      <c r="J4" s="10" t="s">
        <v>11</v>
      </c>
      <c r="K4" s="13" t="s">
        <v>16</v>
      </c>
      <c r="L4" s="46" t="s">
        <v>17</v>
      </c>
      <c r="M4" s="47" t="s">
        <v>18</v>
      </c>
      <c r="N4" s="78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</row>
    <row r="5" spans="1:30" x14ac:dyDescent="0.25">
      <c r="A5" s="50" t="s">
        <v>5</v>
      </c>
      <c r="B5" s="43" t="s">
        <v>6</v>
      </c>
      <c r="C5" s="43" t="s">
        <v>0</v>
      </c>
      <c r="D5" s="52" t="s">
        <v>22</v>
      </c>
      <c r="E5" s="44" t="s">
        <v>20</v>
      </c>
      <c r="F5" s="44"/>
      <c r="G5" s="45" t="s">
        <v>7</v>
      </c>
      <c r="H5" s="45"/>
      <c r="I5" s="49" t="s">
        <v>15</v>
      </c>
      <c r="J5" s="51" t="s">
        <v>8</v>
      </c>
      <c r="K5" s="48" t="s">
        <v>10</v>
      </c>
      <c r="L5" s="46"/>
      <c r="M5" s="4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0" x14ac:dyDescent="0.25">
      <c r="A6" s="50"/>
      <c r="B6" s="43"/>
      <c r="C6" s="43"/>
      <c r="D6" s="52"/>
      <c r="E6" s="12" t="s">
        <v>21</v>
      </c>
      <c r="F6" s="12" t="s">
        <v>0</v>
      </c>
      <c r="G6" s="24" t="s">
        <v>9</v>
      </c>
      <c r="H6" s="24" t="s">
        <v>0</v>
      </c>
      <c r="I6" s="49"/>
      <c r="J6" s="51"/>
      <c r="K6" s="48"/>
      <c r="L6" s="46"/>
      <c r="M6" s="4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0" ht="90" customHeight="1" x14ac:dyDescent="0.25">
      <c r="A7" s="27" t="s">
        <v>32</v>
      </c>
      <c r="B7" s="38" t="s">
        <v>94</v>
      </c>
      <c r="C7" s="38" t="s">
        <v>103</v>
      </c>
      <c r="D7" s="38" t="s">
        <v>34</v>
      </c>
      <c r="E7" s="38" t="s">
        <v>58</v>
      </c>
      <c r="F7" s="38" t="s">
        <v>96</v>
      </c>
      <c r="G7" s="38" t="s">
        <v>37</v>
      </c>
      <c r="H7" s="38" t="s">
        <v>29</v>
      </c>
      <c r="I7" s="38"/>
      <c r="J7" s="38" t="s">
        <v>95</v>
      </c>
      <c r="K7" s="38"/>
      <c r="L7" s="38" t="str">
        <f>J12</f>
        <v>Personal Seleccionado módificado</v>
      </c>
      <c r="M7" s="38" t="str">
        <f>B12</f>
        <v>Modificar Selección</v>
      </c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0" ht="90" customHeight="1" x14ac:dyDescent="0.25">
      <c r="A8" s="38" t="s">
        <v>30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0" ht="90" customHeight="1" x14ac:dyDescent="0.25">
      <c r="A9" s="38"/>
      <c r="B9" s="38"/>
      <c r="C9" s="38"/>
      <c r="D9" s="38"/>
      <c r="E9" s="38"/>
      <c r="F9" s="38"/>
      <c r="G9" s="27" t="s">
        <v>98</v>
      </c>
      <c r="H9" s="27" t="s">
        <v>99</v>
      </c>
      <c r="I9" s="38"/>
      <c r="J9" s="38"/>
      <c r="K9" s="38"/>
      <c r="L9" s="38" t="str">
        <f>J17</f>
        <v>Personal Seleccionado Eliminado</v>
      </c>
      <c r="M9" s="38" t="str">
        <f>B17</f>
        <v>Eliminar Selección</v>
      </c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</row>
    <row r="10" spans="1:30" ht="90" customHeight="1" x14ac:dyDescent="0.25">
      <c r="A10" s="38"/>
      <c r="B10" s="38"/>
      <c r="C10" s="38"/>
      <c r="D10" s="38"/>
      <c r="E10" s="38"/>
      <c r="F10" s="38"/>
      <c r="G10" s="27" t="s">
        <v>100</v>
      </c>
      <c r="H10" s="27" t="s">
        <v>101</v>
      </c>
      <c r="I10" s="38"/>
      <c r="J10" s="38"/>
      <c r="K10" s="38"/>
      <c r="L10" s="38"/>
      <c r="M10" s="38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</row>
    <row r="11" spans="1:30" ht="105" customHeight="1" x14ac:dyDescent="0.25">
      <c r="A11" s="38"/>
      <c r="B11" s="38"/>
      <c r="C11" s="38"/>
      <c r="D11" s="38"/>
      <c r="E11" s="38"/>
      <c r="F11" s="38"/>
      <c r="G11" s="27" t="s">
        <v>105</v>
      </c>
      <c r="H11" s="27" t="s">
        <v>97</v>
      </c>
      <c r="I11" s="38"/>
      <c r="J11" s="38"/>
      <c r="K11" s="38"/>
      <c r="L11" s="38"/>
      <c r="M11" s="38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</row>
    <row r="12" spans="1:30" s="11" customFormat="1" x14ac:dyDescent="0.25">
      <c r="A12" s="39" t="s">
        <v>32</v>
      </c>
      <c r="B12" s="39" t="s">
        <v>102</v>
      </c>
      <c r="C12" s="39" t="s">
        <v>104</v>
      </c>
      <c r="D12" s="39" t="s">
        <v>34</v>
      </c>
      <c r="E12" s="39"/>
      <c r="F12" s="39"/>
      <c r="G12" s="39" t="s">
        <v>37</v>
      </c>
      <c r="H12" s="39" t="s">
        <v>29</v>
      </c>
      <c r="I12" s="39"/>
      <c r="J12" s="39" t="s">
        <v>111</v>
      </c>
      <c r="K12" s="39"/>
      <c r="L12" s="39" t="str">
        <f>J7</f>
        <v>Personal Seleccionado</v>
      </c>
      <c r="M12" s="39" t="str">
        <f>B7</f>
        <v>Seleccionar Personal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</row>
    <row r="13" spans="1:30" s="11" customForma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</row>
    <row r="14" spans="1:30" s="11" customFormat="1" ht="15" customHeight="1" x14ac:dyDescent="0.25">
      <c r="A14" s="39"/>
      <c r="B14" s="39"/>
      <c r="C14" s="39"/>
      <c r="D14" s="39"/>
      <c r="E14" s="39"/>
      <c r="F14" s="39"/>
      <c r="G14" s="28" t="s">
        <v>98</v>
      </c>
      <c r="H14" s="28" t="s">
        <v>99</v>
      </c>
      <c r="I14" s="39"/>
      <c r="J14" s="39"/>
      <c r="K14" s="39"/>
      <c r="L14" s="39"/>
      <c r="M14" s="39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</row>
    <row r="15" spans="1:30" s="11" customFormat="1" x14ac:dyDescent="0.25">
      <c r="A15" s="39"/>
      <c r="B15" s="39"/>
      <c r="C15" s="39"/>
      <c r="D15" s="39"/>
      <c r="E15" s="39"/>
      <c r="F15" s="39"/>
      <c r="G15" s="28" t="s">
        <v>100</v>
      </c>
      <c r="H15" s="28" t="s">
        <v>101</v>
      </c>
      <c r="I15" s="39"/>
      <c r="J15" s="39"/>
      <c r="K15" s="39"/>
      <c r="L15" s="39" t="str">
        <f>J17</f>
        <v>Personal Seleccionado Eliminado</v>
      </c>
      <c r="M15" s="39" t="str">
        <f>B17</f>
        <v>Eliminar Selección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</row>
    <row r="16" spans="1:30" s="11" customFormat="1" x14ac:dyDescent="0.25">
      <c r="A16" s="39"/>
      <c r="B16" s="39"/>
      <c r="C16" s="39"/>
      <c r="D16" s="39"/>
      <c r="E16" s="39"/>
      <c r="F16" s="39"/>
      <c r="G16" s="28" t="s">
        <v>106</v>
      </c>
      <c r="H16" s="28" t="s">
        <v>107</v>
      </c>
      <c r="I16" s="39"/>
      <c r="J16" s="39"/>
      <c r="K16" s="39"/>
      <c r="L16" s="39"/>
      <c r="M16" s="39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</row>
    <row r="17" spans="1:30" x14ac:dyDescent="0.25">
      <c r="A17" s="38" t="s">
        <v>32</v>
      </c>
      <c r="B17" s="38" t="s">
        <v>108</v>
      </c>
      <c r="C17" s="38" t="s">
        <v>109</v>
      </c>
      <c r="D17" s="38" t="s">
        <v>34</v>
      </c>
      <c r="E17" s="38"/>
      <c r="F17" s="38"/>
      <c r="G17" s="38" t="s">
        <v>114</v>
      </c>
      <c r="H17" s="38" t="s">
        <v>110</v>
      </c>
      <c r="I17" s="38"/>
      <c r="J17" s="38" t="s">
        <v>112</v>
      </c>
      <c r="K17" s="38"/>
      <c r="L17" s="27" t="str">
        <f>J7</f>
        <v>Personal Seleccionado</v>
      </c>
      <c r="M17" s="27" t="str">
        <f>B7</f>
        <v>Seleccionar Personal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</row>
    <row r="18" spans="1:30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 t="str">
        <f>J12</f>
        <v>Personal Seleccionado módificado</v>
      </c>
      <c r="M18" s="38" t="str">
        <f>B12</f>
        <v>Modificar Selección</v>
      </c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</row>
    <row r="19" spans="1:30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</row>
    <row r="20" spans="1:30" x14ac:dyDescent="0.25"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</row>
    <row r="21" spans="1:30" x14ac:dyDescent="0.25"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</row>
    <row r="22" spans="1:30" x14ac:dyDescent="0.25"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</row>
    <row r="23" spans="1:30" x14ac:dyDescent="0.25">
      <c r="I23" s="75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</row>
    <row r="24" spans="1:30" x14ac:dyDescent="0.25"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</row>
    <row r="25" spans="1:30" x14ac:dyDescent="0.25"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</row>
    <row r="26" spans="1:30" x14ac:dyDescent="0.25"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</row>
    <row r="27" spans="1:30" x14ac:dyDescent="0.25"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</row>
    <row r="28" spans="1:30" x14ac:dyDescent="0.25"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</row>
    <row r="29" spans="1:30" x14ac:dyDescent="0.25"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</row>
    <row r="30" spans="1:30" x14ac:dyDescent="0.25"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</row>
    <row r="31" spans="1:30" x14ac:dyDescent="0.25"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</row>
    <row r="32" spans="1:30" x14ac:dyDescent="0.25"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</row>
    <row r="33" spans="14:30" x14ac:dyDescent="0.25"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</row>
    <row r="34" spans="14:30" x14ac:dyDescent="0.25"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</row>
    <row r="35" spans="14:30" x14ac:dyDescent="0.25"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</row>
    <row r="36" spans="14:30" x14ac:dyDescent="0.25"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</row>
    <row r="37" spans="14:30" x14ac:dyDescent="0.25"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</row>
    <row r="38" spans="14:30" x14ac:dyDescent="0.25"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</row>
    <row r="39" spans="14:30" x14ac:dyDescent="0.25"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</row>
    <row r="40" spans="14:30" x14ac:dyDescent="0.25"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</row>
  </sheetData>
  <mergeCells count="60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K12:K16"/>
    <mergeCell ref="E5:F5"/>
    <mergeCell ref="G5:H5"/>
    <mergeCell ref="I5:I6"/>
    <mergeCell ref="J5:J6"/>
    <mergeCell ref="J7:J11"/>
    <mergeCell ref="F12:F16"/>
    <mergeCell ref="I12:I16"/>
    <mergeCell ref="J12:J16"/>
    <mergeCell ref="I7:I11"/>
    <mergeCell ref="H7:H8"/>
    <mergeCell ref="G7:G8"/>
    <mergeCell ref="F7:F11"/>
    <mergeCell ref="H12:H13"/>
    <mergeCell ref="G12:G13"/>
    <mergeCell ref="A12:A16"/>
    <mergeCell ref="B12:B16"/>
    <mergeCell ref="C12:C16"/>
    <mergeCell ref="D12:D16"/>
    <mergeCell ref="E12:E16"/>
    <mergeCell ref="A17:A19"/>
    <mergeCell ref="B17:B19"/>
    <mergeCell ref="C17:C19"/>
    <mergeCell ref="D17:D19"/>
    <mergeCell ref="E17:E19"/>
    <mergeCell ref="F17:F19"/>
    <mergeCell ref="I17:I19"/>
    <mergeCell ref="J17:J19"/>
    <mergeCell ref="K17:K19"/>
    <mergeCell ref="H17:H19"/>
    <mergeCell ref="G17:G19"/>
    <mergeCell ref="A8:A11"/>
    <mergeCell ref="L7:L8"/>
    <mergeCell ref="M7:M8"/>
    <mergeCell ref="L9:L11"/>
    <mergeCell ref="M9:M11"/>
    <mergeCell ref="K7:K11"/>
    <mergeCell ref="E7:E11"/>
    <mergeCell ref="D7:D11"/>
    <mergeCell ref="C7:C11"/>
    <mergeCell ref="B7:B11"/>
    <mergeCell ref="L12:L14"/>
    <mergeCell ref="M12:M14"/>
    <mergeCell ref="L15:L16"/>
    <mergeCell ref="M15:M16"/>
    <mergeCell ref="L18:L19"/>
    <mergeCell ref="M18:M19"/>
  </mergeCells>
  <hyperlinks>
    <hyperlink ref="B1:N1" location="'Listado Objetos de Dominio'!A1" display="&lt;-Volver al inicio" xr:uid="{E375859D-C9A9-4041-AEF4-7C73B1226F24}"/>
    <hyperlink ref="D1" location="'Listado Objetos de Dominio'!A1" display="&lt;-Volver al inicio" xr:uid="{579F4523-37A9-4625-B203-9E4EAABC2574}"/>
    <hyperlink ref="A1" location="'Objetos de Dominio'!A1" display="Volver al inicio" xr:uid="{23229D24-3056-4486-8E87-D92B105834A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0610-0E4B-4C43-80AD-982D08D11CE4}">
  <dimension ref="A1:N21"/>
  <sheetViews>
    <sheetView zoomScale="55" zoomScaleNormal="55" workbookViewId="0">
      <pane ySplit="2" topLeftCell="A3" activePane="bottomLeft" state="frozen"/>
      <selection pane="bottomLeft" activeCell="H30" sqref="H3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67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x14ac:dyDescent="0.25">
      <c r="A2" s="5" t="s">
        <v>2</v>
      </c>
      <c r="B2" s="54" t="str">
        <f>'Listado Objetos de Dominio'!$A$6</f>
        <v>Personal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3"/>
    </row>
    <row r="3" spans="1:14" ht="15.75" customHeight="1" x14ac:dyDescent="0.25">
      <c r="A3" s="6" t="s">
        <v>3</v>
      </c>
      <c r="B3" s="56" t="str">
        <f>'Listado Objetos de Dominio'!$B$6</f>
        <v>Objeto de dominio que representa a los empleados de la clínica, en donde podemos ver su información personal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N3" s="4"/>
    </row>
    <row r="4" spans="1:14" ht="15.75" customHeight="1" x14ac:dyDescent="0.25">
      <c r="A4" s="8" t="s">
        <v>5</v>
      </c>
      <c r="B4" s="43" t="s">
        <v>12</v>
      </c>
      <c r="C4" s="43"/>
      <c r="D4" s="14" t="s">
        <v>67</v>
      </c>
      <c r="E4" s="44" t="s">
        <v>19</v>
      </c>
      <c r="F4" s="44"/>
      <c r="G4" s="45" t="s">
        <v>13</v>
      </c>
      <c r="H4" s="45"/>
      <c r="I4" s="9" t="s">
        <v>14</v>
      </c>
      <c r="J4" s="10" t="s">
        <v>11</v>
      </c>
      <c r="K4" s="13" t="s">
        <v>16</v>
      </c>
      <c r="L4" s="58" t="s">
        <v>17</v>
      </c>
      <c r="M4" s="59" t="s">
        <v>18</v>
      </c>
      <c r="N4" s="4"/>
    </row>
    <row r="5" spans="1:14" x14ac:dyDescent="0.25">
      <c r="A5" s="60" t="s">
        <v>5</v>
      </c>
      <c r="B5" s="43" t="s">
        <v>6</v>
      </c>
      <c r="C5" s="43" t="s">
        <v>0</v>
      </c>
      <c r="D5" s="64" t="s">
        <v>22</v>
      </c>
      <c r="E5" s="44" t="s">
        <v>20</v>
      </c>
      <c r="F5" s="44"/>
      <c r="G5" s="66" t="s">
        <v>7</v>
      </c>
      <c r="H5" s="66"/>
      <c r="I5" s="67" t="s">
        <v>15</v>
      </c>
      <c r="J5" s="63" t="s">
        <v>8</v>
      </c>
      <c r="K5" s="62" t="s">
        <v>10</v>
      </c>
      <c r="L5" s="58"/>
      <c r="M5" s="59"/>
    </row>
    <row r="6" spans="1:14" x14ac:dyDescent="0.25">
      <c r="A6" s="61"/>
      <c r="B6" s="43"/>
      <c r="C6" s="43"/>
      <c r="D6" s="65"/>
      <c r="E6" s="12" t="s">
        <v>21</v>
      </c>
      <c r="F6" s="12" t="s">
        <v>0</v>
      </c>
      <c r="G6" s="7" t="s">
        <v>9</v>
      </c>
      <c r="H6" s="7" t="s">
        <v>0</v>
      </c>
      <c r="I6" s="67"/>
      <c r="J6" s="63"/>
      <c r="K6" s="62"/>
      <c r="L6" s="58"/>
      <c r="M6" s="59"/>
    </row>
    <row r="7" spans="1:14" ht="90" customHeight="1" x14ac:dyDescent="0.25">
      <c r="A7" s="38" t="s">
        <v>32</v>
      </c>
      <c r="B7" s="38" t="s">
        <v>68</v>
      </c>
      <c r="C7" s="38" t="s">
        <v>69</v>
      </c>
      <c r="D7" s="38" t="s">
        <v>52</v>
      </c>
      <c r="E7" s="38"/>
      <c r="F7" s="38"/>
      <c r="G7" s="27" t="s">
        <v>70</v>
      </c>
      <c r="H7" s="27" t="s">
        <v>29</v>
      </c>
      <c r="I7" s="38"/>
      <c r="J7" s="38" t="s">
        <v>71</v>
      </c>
      <c r="K7" s="38"/>
      <c r="L7" s="38" t="str">
        <f>J11</f>
        <v>Empleado modificado</v>
      </c>
      <c r="M7" s="38" t="str">
        <f>B11</f>
        <v>Modificar Empleado</v>
      </c>
    </row>
    <row r="8" spans="1:14" ht="120" customHeight="1" x14ac:dyDescent="0.25">
      <c r="A8" s="38"/>
      <c r="B8" s="38"/>
      <c r="C8" s="38"/>
      <c r="D8" s="38"/>
      <c r="E8" s="38"/>
      <c r="F8" s="38"/>
      <c r="G8" s="27" t="s">
        <v>73</v>
      </c>
      <c r="H8" s="27" t="s">
        <v>72</v>
      </c>
      <c r="I8" s="38"/>
      <c r="J8" s="38"/>
      <c r="K8" s="38"/>
      <c r="L8" s="38"/>
      <c r="M8" s="38"/>
    </row>
    <row r="9" spans="1:14" ht="135" customHeight="1" x14ac:dyDescent="0.25">
      <c r="A9" s="38"/>
      <c r="B9" s="38"/>
      <c r="C9" s="38"/>
      <c r="D9" s="38"/>
      <c r="E9" s="38"/>
      <c r="F9" s="38"/>
      <c r="G9" s="27" t="s">
        <v>75</v>
      </c>
      <c r="H9" s="27" t="s">
        <v>74</v>
      </c>
      <c r="I9" s="38"/>
      <c r="J9" s="38"/>
      <c r="K9" s="38"/>
      <c r="L9" s="27" t="str">
        <f>J14</f>
        <v>Empleado eliminado</v>
      </c>
      <c r="M9" s="27" t="str">
        <f>B14</f>
        <v>Eliminar Empleado</v>
      </c>
    </row>
    <row r="10" spans="1:14" ht="105" customHeight="1" x14ac:dyDescent="0.25">
      <c r="A10" s="38"/>
      <c r="B10" s="38"/>
      <c r="C10" s="38"/>
      <c r="D10" s="38"/>
      <c r="E10" s="38"/>
      <c r="F10" s="38"/>
      <c r="G10" s="27" t="s">
        <v>80</v>
      </c>
      <c r="H10" s="27" t="s">
        <v>76</v>
      </c>
      <c r="I10" s="38"/>
      <c r="J10" s="38"/>
      <c r="K10" s="38"/>
      <c r="L10" s="27" t="str">
        <f>J17</f>
        <v>Empleados Consultados</v>
      </c>
      <c r="M10" s="27" t="str">
        <f>B17</f>
        <v>Buscar Empleado</v>
      </c>
    </row>
    <row r="11" spans="1:14" s="11" customFormat="1" ht="45" x14ac:dyDescent="0.25">
      <c r="A11" s="39" t="s">
        <v>32</v>
      </c>
      <c r="B11" s="39" t="s">
        <v>77</v>
      </c>
      <c r="C11" s="39" t="s">
        <v>78</v>
      </c>
      <c r="D11" s="39" t="s">
        <v>52</v>
      </c>
      <c r="E11" s="39"/>
      <c r="F11" s="39"/>
      <c r="G11" s="28" t="s">
        <v>70</v>
      </c>
      <c r="H11" s="28" t="s">
        <v>29</v>
      </c>
      <c r="I11" s="39"/>
      <c r="J11" s="39" t="s">
        <v>79</v>
      </c>
      <c r="K11" s="39"/>
      <c r="L11" s="28" t="str">
        <f>J7</f>
        <v>Empleado creado</v>
      </c>
      <c r="M11" s="28" t="str">
        <f>B7</f>
        <v>Crear Empleado</v>
      </c>
    </row>
    <row r="12" spans="1:14" s="11" customFormat="1" ht="45" x14ac:dyDescent="0.25">
      <c r="A12" s="39"/>
      <c r="B12" s="39"/>
      <c r="C12" s="39"/>
      <c r="D12" s="39"/>
      <c r="E12" s="39"/>
      <c r="F12" s="39"/>
      <c r="G12" s="28" t="s">
        <v>82</v>
      </c>
      <c r="H12" s="28" t="s">
        <v>81</v>
      </c>
      <c r="I12" s="39"/>
      <c r="J12" s="39"/>
      <c r="K12" s="39"/>
      <c r="L12" s="28" t="str">
        <f>J14</f>
        <v>Empleado eliminado</v>
      </c>
      <c r="M12" s="28" t="str">
        <f>B14</f>
        <v>Eliminar Empleado</v>
      </c>
    </row>
    <row r="13" spans="1:14" s="11" customFormat="1" ht="45" x14ac:dyDescent="0.25">
      <c r="A13" s="39"/>
      <c r="B13" s="39"/>
      <c r="C13" s="39"/>
      <c r="D13" s="39"/>
      <c r="E13" s="39"/>
      <c r="F13" s="39"/>
      <c r="G13" s="28" t="s">
        <v>86</v>
      </c>
      <c r="H13" s="28" t="s">
        <v>83</v>
      </c>
      <c r="I13" s="39"/>
      <c r="J13" s="39"/>
      <c r="K13" s="39"/>
      <c r="L13" s="28" t="str">
        <f>J17</f>
        <v>Empleados Consultados</v>
      </c>
      <c r="M13" s="28" t="str">
        <f>B17</f>
        <v>Buscar Empleado</v>
      </c>
    </row>
    <row r="14" spans="1:14" ht="15" customHeight="1" x14ac:dyDescent="0.25">
      <c r="A14" s="38" t="s">
        <v>32</v>
      </c>
      <c r="B14" s="38" t="s">
        <v>84</v>
      </c>
      <c r="C14" s="38" t="s">
        <v>85</v>
      </c>
      <c r="D14" s="38" t="s">
        <v>52</v>
      </c>
      <c r="E14" s="38"/>
      <c r="F14" s="38"/>
      <c r="G14" s="68" t="s">
        <v>89</v>
      </c>
      <c r="H14" s="68" t="s">
        <v>87</v>
      </c>
      <c r="I14" s="38"/>
      <c r="J14" s="38" t="s">
        <v>88</v>
      </c>
      <c r="K14" s="38"/>
      <c r="L14" s="27" t="str">
        <f>J7</f>
        <v>Empleado creado</v>
      </c>
      <c r="M14" s="27" t="str">
        <f>B7</f>
        <v>Crear Empleado</v>
      </c>
    </row>
    <row r="15" spans="1:14" x14ac:dyDescent="0.25">
      <c r="A15" s="38"/>
      <c r="B15" s="38"/>
      <c r="C15" s="38"/>
      <c r="D15" s="38"/>
      <c r="E15" s="38"/>
      <c r="F15" s="38"/>
      <c r="G15" s="69"/>
      <c r="H15" s="69"/>
      <c r="I15" s="38"/>
      <c r="J15" s="38"/>
      <c r="K15" s="38"/>
      <c r="L15" s="27" t="str">
        <f>J11</f>
        <v>Empleado modificado</v>
      </c>
      <c r="M15" s="27" t="str">
        <f>B11</f>
        <v>Modificar Empleado</v>
      </c>
    </row>
    <row r="16" spans="1:14" x14ac:dyDescent="0.25">
      <c r="A16" s="38"/>
      <c r="B16" s="38"/>
      <c r="C16" s="38"/>
      <c r="D16" s="38"/>
      <c r="E16" s="38"/>
      <c r="F16" s="38"/>
      <c r="G16" s="70"/>
      <c r="H16" s="70"/>
      <c r="I16" s="38"/>
      <c r="J16" s="38"/>
      <c r="K16" s="38"/>
      <c r="L16" s="27" t="str">
        <f>J17</f>
        <v>Empleados Consultados</v>
      </c>
      <c r="M16" s="27" t="str">
        <f>B17</f>
        <v>Buscar Empleado</v>
      </c>
    </row>
    <row r="17" spans="1:13" x14ac:dyDescent="0.25">
      <c r="A17" s="20" t="s">
        <v>30</v>
      </c>
      <c r="B17" s="40" t="s">
        <v>90</v>
      </c>
      <c r="C17" s="40" t="s">
        <v>91</v>
      </c>
      <c r="D17" s="40" t="s">
        <v>52</v>
      </c>
      <c r="E17" s="40"/>
      <c r="F17" s="40"/>
      <c r="G17" s="40" t="s">
        <v>113</v>
      </c>
      <c r="H17" s="40" t="s">
        <v>92</v>
      </c>
      <c r="I17" s="40"/>
      <c r="J17" s="40" t="s">
        <v>93</v>
      </c>
      <c r="K17" s="40"/>
      <c r="L17" s="20" t="str">
        <f>J7</f>
        <v>Empleado creado</v>
      </c>
      <c r="M17" s="20" t="str">
        <f>B7</f>
        <v>Crear Empleado</v>
      </c>
    </row>
    <row r="18" spans="1:13" x14ac:dyDescent="0.25">
      <c r="A18" s="20" t="s">
        <v>32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20" t="str">
        <f>J11</f>
        <v>Empleado modificado</v>
      </c>
      <c r="M18" s="20" t="str">
        <f>B11</f>
        <v>Modificar Empleado</v>
      </c>
    </row>
    <row r="19" spans="1:13" x14ac:dyDescent="0.25">
      <c r="A19" s="40" t="s">
        <v>28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 t="str">
        <f>J14</f>
        <v>Empleado eliminado</v>
      </c>
      <c r="M19" s="40" t="str">
        <f>B14</f>
        <v>Eliminar Empleado</v>
      </c>
    </row>
    <row r="20" spans="1:13" ht="45" customHeight="1" x14ac:dyDescent="0.25">
      <c r="A20" s="40"/>
      <c r="B20" s="40"/>
      <c r="C20" s="40"/>
      <c r="D20" s="40"/>
      <c r="E20" s="40"/>
      <c r="F20" s="40"/>
      <c r="G20" s="71" t="s">
        <v>70</v>
      </c>
      <c r="H20" s="71" t="s">
        <v>29</v>
      </c>
      <c r="I20" s="40"/>
      <c r="J20" s="40"/>
      <c r="K20" s="40"/>
      <c r="L20" s="40"/>
      <c r="M20" s="40"/>
    </row>
    <row r="21" spans="1:13" x14ac:dyDescent="0.25">
      <c r="A21" s="40"/>
      <c r="B21" s="40"/>
      <c r="C21" s="40"/>
      <c r="D21" s="40"/>
      <c r="E21" s="40"/>
      <c r="F21" s="40"/>
      <c r="G21" s="72"/>
      <c r="H21" s="72"/>
      <c r="I21" s="40"/>
      <c r="J21" s="40"/>
      <c r="K21" s="40"/>
      <c r="L21" s="40"/>
      <c r="M21" s="40"/>
    </row>
  </sheetData>
  <mergeCells count="63">
    <mergeCell ref="F14:F16"/>
    <mergeCell ref="I14:I16"/>
    <mergeCell ref="J14:J16"/>
    <mergeCell ref="K14:K16"/>
    <mergeCell ref="G14:G16"/>
    <mergeCell ref="H14:H16"/>
    <mergeCell ref="A14:A16"/>
    <mergeCell ref="B14:B16"/>
    <mergeCell ref="C14:C16"/>
    <mergeCell ref="D14:D16"/>
    <mergeCell ref="E14:E16"/>
    <mergeCell ref="I5:I6"/>
    <mergeCell ref="L7:L8"/>
    <mergeCell ref="M7:M8"/>
    <mergeCell ref="A11:A13"/>
    <mergeCell ref="B11:B13"/>
    <mergeCell ref="C11:C13"/>
    <mergeCell ref="D11:D13"/>
    <mergeCell ref="E11:E13"/>
    <mergeCell ref="F11:F13"/>
    <mergeCell ref="I11:I13"/>
    <mergeCell ref="J11:J13"/>
    <mergeCell ref="K11:K13"/>
    <mergeCell ref="F7:F10"/>
    <mergeCell ref="I7:I10"/>
    <mergeCell ref="J7:J10"/>
    <mergeCell ref="K7:K10"/>
    <mergeCell ref="A7:A10"/>
    <mergeCell ref="B7:B10"/>
    <mergeCell ref="C7:C10"/>
    <mergeCell ref="D7:D10"/>
    <mergeCell ref="E7:E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M19:M21"/>
    <mergeCell ref="I17:I21"/>
    <mergeCell ref="J17:J21"/>
    <mergeCell ref="K17:K21"/>
    <mergeCell ref="A19:A21"/>
    <mergeCell ref="L19:L21"/>
    <mergeCell ref="B17:B21"/>
    <mergeCell ref="C17:C21"/>
    <mergeCell ref="D17:D21"/>
    <mergeCell ref="E17:E21"/>
    <mergeCell ref="F17:F21"/>
    <mergeCell ref="G17:G19"/>
    <mergeCell ref="H17:H19"/>
    <mergeCell ref="H20:H21"/>
    <mergeCell ref="G20:G21"/>
  </mergeCells>
  <hyperlinks>
    <hyperlink ref="B1:N1" location="'Listado Objetos de Dominio'!A1" display="&lt;-Volver al inicio" xr:uid="{74ABAA0A-0019-4D13-A344-D821399D2F80}"/>
    <hyperlink ref="D1" location="'Listado Objetos de Dominio'!A1" display="&lt;-Volver al inicio" xr:uid="{38CD7C3A-4DA4-47CF-A9B3-F5AFE887BA31}"/>
    <hyperlink ref="A1" location="'Objetos de Dominio'!A1" display="Volver al inicio" xr:uid="{5C92E4E9-A44F-4677-8CFB-3617ADF1381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2AB363-342C-4198-8459-FE5DD3545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Servicio</vt:lpstr>
      <vt:lpstr>PersonalSeleccionado</vt:lpstr>
      <vt:lpstr>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