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as\OneDrive\Escritorio\BodyHealty\Servicios - BodyHealty\"/>
    </mc:Choice>
  </mc:AlternateContent>
  <xr:revisionPtr revIDLastSave="0" documentId="13_ncr:1_{8AD82B52-2091-4AD3-A071-A546BDD3929B}" xr6:coauthVersionLast="47" xr6:coauthVersionMax="47" xr10:uidLastSave="{00000000-0000-0000-0000-000000000000}"/>
  <bookViews>
    <workbookView xWindow="-120" yWindow="-120" windowWidth="29040" windowHeight="15840" activeTab="2" xr2:uid="{853B7A6E-120E-4F90-9514-EE3E3EFF7D82}"/>
  </bookViews>
  <sheets>
    <sheet name="Contexto" sheetId="5" r:id="rId1"/>
    <sheet name="ObjetoDominio" sheetId="1" r:id="rId2"/>
    <sheet name="Servicio" sheetId="2" r:id="rId3"/>
    <sheet name="PersonalSeleccionado" sheetId="6" r:id="rId4"/>
    <sheet name="Personal" sheetId="7" r:id="rId5"/>
  </sheets>
  <externalReferences>
    <externalReference r:id="rId6"/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6" l="1"/>
  <c r="B5" i="6"/>
  <c r="B3" i="6"/>
  <c r="B4" i="6"/>
  <c r="D5" i="6" l="1"/>
  <c r="N3" i="7"/>
  <c r="N4" i="7"/>
  <c r="N2" i="7"/>
  <c r="M3" i="7"/>
  <c r="M4" i="7"/>
  <c r="M2" i="7"/>
  <c r="B2" i="6"/>
  <c r="J4" i="7"/>
  <c r="B4" i="7"/>
  <c r="L4" i="7" s="1"/>
  <c r="J3" i="7"/>
  <c r="B3" i="7"/>
  <c r="L3" i="7" s="1"/>
  <c r="J2" i="7"/>
  <c r="B2" i="7"/>
  <c r="L2" i="7" s="1"/>
  <c r="E3" i="2" l="1"/>
  <c r="C3" i="6" s="1"/>
  <c r="E4" i="2"/>
  <c r="C4" i="6" s="1"/>
  <c r="E2" i="2"/>
  <c r="D4" i="6" l="1"/>
  <c r="C2" i="6"/>
  <c r="D2" i="6" s="1"/>
  <c r="D3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Sebas</author>
  </authors>
  <commentList>
    <comment ref="C1" authorId="0" shapeId="0" xr:uid="{274D9D34-6E5D-48EC-86F1-F40429483846}">
      <text>
        <r>
          <rPr>
            <b/>
            <sz val="9"/>
            <color indexed="81"/>
            <rFont val="Tahoma"/>
            <family val="2"/>
          </rPr>
          <t xml:space="preserve">Jose:
Propio: Es parte del contexto actual.
Referenciado: No es parte del contexto actual y representa a una vista materializada, vista parcializada o enlace de interacción con otro contexto
</t>
        </r>
      </text>
    </comment>
  </commentList>
</comments>
</file>

<file path=xl/sharedStrings.xml><?xml version="1.0" encoding="utf-8"?>
<sst xmlns="http://schemas.openxmlformats.org/spreadsheetml/2006/main" count="75" uniqueCount="62">
  <si>
    <t>Identificador</t>
  </si>
  <si>
    <t>Nombre Servicio</t>
  </si>
  <si>
    <t>Duración estimada</t>
  </si>
  <si>
    <t>Descripcion</t>
  </si>
  <si>
    <t>Combinación única</t>
  </si>
  <si>
    <t>Se le inyectará al usuario complejoB</t>
  </si>
  <si>
    <t>Masaje cuerpo completo</t>
  </si>
  <si>
    <t>Se le dará al usuario un masaje en todo el cuerpo</t>
  </si>
  <si>
    <t>Revisión General</t>
  </si>
  <si>
    <t>Se revisará tanto las condiciones físicas como mentales del usuario para proceder con tratamiento</t>
  </si>
  <si>
    <t>Combinación Única</t>
  </si>
  <si>
    <t>Servicio</t>
  </si>
  <si>
    <t>Nombre</t>
  </si>
  <si>
    <t>Descripción</t>
  </si>
  <si>
    <t>TipoObjeto</t>
  </si>
  <si>
    <t>Contexto</t>
  </si>
  <si>
    <t>Propio</t>
  </si>
  <si>
    <t>Servicios</t>
  </si>
  <si>
    <t>Pacientes</t>
  </si>
  <si>
    <t>Citas</t>
  </si>
  <si>
    <t>Contexto que representa la estructura en como se agendan las citas, asegurando que el personal si tenga tiempo disponible para realizar los procedimientos y que en el registro de la cita, la hora y el servicio que se va ofrecer aparezca y que se pueda ir viendo el estado de esta</t>
  </si>
  <si>
    <t>Referenciado</t>
  </si>
  <si>
    <t>identificador</t>
  </si>
  <si>
    <t>Empleados</t>
  </si>
  <si>
    <t>Personal</t>
  </si>
  <si>
    <t>Contexto que representa la información personal que está relaciona con el paciente</t>
  </si>
  <si>
    <t>Contexto que representa los servicios que ofrece la clínica y quién los realiza</t>
  </si>
  <si>
    <t>Comunes</t>
  </si>
  <si>
    <t xml:space="preserve">Contexto que representa la información  común que tienen los Pacientes y Empleados </t>
  </si>
  <si>
    <t>Contexto que representa la información personal, estudio y habilidades que tiene el personal que trabaja en la clínica</t>
  </si>
  <si>
    <t>PersonalSeleccionado</t>
  </si>
  <si>
    <t>Objeto de dominio que representa a cado uno de los servicios que ofrece y realiza el personal de la clínica</t>
  </si>
  <si>
    <t>Inyección ComplejoB</t>
  </si>
  <si>
    <t>Objeto de dominio que representa al personal que se selecciona para ofrecer un servicio</t>
  </si>
  <si>
    <t>TipoDocumento</t>
  </si>
  <si>
    <t>Número Documento</t>
  </si>
  <si>
    <t>Primer Nombre</t>
  </si>
  <si>
    <t>Segundo Nombre</t>
  </si>
  <si>
    <t>Primer Apellido</t>
  </si>
  <si>
    <t>Segundo Apellido</t>
  </si>
  <si>
    <t>Correo Electrónico</t>
  </si>
  <si>
    <t>Teléfono</t>
  </si>
  <si>
    <t>Cuenta</t>
  </si>
  <si>
    <t>Contraseña</t>
  </si>
  <si>
    <t>Carolina</t>
  </si>
  <si>
    <t>Isabel</t>
  </si>
  <si>
    <t>Lopez</t>
  </si>
  <si>
    <t>Ríos</t>
  </si>
  <si>
    <t>carolina22@gmail.com</t>
  </si>
  <si>
    <t>contraseña123</t>
  </si>
  <si>
    <t>Maria</t>
  </si>
  <si>
    <t>Camila</t>
  </si>
  <si>
    <t>Alzate</t>
  </si>
  <si>
    <t>Macalo@gmail.com</t>
  </si>
  <si>
    <t>contraseña111</t>
  </si>
  <si>
    <t>Paula</t>
  </si>
  <si>
    <t>Andrea</t>
  </si>
  <si>
    <t>Rincón</t>
  </si>
  <si>
    <t>Marin</t>
  </si>
  <si>
    <t>parima@gmail.com</t>
  </si>
  <si>
    <t>contraseña555</t>
  </si>
  <si>
    <t>Objeto de dominio que representa a los empleados de la clínica, en donde podemos ver su información personal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</si>
</sst>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1" xfId="0" applyFont="1" applyBorder="1"/>
    <xf numFmtId="0" fontId="1" fillId="2" borderId="1" xfId="0" applyFont="1" applyFill="1" applyBorder="1"/>
    <xf numFmtId="0" fontId="0" fillId="0" borderId="1" xfId="0" applyBorder="1"/>
    <xf numFmtId="0" fontId="2" fillId="0" borderId="1" xfId="1" applyBorder="1"/>
    <xf numFmtId="0" fontId="0" fillId="2" borderId="1" xfId="0" applyFill="1" applyBorder="1"/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" xfId="1" applyBorder="1" applyAlignment="1">
      <alignment horizontal="center" vertical="center" wrapText="1"/>
    </xf>
    <xf numFmtId="0" fontId="2" fillId="0" borderId="1" xfId="1" applyFill="1" applyBorder="1"/>
    <xf numFmtId="0" fontId="0" fillId="0" borderId="1" xfId="0" applyBorder="1" applyAlignment="1">
      <alignment horizontal="center"/>
    </xf>
    <xf numFmtId="0" fontId="1" fillId="3" borderId="1" xfId="0" applyFont="1" applyFill="1" applyBorder="1"/>
    <xf numFmtId="0" fontId="1" fillId="4" borderId="1" xfId="0" applyFont="1" applyFill="1" applyBorder="1"/>
    <xf numFmtId="0" fontId="0" fillId="3" borderId="1" xfId="0" applyFill="1" applyBorder="1"/>
    <xf numFmtId="0" fontId="0" fillId="4" borderId="1" xfId="0" applyFill="1" applyBorder="1"/>
    <xf numFmtId="0" fontId="0" fillId="0" borderId="2" xfId="0" applyFill="1" applyBorder="1"/>
    <xf numFmtId="0" fontId="2" fillId="0" borderId="0" xfId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ebas\OneDrive\Escritorio\BodyHealty\Pacientes%20-%20MuestreoDatos.xlsx" TargetMode="External"/><Relationship Id="rId1" Type="http://schemas.openxmlformats.org/officeDocument/2006/relationships/externalLinkPath" Target="file:///C:\Users\Sebas\OneDrive\Escritorio\BodyHealty\Pacientes%20-%20MuestreoDatos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ebas\OneDrive\Escritorio\BodyHealty\MuestreoDatos.xlsx" TargetMode="External"/><Relationship Id="rId1" Type="http://schemas.openxmlformats.org/officeDocument/2006/relationships/externalLinkPath" Target="file:///C:\Users\Sebas\OneDrive\Escritorio\BodyHealty\MuestreoDat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exto"/>
      <sheetName val="ObjetoDominio"/>
      <sheetName val="Paciente"/>
      <sheetName val="TipoDocumento"/>
    </sheetNames>
    <sheetDataSet>
      <sheetData sheetId="0" refreshError="1"/>
      <sheetData sheetId="1" refreshError="1"/>
      <sheetData sheetId="2">
        <row r="2">
          <cell r="L2" t="str">
            <v>1001-Cédula</v>
          </cell>
        </row>
      </sheetData>
      <sheetData sheetId="3">
        <row r="2">
          <cell r="C2" t="str">
            <v>Cédula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aciente"/>
      <sheetName val="TipoDocumento"/>
      <sheetName val="HistorialPaciente"/>
      <sheetName val="Enfermedad"/>
      <sheetName val="GravedadEnfermedad"/>
      <sheetName val="EstadoEnfermedad"/>
      <sheetName val="Alergia"/>
      <sheetName val="TipoAlergia"/>
      <sheetName val="GravedadAlergia"/>
      <sheetName val="EstadoAlergia"/>
      <sheetName val="Servicio"/>
      <sheetName val="TipoServicio"/>
      <sheetName val="PrecioServicio"/>
      <sheetName val="Cubículo"/>
      <sheetName val="PersonalAsignado"/>
      <sheetName val="Horario"/>
      <sheetName val="PersonalServicio"/>
      <sheetName val="PersonalEspecialidad"/>
      <sheetName val="Especialidad"/>
      <sheetName val="Cuenta"/>
      <sheetName val="Turno"/>
      <sheetName val="SolicitudCita"/>
      <sheetName val="EstadoCita"/>
      <sheetName val="RegistroCita"/>
    </sheetNames>
    <sheetDataSet>
      <sheetData sheetId="0"/>
      <sheetData sheetId="1">
        <row r="2">
          <cell r="B2" t="str">
            <v>Cédula</v>
          </cell>
        </row>
      </sheetData>
      <sheetData sheetId="2">
        <row r="2">
          <cell r="I2" t="str">
            <v>1001-Cédula- 12/02/2023-17:00</v>
          </cell>
        </row>
      </sheetData>
      <sheetData sheetId="3">
        <row r="2">
          <cell r="G2" t="str">
            <v>1001-Cédula-Asma-11/02/2023</v>
          </cell>
        </row>
      </sheetData>
      <sheetData sheetId="4"/>
      <sheetData sheetId="5"/>
      <sheetData sheetId="6">
        <row r="2">
          <cell r="H2" t="str">
            <v>1001-Cédula-15/05/2023</v>
          </cell>
        </row>
      </sheetData>
      <sheetData sheetId="7"/>
      <sheetData sheetId="8"/>
      <sheetData sheetId="9"/>
      <sheetData sheetId="10"/>
      <sheetData sheetId="11">
        <row r="2">
          <cell r="C2" t="str">
            <v>Inyección</v>
          </cell>
        </row>
      </sheetData>
      <sheetData sheetId="12"/>
      <sheetData sheetId="13"/>
      <sheetData sheetId="14">
        <row r="2">
          <cell r="E2" t="str">
            <v>Cédula-9999</v>
          </cell>
        </row>
      </sheetData>
      <sheetData sheetId="15"/>
      <sheetData sheetId="16">
        <row r="2">
          <cell r="N2" t="str">
            <v>Cédula-9999</v>
          </cell>
        </row>
      </sheetData>
      <sheetData sheetId="17">
        <row r="2">
          <cell r="D2" t="str">
            <v>Masaje Terapéutico-Especialista</v>
          </cell>
        </row>
      </sheetData>
      <sheetData sheetId="18"/>
      <sheetData sheetId="19">
        <row r="2">
          <cell r="B2" t="str">
            <v>Maria123</v>
          </cell>
        </row>
        <row r="5">
          <cell r="E5" t="str">
            <v>Caro123</v>
          </cell>
        </row>
        <row r="6">
          <cell r="E6" t="str">
            <v>Camila123</v>
          </cell>
        </row>
        <row r="7">
          <cell r="E7" t="str">
            <v>Paulas123</v>
          </cell>
        </row>
      </sheetData>
      <sheetData sheetId="20"/>
      <sheetData sheetId="21"/>
      <sheetData sheetId="22"/>
      <sheetData sheetId="23"/>
    </sheetDataSet>
  </externalBook>
</externalLink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parima@gmail.com" TargetMode="External"/><Relationship Id="rId2" Type="http://schemas.openxmlformats.org/officeDocument/2006/relationships/hyperlink" Target="mailto:Macalo@gmail.com" TargetMode="External"/><Relationship Id="rId1" Type="http://schemas.openxmlformats.org/officeDocument/2006/relationships/hyperlink" Target="mailto:carolina22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4EBBD-BAA4-4C8D-A801-8DE966633BE2}">
  <dimension ref="A1:B6"/>
  <sheetViews>
    <sheetView workbookViewId="0">
      <selection activeCell="B3" sqref="B3"/>
    </sheetView>
  </sheetViews>
  <sheetFormatPr baseColWidth="10" defaultRowHeight="15" x14ac:dyDescent="0.25"/>
  <cols>
    <col min="1" max="1" width="16.85546875" style="9" bestFit="1" customWidth="1"/>
    <col min="2" max="2" width="57.42578125" style="9" bestFit="1" customWidth="1"/>
    <col min="3" max="16384" width="11.42578125" style="9"/>
  </cols>
  <sheetData>
    <row r="1" spans="1:2" s="8" customFormat="1" x14ac:dyDescent="0.25">
      <c r="A1" s="7" t="s">
        <v>12</v>
      </c>
      <c r="B1" s="7" t="s">
        <v>13</v>
      </c>
    </row>
    <row r="2" spans="1:2" ht="30" x14ac:dyDescent="0.25">
      <c r="A2" s="6" t="s">
        <v>18</v>
      </c>
      <c r="B2" s="6" t="s">
        <v>25</v>
      </c>
    </row>
    <row r="3" spans="1:2" ht="30" x14ac:dyDescent="0.25">
      <c r="A3" s="6" t="s">
        <v>17</v>
      </c>
      <c r="B3" s="6" t="s">
        <v>26</v>
      </c>
    </row>
    <row r="4" spans="1:2" ht="30" x14ac:dyDescent="0.25">
      <c r="A4" s="6" t="s">
        <v>27</v>
      </c>
      <c r="B4" s="6" t="s">
        <v>28</v>
      </c>
    </row>
    <row r="5" spans="1:2" ht="30" x14ac:dyDescent="0.25">
      <c r="A5" s="6" t="s">
        <v>23</v>
      </c>
      <c r="B5" s="6" t="s">
        <v>29</v>
      </c>
    </row>
    <row r="6" spans="1:2" ht="75" x14ac:dyDescent="0.25">
      <c r="A6" s="6" t="s">
        <v>19</v>
      </c>
      <c r="B6" s="6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CA89A-9550-4DC8-BF12-819ED64A8E50}">
  <dimension ref="A1:D4"/>
  <sheetViews>
    <sheetView workbookViewId="0">
      <selection activeCell="B3" sqref="B3"/>
    </sheetView>
  </sheetViews>
  <sheetFormatPr baseColWidth="10" defaultRowHeight="15" x14ac:dyDescent="0.25"/>
  <cols>
    <col min="1" max="1" width="19.85546875" bestFit="1" customWidth="1"/>
    <col min="2" max="2" width="68.7109375" bestFit="1" customWidth="1"/>
    <col min="3" max="3" width="12.85546875" bestFit="1" customWidth="1"/>
    <col min="4" max="4" width="10.7109375" bestFit="1" customWidth="1"/>
  </cols>
  <sheetData>
    <row r="1" spans="1:4" x14ac:dyDescent="0.25">
      <c r="A1" s="7" t="s">
        <v>12</v>
      </c>
      <c r="B1" s="7" t="s">
        <v>13</v>
      </c>
      <c r="C1" s="7" t="s">
        <v>14</v>
      </c>
      <c r="D1" s="7" t="s">
        <v>15</v>
      </c>
    </row>
    <row r="2" spans="1:4" ht="30" x14ac:dyDescent="0.25">
      <c r="A2" s="10" t="s">
        <v>11</v>
      </c>
      <c r="B2" s="6" t="s">
        <v>31</v>
      </c>
      <c r="C2" s="6" t="s">
        <v>16</v>
      </c>
      <c r="D2" s="6" t="s">
        <v>17</v>
      </c>
    </row>
    <row r="3" spans="1:4" ht="30" x14ac:dyDescent="0.25">
      <c r="A3" s="4" t="s">
        <v>30</v>
      </c>
      <c r="B3" s="6" t="s">
        <v>33</v>
      </c>
      <c r="C3" s="12" t="s">
        <v>16</v>
      </c>
      <c r="D3" s="3" t="s">
        <v>17</v>
      </c>
    </row>
    <row r="4" spans="1:4" ht="30" x14ac:dyDescent="0.25">
      <c r="A4" s="10" t="s">
        <v>24</v>
      </c>
      <c r="B4" s="6" t="s">
        <v>61</v>
      </c>
      <c r="C4" s="6" t="s">
        <v>21</v>
      </c>
      <c r="D4" s="6" t="s">
        <v>23</v>
      </c>
    </row>
  </sheetData>
  <hyperlinks>
    <hyperlink ref="A2" location="Servicio!A1" display="Servicio" xr:uid="{1C00976A-453B-4FB5-8451-A2DC9E6A120A}"/>
    <hyperlink ref="A3" location="PersonalSeleccionado!A1" display="PersonalSeleccionado" xr:uid="{B1A8ADE4-8B9E-4C75-A959-1400A125BD67}"/>
    <hyperlink ref="A4" location="Personal!A1" display="Personal" xr:uid="{59F29AA2-E3D5-4284-BA8F-52D649005F01}"/>
  </hyperlink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EBEAE-A642-4F95-9656-17EA5E54A8DD}">
  <dimension ref="A1:E4"/>
  <sheetViews>
    <sheetView tabSelected="1" zoomScale="70" zoomScaleNormal="70" workbookViewId="0">
      <selection activeCell="E2" sqref="E2"/>
    </sheetView>
  </sheetViews>
  <sheetFormatPr baseColWidth="10" defaultRowHeight="15" x14ac:dyDescent="0.25"/>
  <cols>
    <col min="1" max="1" width="16" bestFit="1" customWidth="1"/>
    <col min="2" max="2" width="24.5703125" bestFit="1" customWidth="1"/>
    <col min="3" max="3" width="22.85546875" bestFit="1" customWidth="1"/>
    <col min="4" max="4" width="95.28515625" bestFit="1" customWidth="1"/>
    <col min="5" max="5" width="67.7109375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</row>
    <row r="2" spans="1:5" x14ac:dyDescent="0.25">
      <c r="A2" s="3">
        <v>1</v>
      </c>
      <c r="B2" s="3" t="s">
        <v>32</v>
      </c>
      <c r="C2" s="3">
        <v>60</v>
      </c>
      <c r="D2" s="3" t="s">
        <v>5</v>
      </c>
      <c r="E2" s="5" t="str">
        <f>B2</f>
        <v>Inyección ComplejoB</v>
      </c>
    </row>
    <row r="3" spans="1:5" x14ac:dyDescent="0.25">
      <c r="A3" s="3">
        <v>2</v>
      </c>
      <c r="B3" s="3" t="s">
        <v>6</v>
      </c>
      <c r="C3" s="3">
        <v>60</v>
      </c>
      <c r="D3" s="3" t="s">
        <v>7</v>
      </c>
      <c r="E3" s="5" t="str">
        <f t="shared" ref="E3:E4" si="0">B3</f>
        <v>Masaje cuerpo completo</v>
      </c>
    </row>
    <row r="4" spans="1:5" x14ac:dyDescent="0.25">
      <c r="A4" s="3">
        <v>3</v>
      </c>
      <c r="B4" s="3" t="s">
        <v>8</v>
      </c>
      <c r="C4" s="3">
        <v>60</v>
      </c>
      <c r="D4" s="3" t="s">
        <v>9</v>
      </c>
      <c r="E4" s="5" t="str">
        <f t="shared" si="0"/>
        <v>Revisión General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04981-1FDC-46A0-BDD4-8317D6338D93}">
  <dimension ref="A1:D5"/>
  <sheetViews>
    <sheetView zoomScale="70" zoomScaleNormal="70" workbookViewId="0">
      <selection activeCell="C5" sqref="C5"/>
    </sheetView>
  </sheetViews>
  <sheetFormatPr baseColWidth="10" defaultRowHeight="15" x14ac:dyDescent="0.25"/>
  <cols>
    <col min="1" max="1" width="13" bestFit="1" customWidth="1"/>
    <col min="2" max="2" width="14" bestFit="1" customWidth="1"/>
    <col min="3" max="3" width="34.85546875" bestFit="1" customWidth="1"/>
    <col min="4" max="4" width="48.85546875" customWidth="1"/>
  </cols>
  <sheetData>
    <row r="1" spans="1:4" x14ac:dyDescent="0.25">
      <c r="A1" s="1" t="s">
        <v>22</v>
      </c>
      <c r="B1" s="1" t="s">
        <v>24</v>
      </c>
      <c r="C1" s="1" t="s">
        <v>11</v>
      </c>
      <c r="D1" s="2" t="s">
        <v>10</v>
      </c>
    </row>
    <row r="2" spans="1:4" x14ac:dyDescent="0.25">
      <c r="A2" s="3">
        <v>1</v>
      </c>
      <c r="B2" s="4" t="str">
        <f>Personal!L2</f>
        <v>Cédula-9999</v>
      </c>
      <c r="C2" s="4" t="str">
        <f>Servicio!E2</f>
        <v>Inyección ComplejoB</v>
      </c>
      <c r="D2" s="5" t="str">
        <f>B2&amp;"-"&amp;C2</f>
        <v>Cédula-9999-Inyección ComplejoB</v>
      </c>
    </row>
    <row r="3" spans="1:4" x14ac:dyDescent="0.25">
      <c r="A3" s="3">
        <v>2</v>
      </c>
      <c r="B3" s="4" t="str">
        <f>Personal!L3</f>
        <v>Cédula-7485</v>
      </c>
      <c r="C3" s="4" t="str">
        <f>Servicio!E3</f>
        <v>Masaje cuerpo completo</v>
      </c>
      <c r="D3" s="5" t="str">
        <f t="shared" ref="D3:D5" si="0">B3&amp;"-"&amp;C3</f>
        <v>Cédula-7485-Masaje cuerpo completo</v>
      </c>
    </row>
    <row r="4" spans="1:4" x14ac:dyDescent="0.25">
      <c r="A4" s="3">
        <v>3</v>
      </c>
      <c r="B4" s="4" t="str">
        <f>Personal!L4</f>
        <v>Cédula-3657</v>
      </c>
      <c r="C4" s="4" t="str">
        <f>Servicio!E4</f>
        <v>Revisión General</v>
      </c>
      <c r="D4" s="5" t="str">
        <f t="shared" si="0"/>
        <v>Cédula-3657-Revisión General</v>
      </c>
    </row>
    <row r="5" spans="1:4" x14ac:dyDescent="0.25">
      <c r="A5" s="17">
        <v>4</v>
      </c>
      <c r="B5" s="4" t="str">
        <f>B2</f>
        <v>Cédula-9999</v>
      </c>
      <c r="C5" s="18" t="str">
        <f>C4</f>
        <v>Revisión General</v>
      </c>
      <c r="D5" s="5" t="str">
        <f t="shared" si="0"/>
        <v>Cédula-9999-Revisión General</v>
      </c>
    </row>
  </sheetData>
  <hyperlinks>
    <hyperlink ref="B2" location="Personal!L2" display="Personal!L2" xr:uid="{FA9BBDC1-AE5F-4A39-8457-F5C233FA6E29}"/>
    <hyperlink ref="C2" location="Servicio!F2" display="Servicio!F2" xr:uid="{9D460BC4-9C14-4CA0-BE21-EBDED3B98E72}"/>
    <hyperlink ref="C3:C4" location="Servicio!F2" display="Servicio!F2" xr:uid="{BFF5BC64-EB70-4655-8C66-E51313FE2502}"/>
    <hyperlink ref="B3:B5" location="Personal!L2" display="Personal!L2" xr:uid="{C12B4E46-49E8-4201-9840-C93F017B908B}"/>
    <hyperlink ref="C5" location="Servicio!E2" display="Servicio!E2" xr:uid="{A1DE87E0-9F27-419F-9DF6-F2B9E858809C}"/>
    <hyperlink ref="B5" location="Personal!L2" display="Personal!L2" xr:uid="{24ED30AA-E405-4864-B13F-0B3F4F9D9A58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ADFCA-D3FD-48B8-BB35-F2BB58382203}">
  <dimension ref="A1:N4"/>
  <sheetViews>
    <sheetView zoomScale="85" zoomScaleNormal="85" workbookViewId="0">
      <selection activeCell="E45" sqref="E45"/>
    </sheetView>
  </sheetViews>
  <sheetFormatPr baseColWidth="10" defaultRowHeight="15" x14ac:dyDescent="0.25"/>
  <cols>
    <col min="1" max="1" width="12.42578125" bestFit="1" customWidth="1"/>
    <col min="2" max="2" width="15.140625" bestFit="1" customWidth="1"/>
    <col min="3" max="3" width="19.140625" bestFit="1" customWidth="1"/>
    <col min="4" max="4" width="14.7109375" bestFit="1" customWidth="1"/>
    <col min="5" max="5" width="16.5703125" bestFit="1" customWidth="1"/>
    <col min="6" max="6" width="15" bestFit="1" customWidth="1"/>
    <col min="7" max="7" width="16.85546875" bestFit="1" customWidth="1"/>
    <col min="8" max="8" width="22.28515625" bestFit="1" customWidth="1"/>
    <col min="9" max="9" width="11.28515625" bestFit="1" customWidth="1"/>
    <col min="10" max="10" width="10.5703125" bestFit="1" customWidth="1"/>
    <col min="11" max="11" width="14.42578125" bestFit="1" customWidth="1"/>
    <col min="12" max="12" width="17.85546875" bestFit="1" customWidth="1"/>
    <col min="13" max="13" width="22.28515625" bestFit="1" customWidth="1"/>
    <col min="14" max="14" width="17.85546875" bestFit="1" customWidth="1"/>
  </cols>
  <sheetData>
    <row r="1" spans="1:14" s="3" customFormat="1" x14ac:dyDescent="0.25">
      <c r="A1" s="1" t="s">
        <v>0</v>
      </c>
      <c r="B1" s="1" t="s">
        <v>34</v>
      </c>
      <c r="C1" s="1" t="s">
        <v>35</v>
      </c>
      <c r="D1" s="1" t="s">
        <v>36</v>
      </c>
      <c r="E1" s="1" t="s">
        <v>37</v>
      </c>
      <c r="F1" s="1" t="s">
        <v>38</v>
      </c>
      <c r="G1" s="1" t="s">
        <v>39</v>
      </c>
      <c r="H1" s="1" t="s">
        <v>40</v>
      </c>
      <c r="I1" s="1" t="s">
        <v>41</v>
      </c>
      <c r="J1" s="1" t="s">
        <v>42</v>
      </c>
      <c r="K1" s="1" t="s">
        <v>43</v>
      </c>
      <c r="L1" s="2" t="s">
        <v>4</v>
      </c>
      <c r="M1" s="13" t="s">
        <v>4</v>
      </c>
      <c r="N1" s="14" t="s">
        <v>4</v>
      </c>
    </row>
    <row r="2" spans="1:14" s="3" customFormat="1" x14ac:dyDescent="0.25">
      <c r="A2" s="3">
        <v>1</v>
      </c>
      <c r="B2" s="11" t="str">
        <f>[1]TipoDocumento!$C$2</f>
        <v>Cédula</v>
      </c>
      <c r="C2" s="3">
        <v>9999</v>
      </c>
      <c r="D2" s="3" t="s">
        <v>44</v>
      </c>
      <c r="E2" s="3" t="s">
        <v>45</v>
      </c>
      <c r="F2" s="3" t="s">
        <v>46</v>
      </c>
      <c r="G2" s="3" t="s">
        <v>47</v>
      </c>
      <c r="H2" s="4" t="s">
        <v>48</v>
      </c>
      <c r="I2" s="3">
        <v>3117445898</v>
      </c>
      <c r="J2" s="4" t="str">
        <f>[2]Cuenta!E5</f>
        <v>Caro123</v>
      </c>
      <c r="K2" s="4" t="s">
        <v>49</v>
      </c>
      <c r="L2" s="5" t="str">
        <f>B2&amp;"-"&amp;C2</f>
        <v>Cédula-9999</v>
      </c>
      <c r="M2" s="15" t="str">
        <f>H2</f>
        <v>carolina22@gmail.com</v>
      </c>
      <c r="N2" s="16" t="str">
        <f>J2</f>
        <v>Caro123</v>
      </c>
    </row>
    <row r="3" spans="1:14" s="3" customFormat="1" x14ac:dyDescent="0.25">
      <c r="A3" s="3">
        <v>2</v>
      </c>
      <c r="B3" s="11" t="str">
        <f>[1]TipoDocumento!$C$2</f>
        <v>Cédula</v>
      </c>
      <c r="C3" s="3">
        <v>7485</v>
      </c>
      <c r="D3" s="3" t="s">
        <v>50</v>
      </c>
      <c r="E3" s="3" t="s">
        <v>51</v>
      </c>
      <c r="F3" s="3" t="s">
        <v>46</v>
      </c>
      <c r="G3" s="3" t="s">
        <v>52</v>
      </c>
      <c r="H3" s="4" t="s">
        <v>53</v>
      </c>
      <c r="I3" s="3">
        <v>3121154787</v>
      </c>
      <c r="J3" s="4" t="str">
        <f>[2]Cuenta!E6</f>
        <v>Camila123</v>
      </c>
      <c r="K3" s="4" t="s">
        <v>54</v>
      </c>
      <c r="L3" s="5" t="str">
        <f t="shared" ref="L3:L4" si="0">B3&amp;"-"&amp;C3</f>
        <v>Cédula-7485</v>
      </c>
      <c r="M3" s="15" t="str">
        <f t="shared" ref="M3:M4" si="1">H3</f>
        <v>Macalo@gmail.com</v>
      </c>
      <c r="N3" s="16" t="str">
        <f t="shared" ref="N3:N4" si="2">J3</f>
        <v>Camila123</v>
      </c>
    </row>
    <row r="4" spans="1:14" s="3" customFormat="1" x14ac:dyDescent="0.25">
      <c r="A4" s="3">
        <v>3</v>
      </c>
      <c r="B4" s="11" t="str">
        <f>[1]TipoDocumento!$C$2</f>
        <v>Cédula</v>
      </c>
      <c r="C4" s="3">
        <v>3657</v>
      </c>
      <c r="D4" s="3" t="s">
        <v>55</v>
      </c>
      <c r="E4" s="3" t="s">
        <v>56</v>
      </c>
      <c r="F4" s="3" t="s">
        <v>57</v>
      </c>
      <c r="G4" s="3" t="s">
        <v>58</v>
      </c>
      <c r="H4" s="4" t="s">
        <v>59</v>
      </c>
      <c r="I4" s="3">
        <v>3236998754</v>
      </c>
      <c r="J4" s="4" t="str">
        <f>[2]Cuenta!E7</f>
        <v>Paulas123</v>
      </c>
      <c r="K4" s="4" t="s">
        <v>60</v>
      </c>
      <c r="L4" s="5" t="str">
        <f t="shared" si="0"/>
        <v>Cédula-3657</v>
      </c>
      <c r="M4" s="15" t="str">
        <f t="shared" si="1"/>
        <v>parima@gmail.com</v>
      </c>
      <c r="N4" s="16" t="str">
        <f t="shared" si="2"/>
        <v>Paulas123</v>
      </c>
    </row>
  </sheetData>
  <hyperlinks>
    <hyperlink ref="B2" location="TipoDocumento!C2" display="TipoDocumento!C2" xr:uid="{77CC6C72-1B23-4859-8EE0-BF5065C00035}"/>
    <hyperlink ref="B3:B4" location="TipoDocumento!C2" display="TipoDocumento!C2" xr:uid="{D9A995D1-0CBE-4545-83D7-6F7237E1D0BA}"/>
    <hyperlink ref="H2" r:id="rId1" xr:uid="{15340518-F269-45D8-AEBD-5D6C007F3234}"/>
    <hyperlink ref="H3" r:id="rId2" xr:uid="{5D9DD65A-F120-4440-BDB7-D7F0DEF2BDDA}"/>
    <hyperlink ref="H4" r:id="rId3" xr:uid="{D1ECA2F8-A4BD-45C7-9735-2BD4C0F30BB1}"/>
    <hyperlink ref="J2" location="Cuenta!F5" display="Cuenta!F5" xr:uid="{E5359613-DC63-44AC-826B-6FC852479610}"/>
    <hyperlink ref="J3:J4" location="Cuenta!F5" display="Cuenta!F5" xr:uid="{32B46C33-203C-421A-AA8D-E5106E50B78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Contexto</vt:lpstr>
      <vt:lpstr>ObjetoDominio</vt:lpstr>
      <vt:lpstr>Servicio</vt:lpstr>
      <vt:lpstr>PersonalSeleccionado</vt:lpstr>
      <vt:lpstr>Personal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Miguel Posada Ortega</dc:creator>
  <cp:lastModifiedBy>Jose Miguel Posada Ortega</cp:lastModifiedBy>
  <dcterms:created xsi:type="dcterms:W3CDTF">2024-03-24T03:51:55Z</dcterms:created>
  <dcterms:modified xsi:type="dcterms:W3CDTF">2024-05-31T12:24:34Z</dcterms:modified>
</cp:coreProperties>
</file>