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9a36dee831cf2e/Escritorio/Estadistica3/"/>
    </mc:Choice>
  </mc:AlternateContent>
  <xr:revisionPtr revIDLastSave="51" documentId="11_D4F8FEAB2242ABB11F10FFB94029B1AAF02A48CD" xr6:coauthVersionLast="47" xr6:coauthVersionMax="47" xr10:uidLastSave="{CB75EAF2-AE43-440B-970D-0BA4EC291F73}"/>
  <bookViews>
    <workbookView xWindow="-120" yWindow="-120" windowWidth="20730" windowHeight="11040" activeTab="1" xr2:uid="{00000000-000D-0000-FFFF-FFFF00000000}"/>
  </bookViews>
  <sheets>
    <sheet name="Sheet1" sheetId="1" r:id="rId1"/>
    <sheet name="dendogram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E6" i="2"/>
  <c r="E5" i="2"/>
  <c r="E4" i="2"/>
  <c r="E3" i="2"/>
  <c r="M2" i="1"/>
  <c r="O3" i="1"/>
  <c r="G3" i="1"/>
  <c r="K12" i="2"/>
  <c r="I11" i="2"/>
  <c r="H10" i="2"/>
  <c r="J8" i="2"/>
  <c r="I8" i="2"/>
  <c r="H8" i="2"/>
  <c r="G8" i="2"/>
  <c r="F8" i="2"/>
  <c r="K10" i="2" s="1"/>
  <c r="E8" i="2"/>
  <c r="K13" i="2" s="1"/>
  <c r="I7" i="2"/>
  <c r="J12" i="2" s="1"/>
  <c r="H7" i="2"/>
  <c r="G7" i="2"/>
  <c r="F7" i="2"/>
  <c r="J10" i="2" s="1"/>
  <c r="J11" i="2"/>
  <c r="H6" i="2"/>
  <c r="G6" i="2"/>
  <c r="F6" i="2"/>
  <c r="I10" i="2" s="1"/>
  <c r="G5" i="2"/>
  <c r="F5" i="2"/>
  <c r="F4" i="2"/>
  <c r="E10" i="2"/>
  <c r="N14" i="2"/>
  <c r="Q5" i="1"/>
  <c r="P5" i="1"/>
  <c r="O5" i="1"/>
  <c r="I5" i="1"/>
  <c r="H5" i="1"/>
  <c r="G5" i="1"/>
  <c r="Q4" i="1"/>
  <c r="P4" i="1"/>
  <c r="O4" i="1"/>
  <c r="I4" i="1"/>
  <c r="H4" i="1"/>
  <c r="G4" i="1"/>
  <c r="Q3" i="1"/>
  <c r="P3" i="1"/>
  <c r="I3" i="1"/>
  <c r="H3" i="1"/>
  <c r="L5" i="1" l="1"/>
  <c r="K2" i="1"/>
  <c r="R3" i="1"/>
  <c r="K5" i="1"/>
  <c r="S2" i="1"/>
  <c r="S3" i="1"/>
  <c r="T4" i="1"/>
  <c r="K3" i="1"/>
  <c r="T21" i="1"/>
  <c r="R4" i="1"/>
  <c r="S4" i="1"/>
  <c r="R2" i="1"/>
  <c r="L20" i="1"/>
  <c r="K21" i="1"/>
  <c r="J3" i="1"/>
  <c r="J2" i="1"/>
  <c r="L7" i="1"/>
  <c r="L11" i="1"/>
  <c r="L13" i="1"/>
  <c r="L16" i="1"/>
  <c r="L19" i="1"/>
  <c r="L3" i="1"/>
  <c r="L9" i="1"/>
  <c r="L14" i="1"/>
  <c r="L17" i="1"/>
  <c r="L21" i="1"/>
  <c r="T2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K11" i="2"/>
  <c r="J4" i="1"/>
  <c r="T3" i="1"/>
  <c r="L10" i="1"/>
  <c r="L18" i="1"/>
  <c r="J5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L11" i="2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L2" i="1"/>
  <c r="K4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M12" i="2"/>
  <c r="L4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L6" i="1"/>
  <c r="L8" i="1"/>
  <c r="L12" i="1"/>
  <c r="L15" i="1"/>
  <c r="M5" i="1" l="1"/>
  <c r="U3" i="1"/>
  <c r="U4" i="1"/>
  <c r="U2" i="1"/>
  <c r="M3" i="1"/>
  <c r="M19" i="1"/>
  <c r="M11" i="1"/>
  <c r="U21" i="1"/>
  <c r="U13" i="1"/>
  <c r="U5" i="1"/>
  <c r="M18" i="1"/>
  <c r="M10" i="1"/>
  <c r="U18" i="1"/>
  <c r="U10" i="1"/>
  <c r="M21" i="1"/>
  <c r="U20" i="1"/>
  <c r="U12" i="1"/>
  <c r="M17" i="1"/>
  <c r="M9" i="1"/>
  <c r="U19" i="1"/>
  <c r="U11" i="1"/>
  <c r="M8" i="1"/>
  <c r="M15" i="1"/>
  <c r="M7" i="1"/>
  <c r="U17" i="1"/>
  <c r="U9" i="1"/>
  <c r="M14" i="1"/>
  <c r="M6" i="1"/>
  <c r="U16" i="1"/>
  <c r="U8" i="1"/>
  <c r="M16" i="1"/>
  <c r="M13" i="1"/>
  <c r="M4" i="1"/>
  <c r="U15" i="1"/>
  <c r="U7" i="1"/>
  <c r="M20" i="1"/>
  <c r="M12" i="1"/>
  <c r="U14" i="1"/>
  <c r="U6" i="1"/>
</calcChain>
</file>

<file path=xl/sharedStrings.xml><?xml version="1.0" encoding="utf-8"?>
<sst xmlns="http://schemas.openxmlformats.org/spreadsheetml/2006/main" count="43" uniqueCount="33">
  <si>
    <t>estudiante</t>
  </si>
  <si>
    <t>examen 1</t>
  </si>
  <si>
    <t>examen 2</t>
  </si>
  <si>
    <t>examen 3</t>
  </si>
  <si>
    <t>etiqueta (k=3 )</t>
  </si>
  <si>
    <t>centroide x1</t>
  </si>
  <si>
    <t>centroide x2</t>
  </si>
  <si>
    <t>centroide x3</t>
  </si>
  <si>
    <t>dis_i_0</t>
  </si>
  <si>
    <t>dis_i_1</t>
  </si>
  <si>
    <t>dis_i_2</t>
  </si>
  <si>
    <t>etiqueta_1</t>
  </si>
  <si>
    <t>etiqueta_2</t>
  </si>
  <si>
    <t>centroide grupo 0</t>
  </si>
  <si>
    <t>centroide_0</t>
  </si>
  <si>
    <t>centroide grupo 1</t>
  </si>
  <si>
    <t>centroide_1</t>
  </si>
  <si>
    <t>centroide grupo 2</t>
  </si>
  <si>
    <t>centroide_2</t>
  </si>
  <si>
    <t>e1_all</t>
  </si>
  <si>
    <t>e2_all</t>
  </si>
  <si>
    <t>e3_all</t>
  </si>
  <si>
    <t>e_4_all</t>
  </si>
  <si>
    <t>e_5_all</t>
  </si>
  <si>
    <t>e_6_all</t>
  </si>
  <si>
    <t>e_7_all</t>
  </si>
  <si>
    <t>2|3_1|4</t>
  </si>
  <si>
    <t>2|3|5_1|4</t>
  </si>
  <si>
    <t>2|3</t>
  </si>
  <si>
    <t>1|4</t>
  </si>
  <si>
    <t>2|3|5</t>
  </si>
  <si>
    <t>1|4|6</t>
  </si>
  <si>
    <t>2|3|5|7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</si>
</sst>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1"/>
  <sheetViews>
    <sheetView workbookViewId="0">
      <selection activeCell="M2" sqref="M2"/>
    </sheetView>
  </sheetViews>
  <sheetFormatPr baseColWidth="10" defaultColWidth="12.5703125" defaultRowHeight="15.75" customHeight="1" x14ac:dyDescent="0.2"/>
  <cols>
    <col min="1" max="1" width="9.5703125" bestFit="1" customWidth="1"/>
    <col min="2" max="4" width="12" bestFit="1" customWidth="1"/>
    <col min="5" max="5" width="13" bestFit="1" customWidth="1"/>
    <col min="6" max="6" width="15.28515625" bestFit="1" customWidth="1"/>
    <col min="7" max="12" width="12" bestFit="1" customWidth="1"/>
    <col min="13" max="13" width="9.5703125" bestFit="1" customWidth="1"/>
    <col min="14" max="14" width="10.5703125" bestFit="1" customWidth="1"/>
    <col min="15" max="20" width="12" bestFit="1" customWidth="1"/>
    <col min="21" max="21" width="9.5703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12</v>
      </c>
    </row>
    <row r="2" spans="1:21" x14ac:dyDescent="0.2">
      <c r="A2" s="1">
        <v>1</v>
      </c>
      <c r="B2" s="1">
        <v>4.8809524609285946</v>
      </c>
      <c r="C2" s="1">
        <v>2.0092773963403681</v>
      </c>
      <c r="D2" s="1">
        <v>3.4401633937801703</v>
      </c>
      <c r="E2" s="1">
        <v>0</v>
      </c>
      <c r="J2" s="1">
        <f t="shared" ref="J2:J21" si="0">((B2-$G$3)^2+(C2-$H$3)^2+(D2-$I$3)^2)^0.5</f>
        <v>2.2958023586107923</v>
      </c>
      <c r="K2" s="1">
        <f t="shared" ref="K2:K21" si="1">((B2-$G$4)^2+(C2-$H$4)^2+(D2-$I$4)^2)^0.5</f>
        <v>2.5558393889461981</v>
      </c>
      <c r="L2" s="1">
        <f t="shared" ref="L2:L21" si="2">((B2-$G$5)^2+(C2-$H$5)^2+(D2-$I$5)^2)^0.5</f>
        <v>2.1124654442446116</v>
      </c>
      <c r="M2" s="1">
        <f>IF(MIN(J2:L2)=J2,0,IF(MIN(J2:L2)=K2,1,2))</f>
        <v>2</v>
      </c>
      <c r="R2" s="1">
        <f t="shared" ref="R2:R21" si="3">((B2-$O$3)^2+(C2-$P$3)^2+(D2-$Q$3)^2)^0.5</f>
        <v>3.1179522014895156</v>
      </c>
      <c r="S2" s="1">
        <f t="shared" ref="S2:S21" si="4">((B2-$O$4)^2+(C2-$P$4)^2+(D2-$Q$4)^2)^0.5</f>
        <v>3.2006609737405958</v>
      </c>
      <c r="T2" s="1">
        <f t="shared" ref="T2:T21" si="5">((B2-$O$5)^2+(C2-$P$5)^2+(D2-$Q$5)^2)^0.5</f>
        <v>1.9518423261798379</v>
      </c>
      <c r="U2" s="1">
        <f t="shared" ref="U2:U21" si="6">IF(MIN(R2:T2)=R2,0,IF(MIN(R2:T2)=S2,1,2))</f>
        <v>2</v>
      </c>
    </row>
    <row r="3" spans="1:21" x14ac:dyDescent="0.2">
      <c r="A3" s="1">
        <v>2</v>
      </c>
      <c r="B3" s="1">
        <v>2.825392950057064</v>
      </c>
      <c r="C3" s="1">
        <v>4.227258179384866</v>
      </c>
      <c r="D3" s="1">
        <v>1.8835564769148505</v>
      </c>
      <c r="E3" s="1">
        <v>2</v>
      </c>
      <c r="F3" s="1" t="s">
        <v>13</v>
      </c>
      <c r="G3" s="1">
        <f>AVERAGE(B2,B4,B5,B8,B13)</f>
        <v>3.1660826849064301</v>
      </c>
      <c r="H3" s="1">
        <f t="shared" ref="H3:I3" si="7">AVERAGE(C2,C4,C5,C8,C13)</f>
        <v>3.2119585322215065</v>
      </c>
      <c r="I3" s="1">
        <f t="shared" si="7"/>
        <v>2.5002228602972147</v>
      </c>
      <c r="J3" s="1">
        <f t="shared" si="0"/>
        <v>1.2357913648167553</v>
      </c>
      <c r="K3" s="1">
        <f t="shared" si="1"/>
        <v>1.4472438305331687</v>
      </c>
      <c r="L3" s="1">
        <f t="shared" si="2"/>
        <v>2.2423402870296125</v>
      </c>
      <c r="M3" s="1">
        <f t="shared" ref="M3:M21" si="8">IF(MIN(J3:L3)=J3,0,IF(MIN(J3:L3)=K3,1,2))</f>
        <v>0</v>
      </c>
      <c r="N3" s="1" t="s">
        <v>14</v>
      </c>
      <c r="O3" s="1">
        <f>AVERAGE(B8,B10,B12,B18,B3)</f>
        <v>2.8589920530521473</v>
      </c>
      <c r="P3" s="1">
        <f t="shared" ref="P3:Q3" si="9">AVERAGE(C8,C10,C12,C18,C3)</f>
        <v>4.3812052089459597</v>
      </c>
      <c r="Q3" s="1">
        <f t="shared" si="9"/>
        <v>3.3549548757700549</v>
      </c>
      <c r="R3" s="1">
        <f t="shared" si="3"/>
        <v>1.4798114189944669</v>
      </c>
      <c r="S3" s="1">
        <f t="shared" si="4"/>
        <v>1.2536638961189217</v>
      </c>
      <c r="T3" s="1">
        <f t="shared" si="5"/>
        <v>3.0500862749256314</v>
      </c>
      <c r="U3" s="1">
        <f t="shared" si="6"/>
        <v>1</v>
      </c>
    </row>
    <row r="4" spans="1:21" x14ac:dyDescent="0.2">
      <c r="A4" s="1">
        <v>3</v>
      </c>
      <c r="B4" s="1">
        <v>2.286243790949849</v>
      </c>
      <c r="C4" s="1">
        <v>4.445244504728862</v>
      </c>
      <c r="D4" s="1">
        <v>0.64267103768473888</v>
      </c>
      <c r="E4" s="1">
        <v>0</v>
      </c>
      <c r="F4" s="1" t="s">
        <v>15</v>
      </c>
      <c r="G4" s="1">
        <f t="shared" ref="G4:I4" si="10">AVERAGE(B6,B9,B14,B16,B18,B20)</f>
        <v>3.3050437456102344</v>
      </c>
      <c r="H4" s="1">
        <f t="shared" si="10"/>
        <v>2.8857625967689624</v>
      </c>
      <c r="I4" s="1">
        <f t="shared" si="10"/>
        <v>1.6289206169823833</v>
      </c>
      <c r="J4" s="1">
        <f t="shared" si="0"/>
        <v>2.397000113265138</v>
      </c>
      <c r="K4" s="1">
        <f t="shared" si="1"/>
        <v>2.1077536387194384</v>
      </c>
      <c r="L4" s="1">
        <f t="shared" si="2"/>
        <v>3.2493885919883176</v>
      </c>
      <c r="M4" s="1">
        <f t="shared" si="8"/>
        <v>1</v>
      </c>
      <c r="N4" s="1" t="s">
        <v>16</v>
      </c>
      <c r="O4" s="1">
        <f t="shared" ref="O4:Q4" si="11">AVERAGE(B5,B6,B4,B9,B13,B14)</f>
        <v>3.1252232631311223</v>
      </c>
      <c r="P4" s="1">
        <f t="shared" si="11"/>
        <v>3.299438890168235</v>
      </c>
      <c r="Q4" s="1">
        <f t="shared" si="11"/>
        <v>1.0955676988529213</v>
      </c>
      <c r="R4" s="1">
        <f t="shared" si="3"/>
        <v>2.7728370347866438</v>
      </c>
      <c r="S4" s="1">
        <f t="shared" si="4"/>
        <v>1.490594662139078</v>
      </c>
      <c r="T4" s="1">
        <f t="shared" si="5"/>
        <v>3.9056491945100689</v>
      </c>
      <c r="U4" s="1">
        <f t="shared" si="6"/>
        <v>1</v>
      </c>
    </row>
    <row r="5" spans="1:21" x14ac:dyDescent="0.2">
      <c r="A5" s="1">
        <v>4</v>
      </c>
      <c r="B5" s="1">
        <v>3.8830231594449405</v>
      </c>
      <c r="C5" s="1">
        <v>2.4356973239472204</v>
      </c>
      <c r="D5" s="1">
        <v>1.9754947482287517</v>
      </c>
      <c r="E5" s="1">
        <v>0</v>
      </c>
      <c r="F5" s="1" t="s">
        <v>17</v>
      </c>
      <c r="G5" s="1">
        <f t="shared" ref="G5:I5" si="12">AVERAGE(B3,B7,B10,B11,B12,B15,B17,B19,B21)</f>
        <v>2.8313702279273434</v>
      </c>
      <c r="H5" s="1">
        <f t="shared" si="12"/>
        <v>2.289737268215339</v>
      </c>
      <c r="I5" s="1">
        <f t="shared" si="12"/>
        <v>3.0123022205462995</v>
      </c>
      <c r="J5" s="1">
        <f t="shared" si="0"/>
        <v>1.1797985841226852</v>
      </c>
      <c r="K5" s="1">
        <f t="shared" si="1"/>
        <v>0.81039038806367536</v>
      </c>
      <c r="L5" s="1">
        <f t="shared" si="2"/>
        <v>1.4839972914032937</v>
      </c>
      <c r="M5" s="1">
        <f t="shared" si="8"/>
        <v>1</v>
      </c>
      <c r="N5" s="1" t="s">
        <v>18</v>
      </c>
      <c r="O5" s="1">
        <f t="shared" ref="O5:Q5" si="13">AVERAGE(B2,B7,B11,B15,B16,B17,B19,B20,B21)</f>
        <v>3.1218564561657973</v>
      </c>
      <c r="P5" s="1">
        <f t="shared" si="13"/>
        <v>1.3643715855466834</v>
      </c>
      <c r="Q5" s="1">
        <f t="shared" si="13"/>
        <v>2.893019712925474</v>
      </c>
      <c r="R5" s="1">
        <f t="shared" si="3"/>
        <v>2.5954866366307079</v>
      </c>
      <c r="S5" s="1">
        <f t="shared" si="4"/>
        <v>1.4472670065659687</v>
      </c>
      <c r="T5" s="1">
        <f t="shared" si="5"/>
        <v>1.6027993164404635</v>
      </c>
      <c r="U5" s="1">
        <f t="shared" si="6"/>
        <v>1</v>
      </c>
    </row>
    <row r="6" spans="1:21" x14ac:dyDescent="0.2">
      <c r="A6" s="1">
        <v>5</v>
      </c>
      <c r="B6" s="1">
        <v>4.2233325121103924</v>
      </c>
      <c r="C6" s="1">
        <v>4.0967113962084909</v>
      </c>
      <c r="D6" s="1">
        <v>0.57168348741243713</v>
      </c>
      <c r="E6" s="1">
        <v>1</v>
      </c>
      <c r="J6" s="1">
        <f t="shared" si="0"/>
        <v>2.3706178393454289</v>
      </c>
      <c r="K6" s="1">
        <f t="shared" si="1"/>
        <v>1.8513242832323342</v>
      </c>
      <c r="L6" s="1">
        <f t="shared" si="2"/>
        <v>3.3405589802230167</v>
      </c>
      <c r="M6" s="1">
        <f t="shared" si="8"/>
        <v>1</v>
      </c>
      <c r="R6" s="1">
        <f t="shared" si="3"/>
        <v>3.1127096297212349</v>
      </c>
      <c r="S6" s="1">
        <f t="shared" si="4"/>
        <v>1.4546278007030338</v>
      </c>
      <c r="T6" s="1">
        <f t="shared" si="5"/>
        <v>3.7506709019355156</v>
      </c>
      <c r="U6" s="1">
        <f t="shared" si="6"/>
        <v>1</v>
      </c>
    </row>
    <row r="7" spans="1:21" x14ac:dyDescent="0.2">
      <c r="A7" s="1">
        <v>6</v>
      </c>
      <c r="B7" s="1">
        <v>3.613280590946903</v>
      </c>
      <c r="C7" s="1">
        <v>0.28371798794774861</v>
      </c>
      <c r="D7" s="1">
        <v>1.6683118984500256</v>
      </c>
      <c r="E7" s="1">
        <v>2</v>
      </c>
      <c r="J7" s="1">
        <f t="shared" si="0"/>
        <v>3.0767928920772634</v>
      </c>
      <c r="K7" s="1">
        <f t="shared" si="1"/>
        <v>2.6205338715945472</v>
      </c>
      <c r="L7" s="1">
        <f t="shared" si="2"/>
        <v>2.538071542429631</v>
      </c>
      <c r="M7" s="1">
        <f t="shared" si="8"/>
        <v>2</v>
      </c>
      <c r="R7" s="1">
        <f t="shared" si="3"/>
        <v>4.4947877878255857</v>
      </c>
      <c r="S7" s="1">
        <f t="shared" si="4"/>
        <v>3.1081841054700012</v>
      </c>
      <c r="T7" s="1">
        <f t="shared" si="5"/>
        <v>1.7056433123857131</v>
      </c>
      <c r="U7" s="1">
        <f t="shared" si="6"/>
        <v>2</v>
      </c>
    </row>
    <row r="8" spans="1:21" x14ac:dyDescent="0.2">
      <c r="A8" s="1">
        <v>7</v>
      </c>
      <c r="B8" s="1">
        <v>1.686407139003897</v>
      </c>
      <c r="C8" s="1">
        <v>4.8940135426795832</v>
      </c>
      <c r="D8" s="1">
        <v>4.4052300393574537</v>
      </c>
      <c r="E8" s="1">
        <v>0</v>
      </c>
      <c r="J8" s="1">
        <f t="shared" si="0"/>
        <v>2.9407143913716154</v>
      </c>
      <c r="K8" s="1">
        <f t="shared" si="1"/>
        <v>3.7895844541012118</v>
      </c>
      <c r="L8" s="1">
        <f t="shared" si="2"/>
        <v>3.1675610960410037</v>
      </c>
      <c r="M8" s="1">
        <f t="shared" si="8"/>
        <v>0</v>
      </c>
      <c r="R8" s="1">
        <f t="shared" si="3"/>
        <v>1.6555982867376782</v>
      </c>
      <c r="S8" s="1">
        <f t="shared" si="4"/>
        <v>3.9454689163183274</v>
      </c>
      <c r="T8" s="1">
        <f t="shared" si="5"/>
        <v>4.099471570710187</v>
      </c>
      <c r="U8" s="1">
        <f t="shared" si="6"/>
        <v>0</v>
      </c>
    </row>
    <row r="9" spans="1:21" x14ac:dyDescent="0.2">
      <c r="A9" s="1">
        <v>8</v>
      </c>
      <c r="B9" s="1">
        <v>1.7780638314029906</v>
      </c>
      <c r="C9" s="1">
        <v>4.4728245544795335</v>
      </c>
      <c r="D9" s="1">
        <v>4.5091212428003402E-2</v>
      </c>
      <c r="E9" s="1">
        <v>1</v>
      </c>
      <c r="J9" s="1">
        <f t="shared" si="0"/>
        <v>3.0893447318379299</v>
      </c>
      <c r="K9" s="1">
        <f t="shared" si="1"/>
        <v>2.712738265799993</v>
      </c>
      <c r="L9" s="1">
        <f t="shared" si="2"/>
        <v>3.8314051770996338</v>
      </c>
      <c r="M9" s="1">
        <f t="shared" si="8"/>
        <v>1</v>
      </c>
      <c r="R9" s="1">
        <f t="shared" si="3"/>
        <v>3.4831016917031974</v>
      </c>
      <c r="S9" s="1">
        <f t="shared" si="4"/>
        <v>2.0724799878978253</v>
      </c>
      <c r="T9" s="1">
        <f t="shared" si="5"/>
        <v>4.4248113205401358</v>
      </c>
      <c r="U9" s="1">
        <f t="shared" si="6"/>
        <v>1</v>
      </c>
    </row>
    <row r="10" spans="1:21" x14ac:dyDescent="0.2">
      <c r="A10" s="1">
        <v>9</v>
      </c>
      <c r="B10" s="1">
        <v>4.900683716138114</v>
      </c>
      <c r="C10" s="1">
        <v>4.3436419225786862</v>
      </c>
      <c r="D10" s="1">
        <v>3.9004903346989508</v>
      </c>
      <c r="E10" s="1">
        <v>2</v>
      </c>
      <c r="J10" s="1">
        <f t="shared" si="0"/>
        <v>2.5000594059797376</v>
      </c>
      <c r="K10" s="1">
        <f t="shared" si="1"/>
        <v>3.1355235649914279</v>
      </c>
      <c r="L10" s="1">
        <f t="shared" si="2"/>
        <v>3.0478616713736355</v>
      </c>
      <c r="M10" s="1">
        <f t="shared" si="8"/>
        <v>0</v>
      </c>
      <c r="R10" s="1">
        <f t="shared" si="3"/>
        <v>2.11365200176051</v>
      </c>
      <c r="S10" s="1">
        <f t="shared" si="4"/>
        <v>3.4799728139984674</v>
      </c>
      <c r="T10" s="1">
        <f t="shared" si="5"/>
        <v>3.6132084378950573</v>
      </c>
      <c r="U10" s="1">
        <f t="shared" si="6"/>
        <v>0</v>
      </c>
    </row>
    <row r="11" spans="1:21" x14ac:dyDescent="0.2">
      <c r="A11" s="1">
        <v>10</v>
      </c>
      <c r="B11" s="1">
        <v>4.2736452541371843</v>
      </c>
      <c r="C11" s="1">
        <v>1.6487431523100704</v>
      </c>
      <c r="D11" s="1">
        <v>2.5234315500907178</v>
      </c>
      <c r="E11" s="1">
        <v>2</v>
      </c>
      <c r="J11" s="1">
        <f t="shared" si="0"/>
        <v>1.9159529775113522</v>
      </c>
      <c r="K11" s="1">
        <f t="shared" si="1"/>
        <v>1.8079147650651046</v>
      </c>
      <c r="L11" s="1">
        <f t="shared" si="2"/>
        <v>1.6522788022260237</v>
      </c>
      <c r="M11" s="1">
        <f t="shared" si="8"/>
        <v>2</v>
      </c>
      <c r="R11" s="1">
        <f t="shared" si="3"/>
        <v>3.1873223262550336</v>
      </c>
      <c r="S11" s="1">
        <f t="shared" si="4"/>
        <v>2.466265327591715</v>
      </c>
      <c r="T11" s="1">
        <f t="shared" si="5"/>
        <v>1.2426101694511462</v>
      </c>
      <c r="U11" s="1">
        <f t="shared" si="6"/>
        <v>2</v>
      </c>
    </row>
    <row r="12" spans="1:21" x14ac:dyDescent="0.2">
      <c r="A12" s="1">
        <v>11</v>
      </c>
      <c r="B12" s="1">
        <v>1.2331161544665969</v>
      </c>
      <c r="C12" s="1">
        <v>4.8495444786950141</v>
      </c>
      <c r="D12" s="1">
        <v>4.6323081994794277</v>
      </c>
      <c r="E12" s="1">
        <v>2</v>
      </c>
      <c r="J12" s="1">
        <f t="shared" si="0"/>
        <v>3.3111682580992277</v>
      </c>
      <c r="K12" s="1">
        <f t="shared" si="1"/>
        <v>4.1436288677221977</v>
      </c>
      <c r="L12" s="1">
        <f t="shared" si="2"/>
        <v>3.4251202037208399</v>
      </c>
      <c r="M12" s="1">
        <f t="shared" si="8"/>
        <v>0</v>
      </c>
      <c r="R12" s="1">
        <f t="shared" si="3"/>
        <v>2.120010760062748</v>
      </c>
      <c r="S12" s="1">
        <f t="shared" si="4"/>
        <v>4.3001662776005078</v>
      </c>
      <c r="T12" s="1">
        <f t="shared" si="5"/>
        <v>4.3288444718952235</v>
      </c>
      <c r="U12" s="1">
        <f t="shared" si="6"/>
        <v>0</v>
      </c>
    </row>
    <row r="13" spans="1:21" x14ac:dyDescent="0.2">
      <c r="A13" s="1">
        <v>12</v>
      </c>
      <c r="B13" s="1">
        <v>3.0937868742048673</v>
      </c>
      <c r="C13" s="1">
        <v>2.2755598934115016</v>
      </c>
      <c r="D13" s="1">
        <v>2.0375550824349578</v>
      </c>
      <c r="E13" s="1">
        <v>0</v>
      </c>
      <c r="J13" s="1">
        <f t="shared" si="0"/>
        <v>1.0469625435908512</v>
      </c>
      <c r="K13" s="1">
        <f t="shared" si="1"/>
        <v>0.76417205605573435</v>
      </c>
      <c r="L13" s="1">
        <f t="shared" si="2"/>
        <v>1.0095521172560249</v>
      </c>
      <c r="M13" s="1">
        <f t="shared" si="8"/>
        <v>1</v>
      </c>
      <c r="R13" s="1">
        <f t="shared" si="3"/>
        <v>2.4948773553727452</v>
      </c>
      <c r="S13" s="1">
        <f t="shared" si="4"/>
        <v>1.3916381273075369</v>
      </c>
      <c r="T13" s="1">
        <f t="shared" si="5"/>
        <v>1.250148698292042</v>
      </c>
      <c r="U13" s="1">
        <f t="shared" si="6"/>
        <v>2</v>
      </c>
    </row>
    <row r="14" spans="1:21" x14ac:dyDescent="0.2">
      <c r="A14" s="1">
        <v>13</v>
      </c>
      <c r="B14" s="1">
        <v>3.4868894106736938</v>
      </c>
      <c r="C14" s="1">
        <v>2.0705956682338038</v>
      </c>
      <c r="D14" s="1">
        <v>1.3009106249286391</v>
      </c>
      <c r="E14" s="1">
        <v>1</v>
      </c>
      <c r="J14" s="1">
        <f t="shared" si="0"/>
        <v>1.6864091972272013</v>
      </c>
      <c r="K14" s="1">
        <f t="shared" si="1"/>
        <v>0.89730458717590067</v>
      </c>
      <c r="L14" s="1">
        <f t="shared" si="2"/>
        <v>1.845694891725518</v>
      </c>
      <c r="M14" s="1">
        <f t="shared" si="8"/>
        <v>1</v>
      </c>
      <c r="R14" s="1">
        <f t="shared" si="3"/>
        <v>3.1547217509239753</v>
      </c>
      <c r="S14" s="1">
        <f t="shared" si="4"/>
        <v>1.2973140651599429</v>
      </c>
      <c r="T14" s="1">
        <f t="shared" si="5"/>
        <v>1.7795541185718804</v>
      </c>
      <c r="U14" s="1">
        <f t="shared" si="6"/>
        <v>1</v>
      </c>
    </row>
    <row r="15" spans="1:21" x14ac:dyDescent="0.2">
      <c r="A15" s="1">
        <v>14</v>
      </c>
      <c r="B15" s="1">
        <v>3.2934533002901651</v>
      </c>
      <c r="C15" s="1">
        <v>0.11964868317181521</v>
      </c>
      <c r="D15" s="1">
        <v>3.084312202314746</v>
      </c>
      <c r="E15" s="1">
        <v>2</v>
      </c>
      <c r="J15" s="1">
        <f t="shared" si="0"/>
        <v>3.1495656582537577</v>
      </c>
      <c r="K15" s="1">
        <f t="shared" si="1"/>
        <v>3.1256495625829026</v>
      </c>
      <c r="L15" s="1">
        <f t="shared" si="2"/>
        <v>2.2199078066835929</v>
      </c>
      <c r="M15" s="1">
        <f t="shared" si="8"/>
        <v>2</v>
      </c>
      <c r="R15" s="1">
        <f t="shared" si="3"/>
        <v>4.2921868615444563</v>
      </c>
      <c r="S15" s="1">
        <f t="shared" si="4"/>
        <v>3.7542604872281422</v>
      </c>
      <c r="T15" s="1">
        <f t="shared" si="5"/>
        <v>1.2709734053498927</v>
      </c>
      <c r="U15" s="1">
        <f t="shared" si="6"/>
        <v>2</v>
      </c>
    </row>
    <row r="16" spans="1:21" x14ac:dyDescent="0.2">
      <c r="A16" s="1">
        <v>15</v>
      </c>
      <c r="B16" s="1">
        <v>2.7577737064628858</v>
      </c>
      <c r="C16" s="1">
        <v>1.3375962790041003</v>
      </c>
      <c r="D16" s="1">
        <v>2.6669246637660686</v>
      </c>
      <c r="E16" s="1">
        <v>1</v>
      </c>
      <c r="J16" s="1">
        <f t="shared" si="0"/>
        <v>1.9255491604847723</v>
      </c>
      <c r="K16" s="1">
        <f t="shared" si="1"/>
        <v>1.9426208699458727</v>
      </c>
      <c r="L16" s="1">
        <f t="shared" si="2"/>
        <v>1.0155168969718358</v>
      </c>
      <c r="M16" s="1">
        <f t="shared" si="8"/>
        <v>2</v>
      </c>
      <c r="R16" s="1">
        <f t="shared" si="3"/>
        <v>3.1220483732220332</v>
      </c>
      <c r="S16" s="1">
        <f t="shared" si="4"/>
        <v>2.5402772129938991</v>
      </c>
      <c r="T16" s="1">
        <f t="shared" si="5"/>
        <v>0.42940905547749708</v>
      </c>
      <c r="U16" s="1">
        <f t="shared" si="6"/>
        <v>2</v>
      </c>
    </row>
    <row r="17" spans="1:21" x14ac:dyDescent="0.2">
      <c r="A17" s="1">
        <v>16</v>
      </c>
      <c r="B17" s="1">
        <v>4.028281332278711</v>
      </c>
      <c r="C17" s="1">
        <v>2.0990984137747386</v>
      </c>
      <c r="D17" s="1">
        <v>3.6118199960850861</v>
      </c>
      <c r="E17" s="1">
        <v>2</v>
      </c>
      <c r="J17" s="1">
        <f t="shared" si="0"/>
        <v>1.7937369771100067</v>
      </c>
      <c r="K17" s="1">
        <f t="shared" si="1"/>
        <v>2.2525103975835261</v>
      </c>
      <c r="L17" s="1">
        <f t="shared" si="2"/>
        <v>1.3521689715893535</v>
      </c>
      <c r="M17" s="1">
        <f t="shared" si="8"/>
        <v>2</v>
      </c>
      <c r="R17" s="1">
        <f t="shared" si="3"/>
        <v>2.5770581159755195</v>
      </c>
      <c r="S17" s="1">
        <f t="shared" si="4"/>
        <v>2.9305045229187558</v>
      </c>
      <c r="T17" s="1">
        <f t="shared" si="5"/>
        <v>1.3704391322582363</v>
      </c>
      <c r="U17" s="1">
        <f t="shared" si="6"/>
        <v>2</v>
      </c>
    </row>
    <row r="18" spans="1:21" x14ac:dyDescent="0.2">
      <c r="A18" s="1">
        <v>17</v>
      </c>
      <c r="B18" s="1">
        <v>3.6493603055950641</v>
      </c>
      <c r="C18" s="1">
        <v>3.5915679213916514</v>
      </c>
      <c r="D18" s="1">
        <v>1.9531893283995911</v>
      </c>
      <c r="E18" s="1">
        <v>1</v>
      </c>
      <c r="J18" s="1">
        <f t="shared" si="0"/>
        <v>0.82274311423735791</v>
      </c>
      <c r="K18" s="1">
        <f t="shared" si="1"/>
        <v>0.84962653380747388</v>
      </c>
      <c r="L18" s="1">
        <f t="shared" si="2"/>
        <v>1.8669737371006783</v>
      </c>
      <c r="M18" s="1">
        <f t="shared" si="8"/>
        <v>0</v>
      </c>
      <c r="R18" s="1">
        <f t="shared" si="3"/>
        <v>1.7925277320919433</v>
      </c>
      <c r="S18" s="1">
        <f t="shared" si="4"/>
        <v>1.0466966464227661</v>
      </c>
      <c r="T18" s="1">
        <f t="shared" si="5"/>
        <v>2.4742564501769038</v>
      </c>
      <c r="U18" s="1">
        <f t="shared" si="6"/>
        <v>1</v>
      </c>
    </row>
    <row r="19" spans="1:21" x14ac:dyDescent="0.2">
      <c r="A19" s="1">
        <v>18</v>
      </c>
      <c r="B19" s="1">
        <v>0.23625466534373085</v>
      </c>
      <c r="C19" s="1">
        <v>1.601226512119263</v>
      </c>
      <c r="D19" s="1">
        <v>4.509845340761137</v>
      </c>
      <c r="E19" s="1">
        <v>2</v>
      </c>
      <c r="J19" s="1">
        <f t="shared" si="0"/>
        <v>3.9008886652637638</v>
      </c>
      <c r="K19" s="1">
        <f t="shared" si="1"/>
        <v>4.4008211320172741</v>
      </c>
      <c r="L19" s="1">
        <f t="shared" si="2"/>
        <v>3.0742978452528704</v>
      </c>
      <c r="M19" s="1">
        <f t="shared" si="8"/>
        <v>2</v>
      </c>
      <c r="R19" s="1">
        <f t="shared" si="3"/>
        <v>3.9925937616818898</v>
      </c>
      <c r="S19" s="1">
        <f t="shared" si="4"/>
        <v>4.7840732285359842</v>
      </c>
      <c r="T19" s="1">
        <f t="shared" si="5"/>
        <v>3.3161608920954673</v>
      </c>
      <c r="U19" s="1">
        <f t="shared" si="6"/>
        <v>2</v>
      </c>
    </row>
    <row r="20" spans="1:21" x14ac:dyDescent="0.2">
      <c r="A20" s="1">
        <v>19</v>
      </c>
      <c r="B20" s="1">
        <v>3.9348427074163799</v>
      </c>
      <c r="C20" s="1">
        <v>1.7452797612961963</v>
      </c>
      <c r="D20" s="1">
        <v>3.2357243849595601</v>
      </c>
      <c r="E20" s="1">
        <v>1</v>
      </c>
      <c r="J20" s="1">
        <f t="shared" si="0"/>
        <v>1.8119329684271193</v>
      </c>
      <c r="K20" s="1">
        <f t="shared" si="1"/>
        <v>2.0686145554659894</v>
      </c>
      <c r="L20" s="1">
        <f t="shared" si="2"/>
        <v>1.2506010368544382</v>
      </c>
      <c r="M20" s="1">
        <f t="shared" si="8"/>
        <v>2</v>
      </c>
      <c r="R20" s="1">
        <f t="shared" si="3"/>
        <v>2.8495216275723303</v>
      </c>
      <c r="S20" s="1">
        <f t="shared" si="4"/>
        <v>2.7660739114325947</v>
      </c>
      <c r="T20" s="1">
        <f t="shared" si="5"/>
        <v>0.96098084024047414</v>
      </c>
      <c r="U20" s="1">
        <f t="shared" si="6"/>
        <v>2</v>
      </c>
    </row>
    <row r="21" spans="1:21" x14ac:dyDescent="0.2">
      <c r="A21" s="1">
        <v>20</v>
      </c>
      <c r="B21" s="1">
        <v>1.078224087687623</v>
      </c>
      <c r="C21" s="1">
        <v>1.43475608395585</v>
      </c>
      <c r="D21" s="1">
        <v>1.2966439861217549</v>
      </c>
      <c r="E21" s="1">
        <v>2</v>
      </c>
      <c r="J21" s="1">
        <f t="shared" si="0"/>
        <v>2.9943620640235533</v>
      </c>
      <c r="K21" s="1">
        <f t="shared" si="1"/>
        <v>2.6785356911104872</v>
      </c>
      <c r="L21" s="1">
        <f t="shared" si="2"/>
        <v>2.5976907806403617</v>
      </c>
      <c r="M21" s="1">
        <f t="shared" si="8"/>
        <v>2</v>
      </c>
      <c r="R21" s="1">
        <f t="shared" si="3"/>
        <v>4.0111520428759952</v>
      </c>
      <c r="S21" s="1">
        <f t="shared" si="4"/>
        <v>2.7762707478472413</v>
      </c>
      <c r="T21" s="1">
        <f t="shared" si="5"/>
        <v>2.5941863264299512</v>
      </c>
      <c r="U21" s="1">
        <f t="shared" si="6"/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1"/>
  <sheetViews>
    <sheetView tabSelected="1" topLeftCell="A7" workbookViewId="0">
      <selection activeCell="E8" sqref="E8"/>
    </sheetView>
  </sheetViews>
  <sheetFormatPr baseColWidth="10" defaultColWidth="12.5703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26" x14ac:dyDescent="0.2">
      <c r="A2" s="2">
        <v>1</v>
      </c>
      <c r="B2" s="2">
        <v>4.8809524609285946</v>
      </c>
      <c r="C2" s="2">
        <v>2.0092773963403681</v>
      </c>
      <c r="D2" s="2">
        <v>3.4401633937801703</v>
      </c>
      <c r="E2" s="2"/>
      <c r="F2" s="2"/>
    </row>
    <row r="3" spans="1:26" x14ac:dyDescent="0.2">
      <c r="A3" s="3">
        <v>2</v>
      </c>
      <c r="B3" s="3">
        <v>2.825392950057064</v>
      </c>
      <c r="C3" s="3">
        <v>4.227258179384866</v>
      </c>
      <c r="D3" s="3">
        <v>1.8835564769148505</v>
      </c>
      <c r="E3" s="3">
        <f>(($B$2-B3)^2+($C$2-C3)^2+($D$2-D3)^2)^0.5</f>
        <v>3.4011452115900678</v>
      </c>
      <c r="F3" s="3"/>
    </row>
    <row r="4" spans="1:26" x14ac:dyDescent="0.2">
      <c r="A4" s="3">
        <v>3</v>
      </c>
      <c r="B4" s="3">
        <v>2.286243790949849</v>
      </c>
      <c r="C4" s="3">
        <v>4.445244504728862</v>
      </c>
      <c r="D4" s="3">
        <v>0.64267103768473888</v>
      </c>
      <c r="E4" s="3">
        <f>(($B$2-B4)^2+($C$2-C4)^2+($D$2-D4)^2)^0.5</f>
        <v>4.5268545721754574</v>
      </c>
      <c r="F4" s="3">
        <f t="shared" ref="F4:F8" si="0">(($B$3-B4)^2+($C$3-C4)^2+($D$3-D4)^2)^0.5</f>
        <v>1.3704001339376404</v>
      </c>
    </row>
    <row r="5" spans="1:26" x14ac:dyDescent="0.2">
      <c r="A5" s="2">
        <v>4</v>
      </c>
      <c r="B5" s="2">
        <v>3.8830231594449405</v>
      </c>
      <c r="C5" s="2">
        <v>2.4356973239472204</v>
      </c>
      <c r="D5" s="2">
        <v>1.9754947482287517</v>
      </c>
      <c r="E5" s="2">
        <f>(($B$2-B5)^2+($C$2-C5)^2+($D$2-D5)^2)^0.5</f>
        <v>1.8228963455669427</v>
      </c>
      <c r="F5" s="2">
        <f t="shared" si="0"/>
        <v>2.0824803970934518</v>
      </c>
      <c r="G5" s="2">
        <f t="shared" ref="G5:G8" si="1">(($B$4-B5)^2+($C$4-C5)^2+($D$4-D5)^2)^0.5</f>
        <v>2.8921278095594838</v>
      </c>
    </row>
    <row r="6" spans="1:26" x14ac:dyDescent="0.2">
      <c r="A6" s="3">
        <v>5</v>
      </c>
      <c r="B6" s="3">
        <v>4.2233325121103924</v>
      </c>
      <c r="C6" s="3">
        <v>4.0967113962084909</v>
      </c>
      <c r="D6" s="3">
        <v>0.57168348741243713</v>
      </c>
      <c r="E6" s="3">
        <f>(($B$2-B6)^2+($C$2-C6)^2+($D$2-D6)^2)^0.5</f>
        <v>3.6080495664727947</v>
      </c>
      <c r="F6" s="3">
        <f t="shared" si="0"/>
        <v>1.9215327794075101</v>
      </c>
      <c r="G6" s="3">
        <f t="shared" si="1"/>
        <v>1.9694738570684112</v>
      </c>
      <c r="H6" s="3">
        <f t="shared" ref="H6:H8" si="2">(($B$5-B6)^2+($C$5-C6)^2+($D$5-D6)^2)^0.5</f>
        <v>2.2012415269016343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2">
        <v>6</v>
      </c>
      <c r="B7" s="2">
        <v>3.613280590946903</v>
      </c>
      <c r="C7" s="2">
        <v>0.28371798794774861</v>
      </c>
      <c r="D7" s="2">
        <v>1.6683118984500256</v>
      </c>
      <c r="E7" s="2">
        <f>(($B$2-B7)^2+($C$2-C7)^2+($D$2-D7)^2)^0.5</f>
        <v>2.7792094133653973</v>
      </c>
      <c r="F7" s="2">
        <f t="shared" si="0"/>
        <v>4.0272330954025186</v>
      </c>
      <c r="G7" s="2">
        <f t="shared" si="1"/>
        <v>4.4867882492591651</v>
      </c>
      <c r="H7" s="2">
        <f t="shared" si="2"/>
        <v>2.1904651147705652</v>
      </c>
      <c r="I7" s="2">
        <f t="shared" ref="I7:I8" si="3">(($B$6-B7)^2+($C$6-C7)^2+($D$6-D7)^2)^0.5</f>
        <v>4.0141843442784193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>
        <v>7</v>
      </c>
      <c r="B8" s="1">
        <v>1.686407139003897</v>
      </c>
      <c r="C8" s="1">
        <v>4.8940135426795832</v>
      </c>
      <c r="D8" s="1">
        <v>4.4052300393574537</v>
      </c>
      <c r="E8" s="1">
        <f t="shared" ref="E3:E8" si="4">(($B$2-B8)^2+($C$2-C8)^2+($D$2-D8)^2)^0.5</f>
        <v>4.4111422645651306</v>
      </c>
      <c r="F8" s="1">
        <f t="shared" si="0"/>
        <v>2.8461709273662188</v>
      </c>
      <c r="G8" s="1">
        <f t="shared" si="1"/>
        <v>3.8364108095339997</v>
      </c>
      <c r="H8" s="1">
        <f t="shared" si="2"/>
        <v>4.0953698437988608</v>
      </c>
      <c r="I8" s="1">
        <f t="shared" si="3"/>
        <v>4.6655932342424009</v>
      </c>
      <c r="J8" s="1">
        <f>(($B$7-B8)^2+($C$7-C8)^2+($D$7-D8)^2)^0.5</f>
        <v>5.6972262823071222</v>
      </c>
    </row>
    <row r="10" spans="1:26" x14ac:dyDescent="0.2">
      <c r="A10" s="1" t="s">
        <v>28</v>
      </c>
      <c r="E10" s="1">
        <f>AVERAGE(E4,E3)</f>
        <v>3.9639998918827626</v>
      </c>
      <c r="H10" s="1">
        <f>AVERAGE(F5,G5)</f>
        <v>2.4873041033264678</v>
      </c>
      <c r="I10" s="1">
        <f>AVERAGE(F6,G6)</f>
        <v>1.9455033182379606</v>
      </c>
      <c r="J10" s="1">
        <f>AVERAGE(F7,G7)</f>
        <v>4.2570106723308418</v>
      </c>
      <c r="K10" s="1">
        <f>AVERAGE(F8,G8)</f>
        <v>3.341290868450109</v>
      </c>
    </row>
    <row r="11" spans="1:26" x14ac:dyDescent="0.2">
      <c r="A11" s="1" t="s">
        <v>29</v>
      </c>
      <c r="I11" s="1">
        <f>AVERAGE(E6,H6)</f>
        <v>2.9046455466872145</v>
      </c>
      <c r="J11" s="1">
        <f>AVERAGE(E7,H7)</f>
        <v>2.4848372640679814</v>
      </c>
      <c r="K11" s="1">
        <f>AVERAGE(E8,H8)</f>
        <v>4.2532560541819961</v>
      </c>
      <c r="L11" s="1">
        <f>AVERAGE(E3,F5,E4,G5)</f>
        <v>3.225651997604615</v>
      </c>
    </row>
    <row r="12" spans="1:26" x14ac:dyDescent="0.2">
      <c r="A12" s="1" t="s">
        <v>30</v>
      </c>
      <c r="J12" s="1">
        <f>AVERAGE(F7,G7,I7)</f>
        <v>4.176068562980034</v>
      </c>
      <c r="K12" s="1">
        <f>AVERAGE(F8,G8,I8)</f>
        <v>3.7827249903808728</v>
      </c>
      <c r="M12" s="1">
        <f>AVERAGE(E3,E4,E6,F5,G5,H6)</f>
        <v>3.1186498472988151</v>
      </c>
    </row>
    <row r="13" spans="1:26" x14ac:dyDescent="0.2">
      <c r="A13" s="1" t="s">
        <v>31</v>
      </c>
      <c r="K13" s="1">
        <f>AVERAGE(E8,H8,J8)</f>
        <v>4.7345794635570382</v>
      </c>
    </row>
    <row r="14" spans="1:26" x14ac:dyDescent="0.2">
      <c r="A14" s="1" t="s">
        <v>32</v>
      </c>
      <c r="D14" s="1"/>
      <c r="N14" s="1">
        <f>AVERAGE(E3,E4,E6,E8,F5,G5,H6,H8,F7,G7,I7,J8)</f>
        <v>3.7869869302836752</v>
      </c>
    </row>
    <row r="15" spans="1:26" x14ac:dyDescent="0.2">
      <c r="D15" s="1"/>
    </row>
    <row r="16" spans="1:26" x14ac:dyDescent="0.2">
      <c r="C16" s="4"/>
      <c r="D16" s="5"/>
      <c r="E16" s="5"/>
      <c r="F16" s="6"/>
    </row>
    <row r="17" spans="1:7" x14ac:dyDescent="0.2">
      <c r="B17" s="4"/>
      <c r="C17" s="5"/>
      <c r="D17" s="5">
        <v>7</v>
      </c>
      <c r="F17" s="7"/>
    </row>
    <row r="18" spans="1:7" x14ac:dyDescent="0.2">
      <c r="B18" s="8"/>
      <c r="F18" s="4"/>
      <c r="G18" s="5">
        <v>6</v>
      </c>
    </row>
    <row r="19" spans="1:7" x14ac:dyDescent="0.2">
      <c r="A19" s="4"/>
      <c r="B19" s="6"/>
      <c r="E19" s="4"/>
      <c r="F19" s="6"/>
    </row>
    <row r="20" spans="1:7" x14ac:dyDescent="0.2">
      <c r="A20" s="9">
        <v>5</v>
      </c>
      <c r="B20" s="4"/>
      <c r="C20" s="6"/>
      <c r="E20" s="8"/>
      <c r="F20" s="7"/>
    </row>
    <row r="21" spans="1:7" x14ac:dyDescent="0.2">
      <c r="B21" s="1">
        <v>2</v>
      </c>
      <c r="C21" s="1">
        <v>3</v>
      </c>
      <c r="E21" s="1">
        <v>1</v>
      </c>
      <c r="F2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dendograma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Posada</cp:lastModifiedBy>
  <dcterms:modified xsi:type="dcterms:W3CDTF">2024-09-17T21:29:59Z</dcterms:modified>
</cp:coreProperties>
</file>