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Analisis multivariado\Informe-final-de-multivariada\Base de datos y contextos\"/>
    </mc:Choice>
  </mc:AlternateContent>
  <xr:revisionPtr revIDLastSave="0" documentId="13_ncr:1_{1EF9006B-A77F-4890-89BF-C715E52D2832}" xr6:coauthVersionLast="47" xr6:coauthVersionMax="47" xr10:uidLastSave="{00000000-0000-0000-0000-000000000000}"/>
  <bookViews>
    <workbookView xWindow="-120" yWindow="-120" windowWidth="20730" windowHeight="11160" tabRatio="667" xr2:uid="{997FEB0A-F1A9-49A9-AD6C-5105B45299B8}"/>
  </bookViews>
  <sheets>
    <sheet name="Graficos" sheetId="6" r:id="rId1"/>
    <sheet name="Vltava-env data" sheetId="1" r:id="rId2"/>
    <sheet name="Explanation" sheetId="2" r:id="rId3"/>
    <sheet name="Species - abbreviation" sheetId="5" r:id="rId4"/>
    <sheet name="Reference" sheetId="3" r:id="rId5"/>
    <sheet name="Vltava-species" sheetId="4" r:id="rId6"/>
  </sheets>
  <definedNames>
    <definedName name="_xlnm._FilterDatabase" localSheetId="0" hidden="1">Graficos!$A$3:$L$100</definedName>
    <definedName name="_xlchart.v1.0" hidden="1">Graficos!#REF!</definedName>
    <definedName name="_xlchart.v1.1" hidden="1">Graficos!#REF!</definedName>
    <definedName name="_xlchart.v1.10" hidden="1">Graficos!$E$4:$E$100</definedName>
    <definedName name="_xlchart.v1.11" hidden="1">Graficos!$F$3</definedName>
    <definedName name="_xlchart.v1.12" hidden="1">Graficos!$F$4:$F$100</definedName>
    <definedName name="_xlchart.v1.13" hidden="1">Graficos!$AA$5</definedName>
    <definedName name="_xlchart.v1.14" hidden="1">Graficos!$AA$6:$AA$62</definedName>
    <definedName name="_xlchart.v1.15" hidden="1">Graficos!$AB$5</definedName>
    <definedName name="_xlchart.v1.16" hidden="1">Graficos!$AB$6:$AB$62</definedName>
    <definedName name="_xlchart.v1.17" hidden="1">Graficos!$AC$5</definedName>
    <definedName name="_xlchart.v1.18" hidden="1">Graficos!$AC$6:$AC$62</definedName>
    <definedName name="_xlchart.v1.19" hidden="1">Graficos!$AL$5</definedName>
    <definedName name="_xlchart.v1.2" hidden="1">Graficos!$A$4:$A$100</definedName>
    <definedName name="_xlchart.v1.20" hidden="1">Graficos!$AL$6:$AL$86</definedName>
    <definedName name="_xlchart.v1.21" hidden="1">Graficos!$AM$5</definedName>
    <definedName name="_xlchart.v1.22" hidden="1">Graficos!$AM$6:$AM$21</definedName>
    <definedName name="_xlchart.v1.23" hidden="1">Graficos!$AA$5</definedName>
    <definedName name="_xlchart.v1.24" hidden="1">Graficos!$AA$6:$AA$62</definedName>
    <definedName name="_xlchart.v1.25" hidden="1">Graficos!$AB$5</definedName>
    <definedName name="_xlchart.v1.26" hidden="1">Graficos!$AB$6:$AB$62</definedName>
    <definedName name="_xlchart.v1.27" hidden="1">Graficos!$AC$5</definedName>
    <definedName name="_xlchart.v1.28" hidden="1">Graficos!$AC$6:$AC$62</definedName>
    <definedName name="_xlchart.v1.29" hidden="1">Graficos!$AL$5</definedName>
    <definedName name="_xlchart.v1.3" hidden="1">Graficos!$B$3</definedName>
    <definedName name="_xlchart.v1.30" hidden="1">Graficos!$AL$6:$AL$86</definedName>
    <definedName name="_xlchart.v1.31" hidden="1">Graficos!$AM$5</definedName>
    <definedName name="_xlchart.v1.32" hidden="1">Graficos!$AM$6:$AM$21</definedName>
    <definedName name="_xlchart.v1.33" hidden="1">Graficos!$AA$5</definedName>
    <definedName name="_xlchart.v1.34" hidden="1">Graficos!$AA$5:$AC$5</definedName>
    <definedName name="_xlchart.v1.35" hidden="1">Graficos!$AA$64:$AA$87</definedName>
    <definedName name="_xlchart.v1.36" hidden="1">Graficos!$AA$6:$AA$62</definedName>
    <definedName name="_xlchart.v1.37" hidden="1">Graficos!$AB$5</definedName>
    <definedName name="_xlchart.v1.38" hidden="1">Graficos!$AB$64:$AB$120</definedName>
    <definedName name="_xlchart.v1.39" hidden="1">Graficos!$AB$6:$AB$62</definedName>
    <definedName name="_xlchart.v1.4" hidden="1">Graficos!$B$4:$B$100</definedName>
    <definedName name="_xlchart.v1.40" hidden="1">Graficos!$AC$5</definedName>
    <definedName name="_xlchart.v1.41" hidden="1">Graficos!$AC$64:$AC$79</definedName>
    <definedName name="_xlchart.v1.42" hidden="1">Graficos!$AC$6:$AC$62</definedName>
    <definedName name="_xlchart.v1.43" hidden="1">Graficos!$AA$122:$AA$145</definedName>
    <definedName name="_xlchart.v1.44" hidden="1">Graficos!$AA$5</definedName>
    <definedName name="_xlchart.v1.45" hidden="1">Graficos!$AA$64:$AA$87</definedName>
    <definedName name="_xlchart.v1.46" hidden="1">Graficos!$AB$122:$AB$178</definedName>
    <definedName name="_xlchart.v1.47" hidden="1">Graficos!$AB$5</definedName>
    <definedName name="_xlchart.v1.48" hidden="1">Graficos!$AB$64:$AB$120</definedName>
    <definedName name="_xlchart.v1.49" hidden="1">Graficos!$AC$122:$AC$137</definedName>
    <definedName name="_xlchart.v1.5" hidden="1">Graficos!$C$3</definedName>
    <definedName name="_xlchart.v1.50" hidden="1">Graficos!$AC$5</definedName>
    <definedName name="_xlchart.v1.51" hidden="1">Graficos!$AC$64:$AC$79</definedName>
    <definedName name="_xlchart.v1.52" hidden="1">Graficos!$AA$5</definedName>
    <definedName name="_xlchart.v1.53" hidden="1">Graficos!$AA$6:$AA$29</definedName>
    <definedName name="_xlchart.v1.54" hidden="1">Graficos!$AA$6:$AA$62</definedName>
    <definedName name="_xlchart.v1.55" hidden="1">Graficos!$AB$5</definedName>
    <definedName name="_xlchart.v1.56" hidden="1">Graficos!$AB$6:$AB$29</definedName>
    <definedName name="_xlchart.v1.57" hidden="1">Graficos!$AB$6:$AB$62</definedName>
    <definedName name="_xlchart.v1.58" hidden="1">Graficos!$AC$5</definedName>
    <definedName name="_xlchart.v1.59" hidden="1">Graficos!$AC$6:$AC$29</definedName>
    <definedName name="_xlchart.v1.6" hidden="1">Graficos!$C$4:$C$100</definedName>
    <definedName name="_xlchart.v1.60" hidden="1">Graficos!$AC$6:$AC$62</definedName>
    <definedName name="_xlchart.v1.7" hidden="1">Graficos!$D$3</definedName>
    <definedName name="_xlchart.v1.8" hidden="1">Graficos!$D$4:$D$100</definedName>
    <definedName name="_xlchart.v1.9" hidden="1">Graficos!$E$3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" i="6" l="1"/>
  <c r="AG8" i="6"/>
  <c r="AH8" i="6"/>
  <c r="AF8" i="6"/>
  <c r="AG7" i="6"/>
  <c r="AH7" i="6"/>
  <c r="AF7" i="6"/>
  <c r="AH6" i="6"/>
  <c r="AF6" i="6"/>
  <c r="AH9" i="6" l="1"/>
  <c r="AG9" i="6"/>
  <c r="AF9" i="6"/>
</calcChain>
</file>

<file path=xl/sharedStrings.xml><?xml version="1.0" encoding="utf-8"?>
<sst xmlns="http://schemas.openxmlformats.org/spreadsheetml/2006/main" count="1330" uniqueCount="695">
  <si>
    <t>SLOPE</t>
  </si>
  <si>
    <t>ASPSW</t>
  </si>
  <si>
    <t>ASPSSW</t>
  </si>
  <si>
    <t>XERSW</t>
  </si>
  <si>
    <t>XERSSW</t>
  </si>
  <si>
    <t>SURFSL</t>
  </si>
  <si>
    <t>SURFIS</t>
  </si>
  <si>
    <t>SOILDPT</t>
  </si>
  <si>
    <t>pH H</t>
  </si>
  <si>
    <t>COVERE32</t>
  </si>
  <si>
    <t>PLOT</t>
  </si>
  <si>
    <t>TRANSECT</t>
  </si>
  <si>
    <t>ELEVATION</t>
  </si>
  <si>
    <t>SKELETIC</t>
  </si>
  <si>
    <t>LITHIC</t>
  </si>
  <si>
    <t>CAMBISOL</t>
  </si>
  <si>
    <t>FLUVISOL</t>
  </si>
  <si>
    <t>ELL-LIGHT</t>
  </si>
  <si>
    <t>ELL-TEMPER</t>
  </si>
  <si>
    <t>ELL-CONT</t>
  </si>
  <si>
    <t>ELL-MOIST</t>
  </si>
  <si>
    <t>ELL-REACT</t>
  </si>
  <si>
    <t>ELL-NUTR</t>
  </si>
  <si>
    <t>SPEC-NO</t>
  </si>
  <si>
    <t>Variable names</t>
  </si>
  <si>
    <t>plot number</t>
  </si>
  <si>
    <t>Explanation</t>
  </si>
  <si>
    <t>transect number</t>
  </si>
  <si>
    <t>elevation [m a.s.l.]</t>
  </si>
  <si>
    <t>slope [°]</t>
  </si>
  <si>
    <t>aspect (deviation of plot aspect from 45°, reaching the highest values in SW orientation)</t>
  </si>
  <si>
    <t>aspect (deviation of plot aspect from 22.5°, reaching the highest values in SSW orientation)</t>
  </si>
  <si>
    <t>xericity index = cos (aspect - 225°) x tg (slope)  (warmest for SW oriented plots)</t>
  </si>
  <si>
    <t>xericity index = cos (aspect - 202.5°) x tg (slope)  (warmest for SSW oriented plots)</t>
  </si>
  <si>
    <t>landform shape along the isohypse (three-degree ordinal scale: -1 concave, 0 flat, 1 convex)</t>
  </si>
  <si>
    <t>landform shape in the downslope direction (three-degree ordinal scale: -1 concave, 0 flat, 1 convex)</t>
  </si>
  <si>
    <t>lithic leptosols (shallow soils near rock outcrops)</t>
  </si>
  <si>
    <t>skeletic and hyperskeletic leptosols (stony soils on scree accumulatons)</t>
  </si>
  <si>
    <t>cambisols (well-developed zonal soils)</t>
  </si>
  <si>
    <t>fluvisols (water-influenced soils formed from alluvial deposits)</t>
  </si>
  <si>
    <t>soil depth [cm]</t>
  </si>
  <si>
    <t>soil pH (measured in water)</t>
  </si>
  <si>
    <t>estimated cover of tree and shrub layer [%]</t>
  </si>
  <si>
    <t>Ellenberg indicator value for light</t>
  </si>
  <si>
    <t>Ellenberg indicator value for temperature</t>
  </si>
  <si>
    <t>Ellenberg indicator value for continentality</t>
  </si>
  <si>
    <t>Ellenberg indicator value for moisture</t>
  </si>
  <si>
    <t>Ellenberg indicator value for soil reaction</t>
  </si>
  <si>
    <t>Ellenberg indicator value for soil nutrients</t>
  </si>
  <si>
    <t>number of species per plot</t>
  </si>
  <si>
    <t>Reference</t>
  </si>
  <si>
    <r>
      <t xml:space="preserve">Zelený D. &amp; Chytrý M. (2007): Environmental control of the vegetation pattern in deep river valleys of the Bohemian Massif. </t>
    </r>
    <r>
      <rPr>
        <i/>
        <sz val="11"/>
        <color indexed="8"/>
        <rFont val="Calibri"/>
        <family val="2"/>
        <charset val="238"/>
      </rPr>
      <t>Preslia</t>
    </r>
    <r>
      <rPr>
        <sz val="11"/>
        <color theme="1"/>
        <rFont val="Calibri"/>
        <family val="2"/>
        <charset val="238"/>
        <scheme val="minor"/>
      </rPr>
      <t xml:space="preserve"> 79: 205-222.</t>
    </r>
  </si>
  <si>
    <t>http://www.ibot.cas.cz/preslia/P073Zel.pdf</t>
  </si>
  <si>
    <t>GROUP</t>
  </si>
  <si>
    <t>vegetation type (group of samples) as determined by numerical classification</t>
  </si>
  <si>
    <t>Abiealb1</t>
  </si>
  <si>
    <t>Acerpla1</t>
  </si>
  <si>
    <t>Acerpse1</t>
  </si>
  <si>
    <t>Alnuglu1</t>
  </si>
  <si>
    <t>Alnuinc1</t>
  </si>
  <si>
    <t>Betupen1</t>
  </si>
  <si>
    <t>Carpbet1</t>
  </si>
  <si>
    <t>Coryave1</t>
  </si>
  <si>
    <t>Fagusyl1</t>
  </si>
  <si>
    <t>Fraxexc1</t>
  </si>
  <si>
    <t>Piceabi1</t>
  </si>
  <si>
    <t>Pinusyl1</t>
  </si>
  <si>
    <t>Poputre1</t>
  </si>
  <si>
    <t>Prunavi1</t>
  </si>
  <si>
    <t>Prunpad1</t>
  </si>
  <si>
    <t>Querpet1</t>
  </si>
  <si>
    <t>Querrob1</t>
  </si>
  <si>
    <t>Salifra1</t>
  </si>
  <si>
    <t>Sorbauc1</t>
  </si>
  <si>
    <t>Tilicor1</t>
  </si>
  <si>
    <t>Tilipla1</t>
  </si>
  <si>
    <t>Abiealb4</t>
  </si>
  <si>
    <t>Acerpla4</t>
  </si>
  <si>
    <t>Acerpse4</t>
  </si>
  <si>
    <t>Alnuglu4</t>
  </si>
  <si>
    <t>Alnuinc4</t>
  </si>
  <si>
    <t>Berbvul4</t>
  </si>
  <si>
    <t>Betupen4</t>
  </si>
  <si>
    <t>Coryave4</t>
  </si>
  <si>
    <t>Cratspe4</t>
  </si>
  <si>
    <t>Euoneur4</t>
  </si>
  <si>
    <t>Fagusyl4</t>
  </si>
  <si>
    <t>Franaln4</t>
  </si>
  <si>
    <t>Fraxexc4</t>
  </si>
  <si>
    <t>Junicom4</t>
  </si>
  <si>
    <t>Liguvul4</t>
  </si>
  <si>
    <t>Lonixyl4</t>
  </si>
  <si>
    <t>Piceabi4</t>
  </si>
  <si>
    <t>Pinusyl4</t>
  </si>
  <si>
    <t>Poputre4</t>
  </si>
  <si>
    <t>Prunavi4</t>
  </si>
  <si>
    <t>Prunpad4</t>
  </si>
  <si>
    <t>Prunspi4</t>
  </si>
  <si>
    <t>Pyrupyr4</t>
  </si>
  <si>
    <t>Querpet4</t>
  </si>
  <si>
    <t>Querrob4</t>
  </si>
  <si>
    <t>Reynjap4</t>
  </si>
  <si>
    <t>Rhamcat4</t>
  </si>
  <si>
    <t>Ribeuva4</t>
  </si>
  <si>
    <t>Rosapen4</t>
  </si>
  <si>
    <t>Rubufru4</t>
  </si>
  <si>
    <t>Rubuida4</t>
  </si>
  <si>
    <t>Salifra4</t>
  </si>
  <si>
    <t>Salitri4</t>
  </si>
  <si>
    <t>Salivim4</t>
  </si>
  <si>
    <t>Sambnig4</t>
  </si>
  <si>
    <t>Sambrac4</t>
  </si>
  <si>
    <t>Sorbauc4</t>
  </si>
  <si>
    <t>Tilicor4</t>
  </si>
  <si>
    <t>Tilipla4</t>
  </si>
  <si>
    <t>Ulmugla4</t>
  </si>
  <si>
    <t>Achimil6</t>
  </si>
  <si>
    <t>Achitan6</t>
  </si>
  <si>
    <t>Aconlyc6</t>
  </si>
  <si>
    <t>Aconvar6</t>
  </si>
  <si>
    <t>Actaspi6</t>
  </si>
  <si>
    <t>Aegopod6</t>
  </si>
  <si>
    <t>Aethcyn6</t>
  </si>
  <si>
    <t>Agrocan6</t>
  </si>
  <si>
    <t>Agrocap6</t>
  </si>
  <si>
    <t>Agrosto6</t>
  </si>
  <si>
    <t>Ajuggen6</t>
  </si>
  <si>
    <t>Ajugrep6</t>
  </si>
  <si>
    <t>Alispla6</t>
  </si>
  <si>
    <t>Allipet6</t>
  </si>
  <si>
    <t>Allisen6</t>
  </si>
  <si>
    <t>Allispe6</t>
  </si>
  <si>
    <t>Anemnem6</t>
  </si>
  <si>
    <t>Angesyl6</t>
  </si>
  <si>
    <t>Anthram6</t>
  </si>
  <si>
    <t>Anthsyl6</t>
  </si>
  <si>
    <t>Arrhela6</t>
  </si>
  <si>
    <t>Artevul6</t>
  </si>
  <si>
    <t>Asareur6</t>
  </si>
  <si>
    <t>Asplsep6</t>
  </si>
  <si>
    <t>Aspltri6</t>
  </si>
  <si>
    <t>Astrgly6</t>
  </si>
  <si>
    <t>Athyfil6</t>
  </si>
  <si>
    <t>Aurisax6</t>
  </si>
  <si>
    <t>Avenfle6</t>
  </si>
  <si>
    <t>Betooff6</t>
  </si>
  <si>
    <t>Bidefro6</t>
  </si>
  <si>
    <t>Bidetri6</t>
  </si>
  <si>
    <t>Bracpin6</t>
  </si>
  <si>
    <t>Bromben6</t>
  </si>
  <si>
    <t>Calaaru6</t>
  </si>
  <si>
    <t>Calaepi6</t>
  </si>
  <si>
    <t>Callvul6</t>
  </si>
  <si>
    <t>Caltpal6</t>
  </si>
  <si>
    <t>Calysep6</t>
  </si>
  <si>
    <t>Camppat6</t>
  </si>
  <si>
    <t>Campper6</t>
  </si>
  <si>
    <t>Camprap6</t>
  </si>
  <si>
    <t>Camprot6</t>
  </si>
  <si>
    <t>Camptra6</t>
  </si>
  <si>
    <t>Cardama6</t>
  </si>
  <si>
    <t>Cardfle6</t>
  </si>
  <si>
    <t>Cardimp6</t>
  </si>
  <si>
    <t>Cardare6</t>
  </si>
  <si>
    <t>Cardper6</t>
  </si>
  <si>
    <t>Cardspe6</t>
  </si>
  <si>
    <t>Carebri6</t>
  </si>
  <si>
    <t>Carebue6</t>
  </si>
  <si>
    <t>Caredig6</t>
  </si>
  <si>
    <t>Caremur6</t>
  </si>
  <si>
    <t>Carepil6</t>
  </si>
  <si>
    <t>Carespe6</t>
  </si>
  <si>
    <t>Chaehir6</t>
  </si>
  <si>
    <t>Chaetem6</t>
  </si>
  <si>
    <t>Chelmaj6</t>
  </si>
  <si>
    <t>Circalp6</t>
  </si>
  <si>
    <t>Cirsole6</t>
  </si>
  <si>
    <t>Clemvit6</t>
  </si>
  <si>
    <t>Clinvul6</t>
  </si>
  <si>
    <t>Convmaj6</t>
  </si>
  <si>
    <t>Convarv6</t>
  </si>
  <si>
    <t>Corysol6</t>
  </si>
  <si>
    <t>Cusceur6</t>
  </si>
  <si>
    <t>Cymbmur6</t>
  </si>
  <si>
    <t>Cystfra6</t>
  </si>
  <si>
    <t>Cytinig6</t>
  </si>
  <si>
    <t>Dactglo6</t>
  </si>
  <si>
    <t>Dantdec6</t>
  </si>
  <si>
    <t>Descces6</t>
  </si>
  <si>
    <t>Diancar6</t>
  </si>
  <si>
    <t>Diandel6</t>
  </si>
  <si>
    <t>Digigra6</t>
  </si>
  <si>
    <t>Doroaus6</t>
  </si>
  <si>
    <t>Dryocar6</t>
  </si>
  <si>
    <t>Dryodil6</t>
  </si>
  <si>
    <t>Dryoexp6</t>
  </si>
  <si>
    <t>Dryofil6</t>
  </si>
  <si>
    <t>Elymcan6</t>
  </si>
  <si>
    <t>Epilang6</t>
  </si>
  <si>
    <t>Epilcol6</t>
  </si>
  <si>
    <t>Epilhir6</t>
  </si>
  <si>
    <t>Epilmon6</t>
  </si>
  <si>
    <t>Epilros6</t>
  </si>
  <si>
    <t>Epilspe6</t>
  </si>
  <si>
    <t>Equiarv6</t>
  </si>
  <si>
    <t>Equipal6</t>
  </si>
  <si>
    <t>Euphcyp6</t>
  </si>
  <si>
    <t>Euphdul6</t>
  </si>
  <si>
    <t>Fallcon6</t>
  </si>
  <si>
    <t>Falldum6</t>
  </si>
  <si>
    <t>Festgig6</t>
  </si>
  <si>
    <t>Festhet6</t>
  </si>
  <si>
    <t>Festovi6</t>
  </si>
  <si>
    <t>Festpal6</t>
  </si>
  <si>
    <t>Festrub6</t>
  </si>
  <si>
    <t>Filiulm6</t>
  </si>
  <si>
    <t>Fragmos6</t>
  </si>
  <si>
    <t>Fragves6</t>
  </si>
  <si>
    <t>Galemon6</t>
  </si>
  <si>
    <t>Galebif6</t>
  </si>
  <si>
    <t>Galepub6</t>
  </si>
  <si>
    <t>Galespe6</t>
  </si>
  <si>
    <t>Galialb6</t>
  </si>
  <si>
    <t>Galiapa6</t>
  </si>
  <si>
    <t>Galiodo6</t>
  </si>
  <si>
    <t>Galipal6</t>
  </si>
  <si>
    <t>Galirot6</t>
  </si>
  <si>
    <t>Galisyl6</t>
  </si>
  <si>
    <t>Galiuli6</t>
  </si>
  <si>
    <t>Geniger6</t>
  </si>
  <si>
    <t>Genitin6</t>
  </si>
  <si>
    <t>Gerarob6</t>
  </si>
  <si>
    <t>Geumurb6</t>
  </si>
  <si>
    <t>Gleched6</t>
  </si>
  <si>
    <t>Glycflu6</t>
  </si>
  <si>
    <t>Glycmax6</t>
  </si>
  <si>
    <t>Gymndry6</t>
  </si>
  <si>
    <t>Hedehel6</t>
  </si>
  <si>
    <t>Hepanob6</t>
  </si>
  <si>
    <t>Herasph6</t>
  </si>
  <si>
    <t>Hierlac6</t>
  </si>
  <si>
    <t>Hiermur6</t>
  </si>
  <si>
    <t>Hierpil6</t>
  </si>
  <si>
    <t>Hierrac6</t>
  </si>
  <si>
    <t>Hiersab6</t>
  </si>
  <si>
    <t>Hierumb6</t>
  </si>
  <si>
    <t>Holclan6</t>
  </si>
  <si>
    <t>Humulup6</t>
  </si>
  <si>
    <t>Hylomax6</t>
  </si>
  <si>
    <t>Hypemon6</t>
  </si>
  <si>
    <t>Hypeper6</t>
  </si>
  <si>
    <t>Impagla6</t>
  </si>
  <si>
    <t>Impanol6</t>
  </si>
  <si>
    <t>Impapar6</t>
  </si>
  <si>
    <t>Irispse6</t>
  </si>
  <si>
    <t>Juncart6</t>
  </si>
  <si>
    <t>Junceff6</t>
  </si>
  <si>
    <t>Knauarv6</t>
  </si>
  <si>
    <t>Knaudip6</t>
  </si>
  <si>
    <t>Lactper6</t>
  </si>
  <si>
    <t>Lamimac6</t>
  </si>
  <si>
    <t>Lapscom6</t>
  </si>
  <si>
    <t>Lathver6</t>
  </si>
  <si>
    <t>Lilimar6</t>
  </si>
  <si>
    <t>Lunared6</t>
  </si>
  <si>
    <t>Luzuluz6</t>
  </si>
  <si>
    <t>Luzupil6</t>
  </si>
  <si>
    <t>Lychvis6</t>
  </si>
  <si>
    <t>Lycoeur6</t>
  </si>
  <si>
    <t>Lysivul6</t>
  </si>
  <si>
    <t>Lythsal6</t>
  </si>
  <si>
    <t>Melanem6</t>
  </si>
  <si>
    <t>Melapra6</t>
  </si>
  <si>
    <t>Melinut6</t>
  </si>
  <si>
    <t>Mentarv6</t>
  </si>
  <si>
    <t>Mentlon6</t>
  </si>
  <si>
    <t>Mentspe6</t>
  </si>
  <si>
    <t>Mercper6</t>
  </si>
  <si>
    <t>Milieff6</t>
  </si>
  <si>
    <t>Moehtri6</t>
  </si>
  <si>
    <t>Mycemur6</t>
  </si>
  <si>
    <t>Myospal6</t>
  </si>
  <si>
    <t>Myossyl6</t>
  </si>
  <si>
    <t>Myosaqu6</t>
  </si>
  <si>
    <t>Origvul6</t>
  </si>
  <si>
    <t>Oxalace6</t>
  </si>
  <si>
    <t>Pariqua6</t>
  </si>
  <si>
    <t>Persamp6</t>
  </si>
  <si>
    <t>Pershyd6</t>
  </si>
  <si>
    <t>Phalaru6</t>
  </si>
  <si>
    <t>Pimpsax6</t>
  </si>
  <si>
    <t>Planlan6</t>
  </si>
  <si>
    <t>Poa ang6</t>
  </si>
  <si>
    <t>Poa nem6</t>
  </si>
  <si>
    <t>Poa pal6</t>
  </si>
  <si>
    <t>Poa tri6</t>
  </si>
  <si>
    <t>Polymul6</t>
  </si>
  <si>
    <t>Polyodo6</t>
  </si>
  <si>
    <t>Polyvul6</t>
  </si>
  <si>
    <t>Prenpur6</t>
  </si>
  <si>
    <t>Pulmobs6</t>
  </si>
  <si>
    <t>Ranulan6</t>
  </si>
  <si>
    <t>Ranurep6</t>
  </si>
  <si>
    <t>Reynjap6</t>
  </si>
  <si>
    <t>Ribeuva6</t>
  </si>
  <si>
    <t>Rubufru6</t>
  </si>
  <si>
    <t>Rubuida6</t>
  </si>
  <si>
    <t>Rumeace6</t>
  </si>
  <si>
    <t>Rumeaqu6</t>
  </si>
  <si>
    <t>Rumecon6</t>
  </si>
  <si>
    <t>Rumeobt6</t>
  </si>
  <si>
    <t>Salvglu6</t>
  </si>
  <si>
    <t>Scronod6</t>
  </si>
  <si>
    <t>Scutgal6</t>
  </si>
  <si>
    <t>Secuvar6</t>
  </si>
  <si>
    <t>Seneger6</t>
  </si>
  <si>
    <t>Seneova6</t>
  </si>
  <si>
    <t>Senevis6</t>
  </si>
  <si>
    <t>Silenut6</t>
  </si>
  <si>
    <t>Silespe6</t>
  </si>
  <si>
    <t>Silevul6</t>
  </si>
  <si>
    <t>Soladul6</t>
  </si>
  <si>
    <t>Solivir6</t>
  </si>
  <si>
    <t>Stacpal6</t>
  </si>
  <si>
    <t>Stacsyl6</t>
  </si>
  <si>
    <t>Stelgra6</t>
  </si>
  <si>
    <t>Stelhol6</t>
  </si>
  <si>
    <t>Stelmed6</t>
  </si>
  <si>
    <t>Stelnem6</t>
  </si>
  <si>
    <t>Sympoff6</t>
  </si>
  <si>
    <t>Taraspe6</t>
  </si>
  <si>
    <t>Thympul6</t>
  </si>
  <si>
    <t>Torijap6</t>
  </si>
  <si>
    <t>Trifalp6</t>
  </si>
  <si>
    <t>Urtidio6</t>
  </si>
  <si>
    <t>Vaccmyr6</t>
  </si>
  <si>
    <t>Vaccvit6</t>
  </si>
  <si>
    <t>Valeexc6</t>
  </si>
  <si>
    <t>Verbden6</t>
  </si>
  <si>
    <t>Verbnig6</t>
  </si>
  <si>
    <t>Verbspe6</t>
  </si>
  <si>
    <t>Verobec6</t>
  </si>
  <si>
    <t>Verocha6</t>
  </si>
  <si>
    <t>Verooff6</t>
  </si>
  <si>
    <t>Vicidum6</t>
  </si>
  <si>
    <t>Vicispe6</t>
  </si>
  <si>
    <t>Vicisyl6</t>
  </si>
  <si>
    <t>Vinchir6</t>
  </si>
  <si>
    <t>Violcol6</t>
  </si>
  <si>
    <t>Violrei6</t>
  </si>
  <si>
    <t>Violspe6</t>
  </si>
  <si>
    <t>Violtri6</t>
  </si>
  <si>
    <t>Abiealb7</t>
  </si>
  <si>
    <t>Acerpla7</t>
  </si>
  <si>
    <t>Acerpse7</t>
  </si>
  <si>
    <t>Alnuglu7</t>
  </si>
  <si>
    <t>Alnuinc7</t>
  </si>
  <si>
    <t>Betupen7</t>
  </si>
  <si>
    <t>Carpbet7</t>
  </si>
  <si>
    <t>Coryave7</t>
  </si>
  <si>
    <t>Cratspe7</t>
  </si>
  <si>
    <t>Euoneur7</t>
  </si>
  <si>
    <t>Fagusyl7</t>
  </si>
  <si>
    <t>Franaln7</t>
  </si>
  <si>
    <t>Fraxexc7</t>
  </si>
  <si>
    <t>Liguvul7</t>
  </si>
  <si>
    <t>Lonixyl7</t>
  </si>
  <si>
    <t>Piceabi7</t>
  </si>
  <si>
    <t>Pinusyl7</t>
  </si>
  <si>
    <t>Poputre7</t>
  </si>
  <si>
    <t>Prunavi7</t>
  </si>
  <si>
    <t>Prunpad7</t>
  </si>
  <si>
    <t>Prunspe7</t>
  </si>
  <si>
    <t>Prunspi7</t>
  </si>
  <si>
    <t>Pyrupyr7</t>
  </si>
  <si>
    <t>Querpet7</t>
  </si>
  <si>
    <t>Querrob7</t>
  </si>
  <si>
    <t>Rosaspe7</t>
  </si>
  <si>
    <t>Rubufru7</t>
  </si>
  <si>
    <t>Rubuida7</t>
  </si>
  <si>
    <t>Salifra7</t>
  </si>
  <si>
    <t>Sambnig7</t>
  </si>
  <si>
    <t>Sambrac7</t>
  </si>
  <si>
    <t>Sorbauc7</t>
  </si>
  <si>
    <t>Tilicor7</t>
  </si>
  <si>
    <t>Ulmugla7</t>
  </si>
  <si>
    <t>Full name</t>
  </si>
  <si>
    <t>Layer</t>
  </si>
  <si>
    <t>Abbreviation</t>
  </si>
  <si>
    <t>Abies alba</t>
  </si>
  <si>
    <t>Acer platanoides</t>
  </si>
  <si>
    <t>Acer pseudoplatanus</t>
  </si>
  <si>
    <t>Alnus glutinosa</t>
  </si>
  <si>
    <t>Alnus incana</t>
  </si>
  <si>
    <t>Betula pendula</t>
  </si>
  <si>
    <t>Carpinus betulus</t>
  </si>
  <si>
    <t>Corylus avellana</t>
  </si>
  <si>
    <t>Fagus sylvatica</t>
  </si>
  <si>
    <t>Fraxinus excelsior</t>
  </si>
  <si>
    <t>Picea abies</t>
  </si>
  <si>
    <t>Pinus sylvestris</t>
  </si>
  <si>
    <t>Populus tremula</t>
  </si>
  <si>
    <t>Prunus avium</t>
  </si>
  <si>
    <t>Prunus padus</t>
  </si>
  <si>
    <t>Quercus petraea</t>
  </si>
  <si>
    <t>Quercus petraea agg.</t>
  </si>
  <si>
    <t>Quercus robur</t>
  </si>
  <si>
    <t>Salix fragilis</t>
  </si>
  <si>
    <t>Sorbus aucuparia</t>
  </si>
  <si>
    <t>Tilia cordata</t>
  </si>
  <si>
    <t>Tilia platyphyllos</t>
  </si>
  <si>
    <t>Berberis vulgaris</t>
  </si>
  <si>
    <t>Crataegus species</t>
  </si>
  <si>
    <t>Euonymus europaea</t>
  </si>
  <si>
    <t>Frangula alnus</t>
  </si>
  <si>
    <t>Juniperus communis</t>
  </si>
  <si>
    <t>Ligustrum vulgare</t>
  </si>
  <si>
    <t>Lonicera xylosteum</t>
  </si>
  <si>
    <t>Prunus spinosa</t>
  </si>
  <si>
    <t>Pyrus pyraster</t>
  </si>
  <si>
    <t>Reynoutria japonica</t>
  </si>
  <si>
    <t>Rhamnus cathartica</t>
  </si>
  <si>
    <t>Ribes uva-crispa</t>
  </si>
  <si>
    <t>Rosa "canina agg."</t>
  </si>
  <si>
    <t>Rosa pendulina</t>
  </si>
  <si>
    <t>Rubus fruticosus agg.</t>
  </si>
  <si>
    <t>Rubus idaeus</t>
  </si>
  <si>
    <t>Salix triandra</t>
  </si>
  <si>
    <t>Salix viminalis</t>
  </si>
  <si>
    <t>Sambucus nigra</t>
  </si>
  <si>
    <t>Sambucus racemosa</t>
  </si>
  <si>
    <t>Ulmus glabra</t>
  </si>
  <si>
    <t>Achillea millefolium</t>
  </si>
  <si>
    <t>Achillea tanacetifolia</t>
  </si>
  <si>
    <t>Aconitum lycoctonum</t>
  </si>
  <si>
    <t>Aconitum variegatum</t>
  </si>
  <si>
    <t>Actaea spicata</t>
  </si>
  <si>
    <t>Aegopodium podagraria</t>
  </si>
  <si>
    <t>Aethusa cynapioides+cynapium</t>
  </si>
  <si>
    <t>Agrostis canina</t>
  </si>
  <si>
    <t>Agrostis capillaris</t>
  </si>
  <si>
    <t>Agrostis stolonifera</t>
  </si>
  <si>
    <t>Ajuga genevensis</t>
  </si>
  <si>
    <t>Ajuga reptans</t>
  </si>
  <si>
    <t>Alisma plantago-aquatica</t>
  </si>
  <si>
    <t>Alliaria petiolata</t>
  </si>
  <si>
    <t>Allium senescens ssp. montanum</t>
  </si>
  <si>
    <t>Allium species</t>
  </si>
  <si>
    <t>Anemone nemorosa</t>
  </si>
  <si>
    <t>Angelica sylvestris</t>
  </si>
  <si>
    <t>Anthericum ramosum</t>
  </si>
  <si>
    <t>Anthriscus sylvestris</t>
  </si>
  <si>
    <t>Arrhenatherum elatius</t>
  </si>
  <si>
    <t>Artemisia vulgaris</t>
  </si>
  <si>
    <t>Asarum europaeum</t>
  </si>
  <si>
    <t>Asplenium septentrionale</t>
  </si>
  <si>
    <t>Asplenium trichomanes</t>
  </si>
  <si>
    <t>Astragalus glycyphyllos</t>
  </si>
  <si>
    <t>Athyrium filix-femina</t>
  </si>
  <si>
    <t>Aurinia saxatilis ssp. arduini</t>
  </si>
  <si>
    <t>Avenella flexuosa</t>
  </si>
  <si>
    <t>Betonica officinalis</t>
  </si>
  <si>
    <t>Bidens frondosa</t>
  </si>
  <si>
    <t>Bidens tripartita</t>
  </si>
  <si>
    <t>Brachypodium pinnatum</t>
  </si>
  <si>
    <t>Bromus benekenii</t>
  </si>
  <si>
    <t>Calamagrostis arundinacea</t>
  </si>
  <si>
    <t>Calamagrostis epigejos</t>
  </si>
  <si>
    <t>Calluna vulgaris</t>
  </si>
  <si>
    <t>Caltha palustris</t>
  </si>
  <si>
    <t>Calystegia sepium</t>
  </si>
  <si>
    <t>Campanula patula</t>
  </si>
  <si>
    <t>Campanula persicifolia</t>
  </si>
  <si>
    <t>Campanula rapunculoides</t>
  </si>
  <si>
    <t>Campanula rotundifolia</t>
  </si>
  <si>
    <t>Campanula trachelium</t>
  </si>
  <si>
    <t>Cardamine amara</t>
  </si>
  <si>
    <t>Cardamine flexuosa</t>
  </si>
  <si>
    <t>Cardamine impatiens</t>
  </si>
  <si>
    <t>Cardaminopsis arenosa</t>
  </si>
  <si>
    <t>Carduus personata</t>
  </si>
  <si>
    <t>Carduus species</t>
  </si>
  <si>
    <t>Carex brizoides</t>
  </si>
  <si>
    <t>Carex buekii</t>
  </si>
  <si>
    <t>Carex digitata var. digitata</t>
  </si>
  <si>
    <t>Carex muricata agg.</t>
  </si>
  <si>
    <t>Carex muricata+pairae</t>
  </si>
  <si>
    <t>Carex pilulifera</t>
  </si>
  <si>
    <t>Carex species</t>
  </si>
  <si>
    <t>Chaerophyllum hirsutum</t>
  </si>
  <si>
    <t>Chaerophyllum temulum</t>
  </si>
  <si>
    <t>Chelidonium majus</t>
  </si>
  <si>
    <t>Circaea alpina</t>
  </si>
  <si>
    <t>Cirsium oleraceum</t>
  </si>
  <si>
    <t>Clematis vitalba</t>
  </si>
  <si>
    <t>Clinopodium vulgare</t>
  </si>
  <si>
    <t>Convallaria majalis</t>
  </si>
  <si>
    <t>Convolvulus arvensis</t>
  </si>
  <si>
    <t>Corydalis solida</t>
  </si>
  <si>
    <t>Cuscuta europaea</t>
  </si>
  <si>
    <t>Cymbalaria muralis</t>
  </si>
  <si>
    <t>Cystopteris fragilis</t>
  </si>
  <si>
    <t>Cytisus nigricans</t>
  </si>
  <si>
    <t>Dactylis glomerata</t>
  </si>
  <si>
    <t>Danthonia decumbens</t>
  </si>
  <si>
    <t>Deschampsia cespitosa</t>
  </si>
  <si>
    <t>Dianthus carthusianorum+pontederae</t>
  </si>
  <si>
    <t>Dianthus deltoides</t>
  </si>
  <si>
    <t>Digitalis grandiflora</t>
  </si>
  <si>
    <t>Doronicum austriacum</t>
  </si>
  <si>
    <t>Dryopteris carthusiana</t>
  </si>
  <si>
    <t>Dryopteris dilatata</t>
  </si>
  <si>
    <t>Dryopteris expansa</t>
  </si>
  <si>
    <t>Dryopteris filix-mas</t>
  </si>
  <si>
    <t>Elymus caninus</t>
  </si>
  <si>
    <t>Epilobium angustifolium</t>
  </si>
  <si>
    <t>Epilobium collinum</t>
  </si>
  <si>
    <t>Epilobium hirsutum</t>
  </si>
  <si>
    <t>Epilobium montanum</t>
  </si>
  <si>
    <t>Epilobium roseum</t>
  </si>
  <si>
    <t>Epilobium species</t>
  </si>
  <si>
    <t>Equisetum arvense</t>
  </si>
  <si>
    <t>Equisetum palustre</t>
  </si>
  <si>
    <t>Euphorbia cyparissias</t>
  </si>
  <si>
    <t>Euphorbia dulcis</t>
  </si>
  <si>
    <t>Fallopia convolvulus</t>
  </si>
  <si>
    <t>Fallopia dumetorum</t>
  </si>
  <si>
    <t>Festuca gigantea</t>
  </si>
  <si>
    <t>Festuca heterophylla</t>
  </si>
  <si>
    <t>Festuca ovina ssp. ovina</t>
  </si>
  <si>
    <t>Festuca pallens</t>
  </si>
  <si>
    <t>Festuca rubra agg.</t>
  </si>
  <si>
    <t>Filipendula ulmaria</t>
  </si>
  <si>
    <t>Fragaria moschata</t>
  </si>
  <si>
    <t>Fragaria vesca</t>
  </si>
  <si>
    <t>Galeobdolon montanum</t>
  </si>
  <si>
    <t>Galeopsis bifida</t>
  </si>
  <si>
    <t>Galeopsis pubescens</t>
  </si>
  <si>
    <t>Galeopsis species</t>
  </si>
  <si>
    <t>Galeopsis speciosa</t>
  </si>
  <si>
    <t>Galium album</t>
  </si>
  <si>
    <t>Galium aparine</t>
  </si>
  <si>
    <t>Galium odoratum</t>
  </si>
  <si>
    <t>Galium palustre</t>
  </si>
  <si>
    <t>Galium rotundifolium</t>
  </si>
  <si>
    <t>Galium sylvaticum</t>
  </si>
  <si>
    <t>Galium uliginosum</t>
  </si>
  <si>
    <t>Genista germanica</t>
  </si>
  <si>
    <t>Genista tinctoria</t>
  </si>
  <si>
    <t>Geranium robertianum</t>
  </si>
  <si>
    <t>Geum urbanum</t>
  </si>
  <si>
    <t>Glechoma hederacea</t>
  </si>
  <si>
    <t>Glechoma hederacea+hirsuta</t>
  </si>
  <si>
    <t>Glyceria fluitans</t>
  </si>
  <si>
    <t>Glyceria maxima</t>
  </si>
  <si>
    <t>Gymnocarpium dryopteris</t>
  </si>
  <si>
    <t>Hedera helix</t>
  </si>
  <si>
    <t>Hepatica nobilis</t>
  </si>
  <si>
    <t>Heracleum sphondylium</t>
  </si>
  <si>
    <t>Hieracium lachenalii</t>
  </si>
  <si>
    <t>Hieracium murorum</t>
  </si>
  <si>
    <t>Hieracium pilosella</t>
  </si>
  <si>
    <t>Hieracium racemosum</t>
  </si>
  <si>
    <t>Hieracium sabaudum</t>
  </si>
  <si>
    <t>Hieracium umbellatum</t>
  </si>
  <si>
    <t>Holcus lanatus</t>
  </si>
  <si>
    <t>Humulus lupulus</t>
  </si>
  <si>
    <t>Hylotelephium maximum</t>
  </si>
  <si>
    <t>Hypericum montanum</t>
  </si>
  <si>
    <t>Hypericum perforatum</t>
  </si>
  <si>
    <t>Impatiens glandulifera</t>
  </si>
  <si>
    <t>Impatiens noli-tangere</t>
  </si>
  <si>
    <t>Impatiens parviflora</t>
  </si>
  <si>
    <t>Iris pseudacorus</t>
  </si>
  <si>
    <t>Juncus articulatus</t>
  </si>
  <si>
    <t>Juncus effusus</t>
  </si>
  <si>
    <t>Knautia arvensis</t>
  </si>
  <si>
    <t>Knautia dipsacifolia</t>
  </si>
  <si>
    <t>Koeleria "pyramidata agg."</t>
  </si>
  <si>
    <t>Lactuca perennis</t>
  </si>
  <si>
    <t>Lamium maculatum</t>
  </si>
  <si>
    <t>Lapsana communis</t>
  </si>
  <si>
    <t>Lathyrus vernus</t>
  </si>
  <si>
    <t>Lilium martagon</t>
  </si>
  <si>
    <t>Lunaria rediviva</t>
  </si>
  <si>
    <t>Luzula luzuloides</t>
  </si>
  <si>
    <t>Luzula pilosa</t>
  </si>
  <si>
    <t>Lychnis viscaria</t>
  </si>
  <si>
    <t>Lycopus europaeus</t>
  </si>
  <si>
    <t>Lysimachia vulgaris</t>
  </si>
  <si>
    <t>Lythrum salicaria</t>
  </si>
  <si>
    <t>Melampyrum nemorosum</t>
  </si>
  <si>
    <t>Melampyrum pratense</t>
  </si>
  <si>
    <t>Melica nutans</t>
  </si>
  <si>
    <t>Mentha arvensis</t>
  </si>
  <si>
    <t>Mentha longifolia</t>
  </si>
  <si>
    <t>Mentha species</t>
  </si>
  <si>
    <t>Mercurialis perennis</t>
  </si>
  <si>
    <t>Milium effusum</t>
  </si>
  <si>
    <t>Moehringia trinervia</t>
  </si>
  <si>
    <t>Mycelis muralis</t>
  </si>
  <si>
    <t>Myosotis palustris agg.</t>
  </si>
  <si>
    <t>Myosotis sylvatica</t>
  </si>
  <si>
    <t>Myosoton aquaticum</t>
  </si>
  <si>
    <t>Origanum vulgare</t>
  </si>
  <si>
    <t>Oxalis acetosella</t>
  </si>
  <si>
    <t>Paris quadrifolia</t>
  </si>
  <si>
    <t>Persicaria amphibia</t>
  </si>
  <si>
    <t>Persicaria hydropiper</t>
  </si>
  <si>
    <t>Phalaris arundinacea</t>
  </si>
  <si>
    <t>Pimpinella saxifraga</t>
  </si>
  <si>
    <t>Plantago lanceolata</t>
  </si>
  <si>
    <t>Poa angustifolia</t>
  </si>
  <si>
    <t>Poa nemoralis</t>
  </si>
  <si>
    <t>Poa palustris</t>
  </si>
  <si>
    <t>Poa trivialis</t>
  </si>
  <si>
    <t>Polygonatum multiflorum</t>
  </si>
  <si>
    <t>Polygonatum odoratum</t>
  </si>
  <si>
    <t>Polypodium vulgare</t>
  </si>
  <si>
    <t>Prenanthes purpurea</t>
  </si>
  <si>
    <t>Pulmonaria obscura</t>
  </si>
  <si>
    <t>Pulmonaria obscura+officinalis</t>
  </si>
  <si>
    <t>Ranunculus lanuginosus</t>
  </si>
  <si>
    <t>Ranunculus repens</t>
  </si>
  <si>
    <t>Rumex acetosella</t>
  </si>
  <si>
    <t>Rumex aquaticus</t>
  </si>
  <si>
    <t>Rumex conglomeratus</t>
  </si>
  <si>
    <t>Rumex obtusifolius</t>
  </si>
  <si>
    <t>Salvia glutinosa</t>
  </si>
  <si>
    <t>Scrophularia nodosa</t>
  </si>
  <si>
    <t>Scutellaria galericulata</t>
  </si>
  <si>
    <t>Securigera varia</t>
  </si>
  <si>
    <t>Senecio germanicus</t>
  </si>
  <si>
    <t>Senecio ovatus</t>
  </si>
  <si>
    <t>Senecio viscosus</t>
  </si>
  <si>
    <t>Silene nutans</t>
  </si>
  <si>
    <t>Silene species</t>
  </si>
  <si>
    <t>Silene vulgaris</t>
  </si>
  <si>
    <t>Solanum dulcamara</t>
  </si>
  <si>
    <t>Solidago virgaurea</t>
  </si>
  <si>
    <t>Stachys palustris</t>
  </si>
  <si>
    <t>Stachys sylvatica</t>
  </si>
  <si>
    <t>Stellaria graminea</t>
  </si>
  <si>
    <t>Stellaria holostea</t>
  </si>
  <si>
    <t>Stellaria media</t>
  </si>
  <si>
    <t>Stellaria nemorum</t>
  </si>
  <si>
    <t>Symphytum officinale</t>
  </si>
  <si>
    <t>Taraxacum species</t>
  </si>
  <si>
    <t>Thymus pulegioides</t>
  </si>
  <si>
    <t>Torilis japonica</t>
  </si>
  <si>
    <t>Trifolium alpestre</t>
  </si>
  <si>
    <t>Urtica dioica</t>
  </si>
  <si>
    <t>Vaccinium myrtillus</t>
  </si>
  <si>
    <t>Vaccinium vitis-idaea</t>
  </si>
  <si>
    <t>Valeriana excelsa ssp. sambucifolia</t>
  </si>
  <si>
    <t>Verbascum densiflorum</t>
  </si>
  <si>
    <t>Verbascum nigrum</t>
  </si>
  <si>
    <t>Verbascum species</t>
  </si>
  <si>
    <t>Verbascum speciosum</t>
  </si>
  <si>
    <t>Veronica beccabunga</t>
  </si>
  <si>
    <t>Veronica chamaedrys</t>
  </si>
  <si>
    <t>Veronica officinalis</t>
  </si>
  <si>
    <t>Vicia dumetorum</t>
  </si>
  <si>
    <t>Vicia species</t>
  </si>
  <si>
    <t>Vicia sylvatica</t>
  </si>
  <si>
    <t>Vincetoxicum hirundinaria</t>
  </si>
  <si>
    <t>Viola collina</t>
  </si>
  <si>
    <t>Viola reichenbachiana</t>
  </si>
  <si>
    <t>Viola species</t>
  </si>
  <si>
    <t>Viola tricolor</t>
  </si>
  <si>
    <t>Prunus species</t>
  </si>
  <si>
    <t>Rosa species</t>
  </si>
  <si>
    <t>Querpea1</t>
  </si>
  <si>
    <t>Querpea4</t>
  </si>
  <si>
    <t>Querpea7</t>
  </si>
  <si>
    <t>Rosacan7</t>
  </si>
  <si>
    <t>Rosacan4</t>
  </si>
  <si>
    <t>Pulmobo6</t>
  </si>
  <si>
    <t>Caremup6</t>
  </si>
  <si>
    <t>Glecheh6</t>
  </si>
  <si>
    <t>Koelpyr6</t>
  </si>
  <si>
    <t>Verbsp6</t>
  </si>
  <si>
    <t>Galesp6</t>
  </si>
  <si>
    <t>Convexo</t>
  </si>
  <si>
    <t>Neutro</t>
  </si>
  <si>
    <t>Concavo</t>
  </si>
  <si>
    <t>Ell- Temper</t>
  </si>
  <si>
    <t>Prom</t>
  </si>
  <si>
    <t>Desv.est</t>
  </si>
  <si>
    <t>Num</t>
  </si>
  <si>
    <t>Error est</t>
  </si>
  <si>
    <t>ELL-react</t>
  </si>
  <si>
    <t>ELL-Nut</t>
  </si>
  <si>
    <t>Fluvisol</t>
  </si>
  <si>
    <t>No fluvisol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</si>
</sst>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i/>
      <sz val="11"/>
      <color indexed="8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 applyAlignment="1">
      <alignment horizontal="right" wrapText="1"/>
    </xf>
    <xf numFmtId="0" fontId="3" fillId="0" borderId="0" xfId="0" applyFont="1"/>
    <xf numFmtId="0" fontId="4" fillId="0" borderId="0" xfId="1" applyAlignment="1" applyProtection="1"/>
    <xf numFmtId="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Graficos!$C$3</c:f>
              <c:strCache>
                <c:ptCount val="1"/>
                <c:pt idx="0">
                  <c:v>ELL-CONT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Graficos!$C$4:$C$100</c:f>
              <c:numCache>
                <c:formatCode>General</c:formatCode>
                <c:ptCount val="97"/>
                <c:pt idx="0">
                  <c:v>4.21</c:v>
                </c:pt>
                <c:pt idx="1">
                  <c:v>4.38</c:v>
                </c:pt>
                <c:pt idx="2">
                  <c:v>4.3600000000000003</c:v>
                </c:pt>
                <c:pt idx="3">
                  <c:v>4.29</c:v>
                </c:pt>
                <c:pt idx="4">
                  <c:v>3.74</c:v>
                </c:pt>
                <c:pt idx="5">
                  <c:v>3.92</c:v>
                </c:pt>
                <c:pt idx="6">
                  <c:v>4.22</c:v>
                </c:pt>
                <c:pt idx="7">
                  <c:v>4.09</c:v>
                </c:pt>
                <c:pt idx="8">
                  <c:v>4.1500000000000004</c:v>
                </c:pt>
                <c:pt idx="9">
                  <c:v>4.45</c:v>
                </c:pt>
                <c:pt idx="10">
                  <c:v>3.51</c:v>
                </c:pt>
                <c:pt idx="11">
                  <c:v>3.95</c:v>
                </c:pt>
                <c:pt idx="12">
                  <c:v>3.91</c:v>
                </c:pt>
                <c:pt idx="13">
                  <c:v>4.03</c:v>
                </c:pt>
                <c:pt idx="14">
                  <c:v>3.77</c:v>
                </c:pt>
                <c:pt idx="15">
                  <c:v>3.7</c:v>
                </c:pt>
                <c:pt idx="16">
                  <c:v>3.96</c:v>
                </c:pt>
                <c:pt idx="17">
                  <c:v>3.68</c:v>
                </c:pt>
                <c:pt idx="18">
                  <c:v>3.83</c:v>
                </c:pt>
                <c:pt idx="19">
                  <c:v>3.53</c:v>
                </c:pt>
                <c:pt idx="20">
                  <c:v>4.55</c:v>
                </c:pt>
                <c:pt idx="21">
                  <c:v>3.8</c:v>
                </c:pt>
                <c:pt idx="22">
                  <c:v>3.86</c:v>
                </c:pt>
                <c:pt idx="23">
                  <c:v>3.79</c:v>
                </c:pt>
                <c:pt idx="24">
                  <c:v>4.29</c:v>
                </c:pt>
                <c:pt idx="25">
                  <c:v>3.61</c:v>
                </c:pt>
                <c:pt idx="26">
                  <c:v>3.76</c:v>
                </c:pt>
                <c:pt idx="27">
                  <c:v>3.81</c:v>
                </c:pt>
                <c:pt idx="28">
                  <c:v>3.9</c:v>
                </c:pt>
                <c:pt idx="29">
                  <c:v>3.86</c:v>
                </c:pt>
                <c:pt idx="30">
                  <c:v>3.61</c:v>
                </c:pt>
                <c:pt idx="31">
                  <c:v>3.77</c:v>
                </c:pt>
                <c:pt idx="32">
                  <c:v>4</c:v>
                </c:pt>
                <c:pt idx="33">
                  <c:v>3.87</c:v>
                </c:pt>
                <c:pt idx="34">
                  <c:v>3.91</c:v>
                </c:pt>
                <c:pt idx="35">
                  <c:v>3.87</c:v>
                </c:pt>
                <c:pt idx="36">
                  <c:v>3.94</c:v>
                </c:pt>
                <c:pt idx="37">
                  <c:v>4.42</c:v>
                </c:pt>
                <c:pt idx="38">
                  <c:v>3.75</c:v>
                </c:pt>
                <c:pt idx="39">
                  <c:v>4.05</c:v>
                </c:pt>
                <c:pt idx="40">
                  <c:v>3.88</c:v>
                </c:pt>
                <c:pt idx="41">
                  <c:v>3.7</c:v>
                </c:pt>
                <c:pt idx="42">
                  <c:v>4</c:v>
                </c:pt>
                <c:pt idx="43">
                  <c:v>3.72</c:v>
                </c:pt>
                <c:pt idx="44">
                  <c:v>3.88</c:v>
                </c:pt>
                <c:pt idx="45">
                  <c:v>3.71</c:v>
                </c:pt>
                <c:pt idx="46">
                  <c:v>3.75</c:v>
                </c:pt>
                <c:pt idx="47">
                  <c:v>4</c:v>
                </c:pt>
                <c:pt idx="48">
                  <c:v>3.8</c:v>
                </c:pt>
                <c:pt idx="49">
                  <c:v>3.79</c:v>
                </c:pt>
                <c:pt idx="50">
                  <c:v>3.82</c:v>
                </c:pt>
                <c:pt idx="51">
                  <c:v>3.84</c:v>
                </c:pt>
                <c:pt idx="52">
                  <c:v>3.76</c:v>
                </c:pt>
                <c:pt idx="53">
                  <c:v>3.67</c:v>
                </c:pt>
                <c:pt idx="54">
                  <c:v>3.57</c:v>
                </c:pt>
                <c:pt idx="55">
                  <c:v>3.75</c:v>
                </c:pt>
                <c:pt idx="56">
                  <c:v>3.83</c:v>
                </c:pt>
                <c:pt idx="57">
                  <c:v>3.67</c:v>
                </c:pt>
                <c:pt idx="58">
                  <c:v>3.81</c:v>
                </c:pt>
                <c:pt idx="59">
                  <c:v>3.9</c:v>
                </c:pt>
                <c:pt idx="60">
                  <c:v>3.48</c:v>
                </c:pt>
                <c:pt idx="61">
                  <c:v>3.75</c:v>
                </c:pt>
                <c:pt idx="62">
                  <c:v>3.88</c:v>
                </c:pt>
                <c:pt idx="63">
                  <c:v>3.58</c:v>
                </c:pt>
                <c:pt idx="64">
                  <c:v>3.43</c:v>
                </c:pt>
                <c:pt idx="65">
                  <c:v>3.55</c:v>
                </c:pt>
                <c:pt idx="66">
                  <c:v>3.48</c:v>
                </c:pt>
                <c:pt idx="67">
                  <c:v>3.5</c:v>
                </c:pt>
                <c:pt idx="68">
                  <c:v>3.85</c:v>
                </c:pt>
                <c:pt idx="69">
                  <c:v>3.7</c:v>
                </c:pt>
                <c:pt idx="70">
                  <c:v>3.42</c:v>
                </c:pt>
                <c:pt idx="71">
                  <c:v>3.43</c:v>
                </c:pt>
                <c:pt idx="72">
                  <c:v>3.7</c:v>
                </c:pt>
                <c:pt idx="73">
                  <c:v>3.48</c:v>
                </c:pt>
                <c:pt idx="74">
                  <c:v>3.65</c:v>
                </c:pt>
                <c:pt idx="75">
                  <c:v>4.09</c:v>
                </c:pt>
                <c:pt idx="76">
                  <c:v>4.12</c:v>
                </c:pt>
                <c:pt idx="77">
                  <c:v>3.71</c:v>
                </c:pt>
                <c:pt idx="78">
                  <c:v>3.52</c:v>
                </c:pt>
                <c:pt idx="79">
                  <c:v>3.59</c:v>
                </c:pt>
                <c:pt idx="80">
                  <c:v>3.63</c:v>
                </c:pt>
                <c:pt idx="81">
                  <c:v>3.7</c:v>
                </c:pt>
                <c:pt idx="82">
                  <c:v>3.52</c:v>
                </c:pt>
                <c:pt idx="83">
                  <c:v>3.9</c:v>
                </c:pt>
                <c:pt idx="84">
                  <c:v>4.0599999999999996</c:v>
                </c:pt>
                <c:pt idx="85">
                  <c:v>3.56</c:v>
                </c:pt>
                <c:pt idx="86">
                  <c:v>3.68</c:v>
                </c:pt>
                <c:pt idx="87">
                  <c:v>3.63</c:v>
                </c:pt>
                <c:pt idx="88">
                  <c:v>3.35</c:v>
                </c:pt>
                <c:pt idx="89">
                  <c:v>3.88</c:v>
                </c:pt>
                <c:pt idx="90">
                  <c:v>3.57</c:v>
                </c:pt>
                <c:pt idx="91">
                  <c:v>3.31</c:v>
                </c:pt>
                <c:pt idx="92">
                  <c:v>3.74</c:v>
                </c:pt>
                <c:pt idx="93">
                  <c:v>4.33</c:v>
                </c:pt>
                <c:pt idx="94">
                  <c:v>3.3</c:v>
                </c:pt>
                <c:pt idx="95">
                  <c:v>3.55</c:v>
                </c:pt>
                <c:pt idx="96">
                  <c:v>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D-48EB-B16D-EDEA9A19C936}"/>
            </c:ext>
          </c:extLst>
        </c:ser>
        <c:ser>
          <c:idx val="1"/>
          <c:order val="1"/>
          <c:tx>
            <c:strRef>
              <c:f>Graficos!$B$3</c:f>
              <c:strCache>
                <c:ptCount val="1"/>
                <c:pt idx="0">
                  <c:v>ELL-TEMPER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Graficos!$B$4:$B$100</c:f>
              <c:numCache>
                <c:formatCode>General</c:formatCode>
                <c:ptCount val="97"/>
                <c:pt idx="0">
                  <c:v>5.44</c:v>
                </c:pt>
                <c:pt idx="1">
                  <c:v>5.7</c:v>
                </c:pt>
                <c:pt idx="2">
                  <c:v>5.54</c:v>
                </c:pt>
                <c:pt idx="3">
                  <c:v>5.58</c:v>
                </c:pt>
                <c:pt idx="4">
                  <c:v>5.47</c:v>
                </c:pt>
                <c:pt idx="5">
                  <c:v>5.47</c:v>
                </c:pt>
                <c:pt idx="6">
                  <c:v>5.38</c:v>
                </c:pt>
                <c:pt idx="7">
                  <c:v>5.33</c:v>
                </c:pt>
                <c:pt idx="8">
                  <c:v>5.67</c:v>
                </c:pt>
                <c:pt idx="9">
                  <c:v>5.79</c:v>
                </c:pt>
                <c:pt idx="10">
                  <c:v>5.47</c:v>
                </c:pt>
                <c:pt idx="11">
                  <c:v>5.73</c:v>
                </c:pt>
                <c:pt idx="12">
                  <c:v>5.56</c:v>
                </c:pt>
                <c:pt idx="13">
                  <c:v>5.64</c:v>
                </c:pt>
                <c:pt idx="14">
                  <c:v>5.6</c:v>
                </c:pt>
                <c:pt idx="15">
                  <c:v>5.37</c:v>
                </c:pt>
                <c:pt idx="16">
                  <c:v>5.37</c:v>
                </c:pt>
                <c:pt idx="17">
                  <c:v>5.37</c:v>
                </c:pt>
                <c:pt idx="18">
                  <c:v>5.17</c:v>
                </c:pt>
                <c:pt idx="19">
                  <c:v>5.57</c:v>
                </c:pt>
                <c:pt idx="20">
                  <c:v>5.4</c:v>
                </c:pt>
                <c:pt idx="21">
                  <c:v>5.5</c:v>
                </c:pt>
                <c:pt idx="22">
                  <c:v>5.42</c:v>
                </c:pt>
                <c:pt idx="23">
                  <c:v>5.41</c:v>
                </c:pt>
                <c:pt idx="24">
                  <c:v>5.43</c:v>
                </c:pt>
                <c:pt idx="25">
                  <c:v>5.14</c:v>
                </c:pt>
                <c:pt idx="26">
                  <c:v>5.14</c:v>
                </c:pt>
                <c:pt idx="27">
                  <c:v>4.93</c:v>
                </c:pt>
                <c:pt idx="28">
                  <c:v>5</c:v>
                </c:pt>
                <c:pt idx="29">
                  <c:v>5.31</c:v>
                </c:pt>
                <c:pt idx="30">
                  <c:v>5.36</c:v>
                </c:pt>
                <c:pt idx="31">
                  <c:v>5.3</c:v>
                </c:pt>
                <c:pt idx="32">
                  <c:v>5.46</c:v>
                </c:pt>
                <c:pt idx="33">
                  <c:v>5.38</c:v>
                </c:pt>
                <c:pt idx="34">
                  <c:v>5.45</c:v>
                </c:pt>
                <c:pt idx="35">
                  <c:v>5.33</c:v>
                </c:pt>
                <c:pt idx="36">
                  <c:v>5.45</c:v>
                </c:pt>
                <c:pt idx="37">
                  <c:v>5.2</c:v>
                </c:pt>
                <c:pt idx="38">
                  <c:v>5.6</c:v>
                </c:pt>
                <c:pt idx="39">
                  <c:v>5.38</c:v>
                </c:pt>
                <c:pt idx="40">
                  <c:v>5.21</c:v>
                </c:pt>
                <c:pt idx="41">
                  <c:v>5.4</c:v>
                </c:pt>
                <c:pt idx="42">
                  <c:v>5.14</c:v>
                </c:pt>
                <c:pt idx="43">
                  <c:v>5.38</c:v>
                </c:pt>
                <c:pt idx="44">
                  <c:v>5.54</c:v>
                </c:pt>
                <c:pt idx="45">
                  <c:v>5.67</c:v>
                </c:pt>
                <c:pt idx="46">
                  <c:v>5.45</c:v>
                </c:pt>
                <c:pt idx="47">
                  <c:v>5.38</c:v>
                </c:pt>
                <c:pt idx="48">
                  <c:v>5.29</c:v>
                </c:pt>
                <c:pt idx="49">
                  <c:v>5.25</c:v>
                </c:pt>
                <c:pt idx="50">
                  <c:v>5.31</c:v>
                </c:pt>
                <c:pt idx="51">
                  <c:v>5.29</c:v>
                </c:pt>
                <c:pt idx="52">
                  <c:v>5.21</c:v>
                </c:pt>
                <c:pt idx="53">
                  <c:v>5.25</c:v>
                </c:pt>
                <c:pt idx="54">
                  <c:v>5.27</c:v>
                </c:pt>
                <c:pt idx="55">
                  <c:v>4.75</c:v>
                </c:pt>
                <c:pt idx="56">
                  <c:v>5.07</c:v>
                </c:pt>
                <c:pt idx="57">
                  <c:v>5.07</c:v>
                </c:pt>
                <c:pt idx="58">
                  <c:v>5.19</c:v>
                </c:pt>
                <c:pt idx="59">
                  <c:v>5.0599999999999996</c:v>
                </c:pt>
                <c:pt idx="60">
                  <c:v>5.17</c:v>
                </c:pt>
                <c:pt idx="61">
                  <c:v>5.0999999999999996</c:v>
                </c:pt>
                <c:pt idx="62">
                  <c:v>5</c:v>
                </c:pt>
                <c:pt idx="63">
                  <c:v>5.31</c:v>
                </c:pt>
                <c:pt idx="64">
                  <c:v>5.08</c:v>
                </c:pt>
                <c:pt idx="65">
                  <c:v>5.08</c:v>
                </c:pt>
                <c:pt idx="66">
                  <c:v>5.31</c:v>
                </c:pt>
                <c:pt idx="67">
                  <c:v>5.17</c:v>
                </c:pt>
                <c:pt idx="68">
                  <c:v>5.05</c:v>
                </c:pt>
                <c:pt idx="69">
                  <c:v>5.23</c:v>
                </c:pt>
                <c:pt idx="70">
                  <c:v>5.42</c:v>
                </c:pt>
                <c:pt idx="71">
                  <c:v>5.41</c:v>
                </c:pt>
                <c:pt idx="72">
                  <c:v>5.1100000000000003</c:v>
                </c:pt>
                <c:pt idx="73">
                  <c:v>5.28</c:v>
                </c:pt>
                <c:pt idx="74">
                  <c:v>5.44</c:v>
                </c:pt>
                <c:pt idx="75">
                  <c:v>4.83</c:v>
                </c:pt>
                <c:pt idx="76">
                  <c:v>5.44</c:v>
                </c:pt>
                <c:pt idx="77">
                  <c:v>5.22</c:v>
                </c:pt>
                <c:pt idx="78">
                  <c:v>5.28</c:v>
                </c:pt>
                <c:pt idx="79">
                  <c:v>5.1100000000000003</c:v>
                </c:pt>
                <c:pt idx="80">
                  <c:v>5.16</c:v>
                </c:pt>
                <c:pt idx="81">
                  <c:v>5.26</c:v>
                </c:pt>
                <c:pt idx="82">
                  <c:v>5.33</c:v>
                </c:pt>
                <c:pt idx="83">
                  <c:v>5</c:v>
                </c:pt>
                <c:pt idx="84">
                  <c:v>5.2</c:v>
                </c:pt>
                <c:pt idx="85">
                  <c:v>5.26</c:v>
                </c:pt>
                <c:pt idx="86">
                  <c:v>5.35</c:v>
                </c:pt>
                <c:pt idx="87">
                  <c:v>5.15</c:v>
                </c:pt>
                <c:pt idx="88">
                  <c:v>5.22</c:v>
                </c:pt>
                <c:pt idx="89">
                  <c:v>5.36</c:v>
                </c:pt>
                <c:pt idx="90">
                  <c:v>5.3</c:v>
                </c:pt>
                <c:pt idx="91">
                  <c:v>5.33</c:v>
                </c:pt>
                <c:pt idx="92">
                  <c:v>5.25</c:v>
                </c:pt>
                <c:pt idx="93">
                  <c:v>5.04</c:v>
                </c:pt>
                <c:pt idx="94">
                  <c:v>5.33</c:v>
                </c:pt>
                <c:pt idx="95">
                  <c:v>5.4</c:v>
                </c:pt>
                <c:pt idx="96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AD-48EB-B16D-EDEA9A19C936}"/>
            </c:ext>
          </c:extLst>
        </c:ser>
        <c:ser>
          <c:idx val="2"/>
          <c:order val="2"/>
          <c:tx>
            <c:strRef>
              <c:f>Graficos!$A$3</c:f>
              <c:strCache>
                <c:ptCount val="1"/>
                <c:pt idx="0">
                  <c:v>ELL-LIGHT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Graficos!$A$4:$A$100</c:f>
              <c:numCache>
                <c:formatCode>General</c:formatCode>
                <c:ptCount val="97"/>
                <c:pt idx="0">
                  <c:v>6.35</c:v>
                </c:pt>
                <c:pt idx="1">
                  <c:v>6.8</c:v>
                </c:pt>
                <c:pt idx="2">
                  <c:v>6.59</c:v>
                </c:pt>
                <c:pt idx="3">
                  <c:v>6.7</c:v>
                </c:pt>
                <c:pt idx="4">
                  <c:v>6.15</c:v>
                </c:pt>
                <c:pt idx="5">
                  <c:v>5.65</c:v>
                </c:pt>
                <c:pt idx="6">
                  <c:v>5</c:v>
                </c:pt>
                <c:pt idx="7">
                  <c:v>5.8</c:v>
                </c:pt>
                <c:pt idx="8">
                  <c:v>6.12</c:v>
                </c:pt>
                <c:pt idx="9">
                  <c:v>6.74</c:v>
                </c:pt>
                <c:pt idx="10">
                  <c:v>5.41</c:v>
                </c:pt>
                <c:pt idx="11">
                  <c:v>6.07</c:v>
                </c:pt>
                <c:pt idx="12">
                  <c:v>6.62</c:v>
                </c:pt>
                <c:pt idx="13">
                  <c:v>6.42</c:v>
                </c:pt>
                <c:pt idx="14">
                  <c:v>5.85</c:v>
                </c:pt>
                <c:pt idx="15">
                  <c:v>5.14</c:v>
                </c:pt>
                <c:pt idx="16">
                  <c:v>5.5</c:v>
                </c:pt>
                <c:pt idx="17">
                  <c:v>5.27</c:v>
                </c:pt>
                <c:pt idx="18">
                  <c:v>5.67</c:v>
                </c:pt>
                <c:pt idx="19">
                  <c:v>5.0599999999999996</c:v>
                </c:pt>
                <c:pt idx="20">
                  <c:v>5.56</c:v>
                </c:pt>
                <c:pt idx="21">
                  <c:v>5.7</c:v>
                </c:pt>
                <c:pt idx="22">
                  <c:v>4.83</c:v>
                </c:pt>
                <c:pt idx="23">
                  <c:v>5.51</c:v>
                </c:pt>
                <c:pt idx="24">
                  <c:v>5.9</c:v>
                </c:pt>
                <c:pt idx="25">
                  <c:v>4.63</c:v>
                </c:pt>
                <c:pt idx="26">
                  <c:v>5.24</c:v>
                </c:pt>
                <c:pt idx="27">
                  <c:v>4.7699999999999996</c:v>
                </c:pt>
                <c:pt idx="28">
                  <c:v>4.7300000000000004</c:v>
                </c:pt>
                <c:pt idx="29">
                  <c:v>5.41</c:v>
                </c:pt>
                <c:pt idx="30">
                  <c:v>5.18</c:v>
                </c:pt>
                <c:pt idx="31">
                  <c:v>4.88</c:v>
                </c:pt>
                <c:pt idx="32">
                  <c:v>5.72</c:v>
                </c:pt>
                <c:pt idx="33">
                  <c:v>5.36</c:v>
                </c:pt>
                <c:pt idx="34">
                  <c:v>5</c:v>
                </c:pt>
                <c:pt idx="35">
                  <c:v>4.57</c:v>
                </c:pt>
                <c:pt idx="36">
                  <c:v>5.81</c:v>
                </c:pt>
                <c:pt idx="37">
                  <c:v>6.24</c:v>
                </c:pt>
                <c:pt idx="38">
                  <c:v>5.85</c:v>
                </c:pt>
                <c:pt idx="39">
                  <c:v>5.79</c:v>
                </c:pt>
                <c:pt idx="40">
                  <c:v>5.04</c:v>
                </c:pt>
                <c:pt idx="41">
                  <c:v>5.5</c:v>
                </c:pt>
                <c:pt idx="42">
                  <c:v>5.2</c:v>
                </c:pt>
                <c:pt idx="43">
                  <c:v>5.44</c:v>
                </c:pt>
                <c:pt idx="44">
                  <c:v>6.15</c:v>
                </c:pt>
                <c:pt idx="45">
                  <c:v>5.81</c:v>
                </c:pt>
                <c:pt idx="46">
                  <c:v>5.88</c:v>
                </c:pt>
                <c:pt idx="47">
                  <c:v>5.52</c:v>
                </c:pt>
                <c:pt idx="48">
                  <c:v>5.71</c:v>
                </c:pt>
                <c:pt idx="49">
                  <c:v>4.75</c:v>
                </c:pt>
                <c:pt idx="50">
                  <c:v>4.3600000000000003</c:v>
                </c:pt>
                <c:pt idx="51">
                  <c:v>5.04</c:v>
                </c:pt>
                <c:pt idx="52">
                  <c:v>4.8899999999999997</c:v>
                </c:pt>
                <c:pt idx="53">
                  <c:v>4.68</c:v>
                </c:pt>
                <c:pt idx="54">
                  <c:v>5.32</c:v>
                </c:pt>
                <c:pt idx="55">
                  <c:v>4.04</c:v>
                </c:pt>
                <c:pt idx="56">
                  <c:v>3.92</c:v>
                </c:pt>
                <c:pt idx="57">
                  <c:v>4.08</c:v>
                </c:pt>
                <c:pt idx="58">
                  <c:v>4.87</c:v>
                </c:pt>
                <c:pt idx="59">
                  <c:v>4.4800000000000004</c:v>
                </c:pt>
                <c:pt idx="60">
                  <c:v>4.5</c:v>
                </c:pt>
                <c:pt idx="61">
                  <c:v>4.3499999999999996</c:v>
                </c:pt>
                <c:pt idx="62">
                  <c:v>4.46</c:v>
                </c:pt>
                <c:pt idx="63">
                  <c:v>5.16</c:v>
                </c:pt>
                <c:pt idx="64">
                  <c:v>4.5999999999999996</c:v>
                </c:pt>
                <c:pt idx="65">
                  <c:v>4.29</c:v>
                </c:pt>
                <c:pt idx="66">
                  <c:v>4.6399999999999997</c:v>
                </c:pt>
                <c:pt idx="67">
                  <c:v>5.05</c:v>
                </c:pt>
                <c:pt idx="68">
                  <c:v>4.55</c:v>
                </c:pt>
                <c:pt idx="69">
                  <c:v>4.8</c:v>
                </c:pt>
                <c:pt idx="70">
                  <c:v>5</c:v>
                </c:pt>
                <c:pt idx="71">
                  <c:v>5.05</c:v>
                </c:pt>
                <c:pt idx="72">
                  <c:v>5.0599999999999996</c:v>
                </c:pt>
                <c:pt idx="73">
                  <c:v>5.47</c:v>
                </c:pt>
                <c:pt idx="74">
                  <c:v>5.13</c:v>
                </c:pt>
                <c:pt idx="75">
                  <c:v>5.87</c:v>
                </c:pt>
                <c:pt idx="76">
                  <c:v>6</c:v>
                </c:pt>
                <c:pt idx="77">
                  <c:v>5.31</c:v>
                </c:pt>
                <c:pt idx="78">
                  <c:v>4.75</c:v>
                </c:pt>
                <c:pt idx="79">
                  <c:v>4.83</c:v>
                </c:pt>
                <c:pt idx="80">
                  <c:v>4.62</c:v>
                </c:pt>
                <c:pt idx="81">
                  <c:v>5.39</c:v>
                </c:pt>
                <c:pt idx="82">
                  <c:v>5.04</c:v>
                </c:pt>
                <c:pt idx="83">
                  <c:v>5</c:v>
                </c:pt>
                <c:pt idx="84">
                  <c:v>5.27</c:v>
                </c:pt>
                <c:pt idx="85">
                  <c:v>5.54</c:v>
                </c:pt>
                <c:pt idx="86">
                  <c:v>5.53</c:v>
                </c:pt>
                <c:pt idx="87">
                  <c:v>5.45</c:v>
                </c:pt>
                <c:pt idx="88">
                  <c:v>5</c:v>
                </c:pt>
                <c:pt idx="89">
                  <c:v>5.57</c:v>
                </c:pt>
                <c:pt idx="90">
                  <c:v>5.03</c:v>
                </c:pt>
                <c:pt idx="91">
                  <c:v>4.57</c:v>
                </c:pt>
                <c:pt idx="92">
                  <c:v>4.8899999999999997</c:v>
                </c:pt>
                <c:pt idx="93">
                  <c:v>5.88</c:v>
                </c:pt>
                <c:pt idx="94">
                  <c:v>5.0599999999999996</c:v>
                </c:pt>
                <c:pt idx="95">
                  <c:v>5.3</c:v>
                </c:pt>
                <c:pt idx="9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D-48EB-B16D-EDEA9A19C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Orientación</a:t>
                </a: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30030621172353"/>
          <c:y val="4.484871682706329E-2"/>
          <c:w val="0.19350728843738069"/>
          <c:h val="0.224245290893408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DA-4F45-A487-4CE727A66D44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DA-4F45-A487-4CE727A66D44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Graficos!$G$4:$G$100</c:f>
              <c:numCache>
                <c:formatCode>0.0</c:formatCode>
                <c:ptCount val="97"/>
                <c:pt idx="0">
                  <c:v>157.5</c:v>
                </c:pt>
                <c:pt idx="1">
                  <c:v>177.5</c:v>
                </c:pt>
                <c:pt idx="2">
                  <c:v>137.5</c:v>
                </c:pt>
                <c:pt idx="3">
                  <c:v>147.5</c:v>
                </c:pt>
                <c:pt idx="4">
                  <c:v>137.5</c:v>
                </c:pt>
                <c:pt idx="5">
                  <c:v>137.5</c:v>
                </c:pt>
                <c:pt idx="6">
                  <c:v>147.5</c:v>
                </c:pt>
                <c:pt idx="7">
                  <c:v>137.5</c:v>
                </c:pt>
                <c:pt idx="8">
                  <c:v>177.5</c:v>
                </c:pt>
                <c:pt idx="9">
                  <c:v>127.5</c:v>
                </c:pt>
                <c:pt idx="10">
                  <c:v>172.5</c:v>
                </c:pt>
                <c:pt idx="11">
                  <c:v>172.5</c:v>
                </c:pt>
                <c:pt idx="12">
                  <c:v>117.5</c:v>
                </c:pt>
                <c:pt idx="13">
                  <c:v>117.5</c:v>
                </c:pt>
                <c:pt idx="14">
                  <c:v>147.5</c:v>
                </c:pt>
                <c:pt idx="15">
                  <c:v>147.5</c:v>
                </c:pt>
                <c:pt idx="16">
                  <c:v>127.5</c:v>
                </c:pt>
                <c:pt idx="17">
                  <c:v>112.5</c:v>
                </c:pt>
                <c:pt idx="18">
                  <c:v>127.5</c:v>
                </c:pt>
                <c:pt idx="19">
                  <c:v>157.5</c:v>
                </c:pt>
                <c:pt idx="20">
                  <c:v>137.5</c:v>
                </c:pt>
                <c:pt idx="21">
                  <c:v>137.5</c:v>
                </c:pt>
                <c:pt idx="22">
                  <c:v>107.5</c:v>
                </c:pt>
                <c:pt idx="23">
                  <c:v>147.5</c:v>
                </c:pt>
                <c:pt idx="24">
                  <c:v>167.5</c:v>
                </c:pt>
                <c:pt idx="25">
                  <c:v>87.5</c:v>
                </c:pt>
                <c:pt idx="26">
                  <c:v>87.5</c:v>
                </c:pt>
                <c:pt idx="27">
                  <c:v>67.5</c:v>
                </c:pt>
                <c:pt idx="28">
                  <c:v>77.5</c:v>
                </c:pt>
                <c:pt idx="29">
                  <c:v>77.5</c:v>
                </c:pt>
                <c:pt idx="30">
                  <c:v>127.5</c:v>
                </c:pt>
                <c:pt idx="31">
                  <c:v>117.5</c:v>
                </c:pt>
                <c:pt idx="32">
                  <c:v>127.5</c:v>
                </c:pt>
                <c:pt idx="33">
                  <c:v>97.5</c:v>
                </c:pt>
                <c:pt idx="34">
                  <c:v>107.5</c:v>
                </c:pt>
                <c:pt idx="35">
                  <c:v>107.5</c:v>
                </c:pt>
                <c:pt idx="36">
                  <c:v>102.5</c:v>
                </c:pt>
                <c:pt idx="37">
                  <c:v>112.5</c:v>
                </c:pt>
                <c:pt idx="38">
                  <c:v>152.5</c:v>
                </c:pt>
                <c:pt idx="39">
                  <c:v>112.5</c:v>
                </c:pt>
                <c:pt idx="40">
                  <c:v>122.5</c:v>
                </c:pt>
                <c:pt idx="41">
                  <c:v>107.5</c:v>
                </c:pt>
                <c:pt idx="42">
                  <c:v>112.5</c:v>
                </c:pt>
                <c:pt idx="43">
                  <c:v>122.5</c:v>
                </c:pt>
                <c:pt idx="44">
                  <c:v>112.5</c:v>
                </c:pt>
                <c:pt idx="45">
                  <c:v>102.5</c:v>
                </c:pt>
                <c:pt idx="46">
                  <c:v>112.5</c:v>
                </c:pt>
                <c:pt idx="47">
                  <c:v>122.5</c:v>
                </c:pt>
                <c:pt idx="48">
                  <c:v>92.5</c:v>
                </c:pt>
                <c:pt idx="49">
                  <c:v>102.5</c:v>
                </c:pt>
                <c:pt idx="50">
                  <c:v>102.5</c:v>
                </c:pt>
                <c:pt idx="51">
                  <c:v>102.5</c:v>
                </c:pt>
                <c:pt idx="52">
                  <c:v>92.5</c:v>
                </c:pt>
                <c:pt idx="53">
                  <c:v>92.5</c:v>
                </c:pt>
                <c:pt idx="54">
                  <c:v>17.5</c:v>
                </c:pt>
                <c:pt idx="55">
                  <c:v>2.5</c:v>
                </c:pt>
                <c:pt idx="56">
                  <c:v>2.5</c:v>
                </c:pt>
                <c:pt idx="57">
                  <c:v>22.5</c:v>
                </c:pt>
                <c:pt idx="58">
                  <c:v>22.5</c:v>
                </c:pt>
                <c:pt idx="59">
                  <c:v>82.5</c:v>
                </c:pt>
                <c:pt idx="60">
                  <c:v>82.5</c:v>
                </c:pt>
                <c:pt idx="61">
                  <c:v>72.5</c:v>
                </c:pt>
                <c:pt idx="62">
                  <c:v>72.5</c:v>
                </c:pt>
                <c:pt idx="63">
                  <c:v>42.5</c:v>
                </c:pt>
                <c:pt idx="64">
                  <c:v>62.5</c:v>
                </c:pt>
                <c:pt idx="65">
                  <c:v>52.5</c:v>
                </c:pt>
                <c:pt idx="66">
                  <c:v>32.5</c:v>
                </c:pt>
                <c:pt idx="67">
                  <c:v>67.5</c:v>
                </c:pt>
                <c:pt idx="68">
                  <c:v>67.5</c:v>
                </c:pt>
                <c:pt idx="69">
                  <c:v>67.5</c:v>
                </c:pt>
                <c:pt idx="70">
                  <c:v>67.5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100.5</c:v>
                </c:pt>
                <c:pt idx="75">
                  <c:v>87.5</c:v>
                </c:pt>
                <c:pt idx="76">
                  <c:v>122.5</c:v>
                </c:pt>
                <c:pt idx="77">
                  <c:v>87.5</c:v>
                </c:pt>
                <c:pt idx="78">
                  <c:v>82.5</c:v>
                </c:pt>
                <c:pt idx="79">
                  <c:v>87.5</c:v>
                </c:pt>
                <c:pt idx="80">
                  <c:v>87.5</c:v>
                </c:pt>
                <c:pt idx="81">
                  <c:v>87.5</c:v>
                </c:pt>
                <c:pt idx="82">
                  <c:v>82.5</c:v>
                </c:pt>
                <c:pt idx="83">
                  <c:v>82.5</c:v>
                </c:pt>
                <c:pt idx="84">
                  <c:v>82.5</c:v>
                </c:pt>
                <c:pt idx="85">
                  <c:v>77.5</c:v>
                </c:pt>
                <c:pt idx="86">
                  <c:v>82.5</c:v>
                </c:pt>
                <c:pt idx="87">
                  <c:v>82.5</c:v>
                </c:pt>
                <c:pt idx="88">
                  <c:v>72.5</c:v>
                </c:pt>
                <c:pt idx="89">
                  <c:v>67.5</c:v>
                </c:pt>
                <c:pt idx="90">
                  <c:v>107.5</c:v>
                </c:pt>
                <c:pt idx="91">
                  <c:v>77.5</c:v>
                </c:pt>
                <c:pt idx="92">
                  <c:v>77.5</c:v>
                </c:pt>
                <c:pt idx="93">
                  <c:v>62.5</c:v>
                </c:pt>
                <c:pt idx="94">
                  <c:v>72.5</c:v>
                </c:pt>
                <c:pt idx="95">
                  <c:v>67.5</c:v>
                </c:pt>
                <c:pt idx="96">
                  <c:v>78.5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DA-4F45-A487-4CE727A6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Orientación</a:t>
                </a: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60780839895013"/>
          <c:y val="0.51707093904928547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Graficos!$C$3</c:f>
              <c:strCache>
                <c:ptCount val="1"/>
                <c:pt idx="0">
                  <c:v>ELL-CONT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Graficos!$C$4:$C$100</c:f>
              <c:numCache>
                <c:formatCode>General</c:formatCode>
                <c:ptCount val="97"/>
                <c:pt idx="0">
                  <c:v>4.21</c:v>
                </c:pt>
                <c:pt idx="1">
                  <c:v>4.38</c:v>
                </c:pt>
                <c:pt idx="2">
                  <c:v>4.3600000000000003</c:v>
                </c:pt>
                <c:pt idx="3">
                  <c:v>4.29</c:v>
                </c:pt>
                <c:pt idx="4">
                  <c:v>3.74</c:v>
                </c:pt>
                <c:pt idx="5">
                  <c:v>3.92</c:v>
                </c:pt>
                <c:pt idx="6">
                  <c:v>4.22</c:v>
                </c:pt>
                <c:pt idx="7">
                  <c:v>4.09</c:v>
                </c:pt>
                <c:pt idx="8">
                  <c:v>4.1500000000000004</c:v>
                </c:pt>
                <c:pt idx="9">
                  <c:v>4.45</c:v>
                </c:pt>
                <c:pt idx="10">
                  <c:v>3.51</c:v>
                </c:pt>
                <c:pt idx="11">
                  <c:v>3.95</c:v>
                </c:pt>
                <c:pt idx="12">
                  <c:v>3.91</c:v>
                </c:pt>
                <c:pt idx="13">
                  <c:v>4.03</c:v>
                </c:pt>
                <c:pt idx="14">
                  <c:v>3.77</c:v>
                </c:pt>
                <c:pt idx="15">
                  <c:v>3.7</c:v>
                </c:pt>
                <c:pt idx="16">
                  <c:v>3.96</c:v>
                </c:pt>
                <c:pt idx="17">
                  <c:v>3.68</c:v>
                </c:pt>
                <c:pt idx="18">
                  <c:v>3.83</c:v>
                </c:pt>
                <c:pt idx="19">
                  <c:v>3.53</c:v>
                </c:pt>
                <c:pt idx="20">
                  <c:v>4.55</c:v>
                </c:pt>
                <c:pt idx="21">
                  <c:v>3.8</c:v>
                </c:pt>
                <c:pt idx="22">
                  <c:v>3.86</c:v>
                </c:pt>
                <c:pt idx="23">
                  <c:v>3.79</c:v>
                </c:pt>
                <c:pt idx="24">
                  <c:v>4.29</c:v>
                </c:pt>
                <c:pt idx="25">
                  <c:v>3.61</c:v>
                </c:pt>
                <c:pt idx="26">
                  <c:v>3.76</c:v>
                </c:pt>
                <c:pt idx="27">
                  <c:v>3.81</c:v>
                </c:pt>
                <c:pt idx="28">
                  <c:v>3.9</c:v>
                </c:pt>
                <c:pt idx="29">
                  <c:v>3.86</c:v>
                </c:pt>
                <c:pt idx="30">
                  <c:v>3.61</c:v>
                </c:pt>
                <c:pt idx="31">
                  <c:v>3.77</c:v>
                </c:pt>
                <c:pt idx="32">
                  <c:v>4</c:v>
                </c:pt>
                <c:pt idx="33">
                  <c:v>3.87</c:v>
                </c:pt>
                <c:pt idx="34">
                  <c:v>3.91</c:v>
                </c:pt>
                <c:pt idx="35">
                  <c:v>3.87</c:v>
                </c:pt>
                <c:pt idx="36">
                  <c:v>3.94</c:v>
                </c:pt>
                <c:pt idx="37">
                  <c:v>4.42</c:v>
                </c:pt>
                <c:pt idx="38">
                  <c:v>3.75</c:v>
                </c:pt>
                <c:pt idx="39">
                  <c:v>4.05</c:v>
                </c:pt>
                <c:pt idx="40">
                  <c:v>3.88</c:v>
                </c:pt>
                <c:pt idx="41">
                  <c:v>3.7</c:v>
                </c:pt>
                <c:pt idx="42">
                  <c:v>4</c:v>
                </c:pt>
                <c:pt idx="43">
                  <c:v>3.72</c:v>
                </c:pt>
                <c:pt idx="44">
                  <c:v>3.88</c:v>
                </c:pt>
                <c:pt idx="45">
                  <c:v>3.71</c:v>
                </c:pt>
                <c:pt idx="46">
                  <c:v>3.75</c:v>
                </c:pt>
                <c:pt idx="47">
                  <c:v>4</c:v>
                </c:pt>
                <c:pt idx="48">
                  <c:v>3.8</c:v>
                </c:pt>
                <c:pt idx="49">
                  <c:v>3.79</c:v>
                </c:pt>
                <c:pt idx="50">
                  <c:v>3.82</c:v>
                </c:pt>
                <c:pt idx="51">
                  <c:v>3.84</c:v>
                </c:pt>
                <c:pt idx="52">
                  <c:v>3.76</c:v>
                </c:pt>
                <c:pt idx="53">
                  <c:v>3.67</c:v>
                </c:pt>
                <c:pt idx="54">
                  <c:v>3.57</c:v>
                </c:pt>
                <c:pt idx="55">
                  <c:v>3.75</c:v>
                </c:pt>
                <c:pt idx="56">
                  <c:v>3.83</c:v>
                </c:pt>
                <c:pt idx="57">
                  <c:v>3.67</c:v>
                </c:pt>
                <c:pt idx="58">
                  <c:v>3.81</c:v>
                </c:pt>
                <c:pt idx="59">
                  <c:v>3.9</c:v>
                </c:pt>
                <c:pt idx="60">
                  <c:v>3.48</c:v>
                </c:pt>
                <c:pt idx="61">
                  <c:v>3.75</c:v>
                </c:pt>
                <c:pt idx="62">
                  <c:v>3.88</c:v>
                </c:pt>
                <c:pt idx="63">
                  <c:v>3.58</c:v>
                </c:pt>
                <c:pt idx="64">
                  <c:v>3.43</c:v>
                </c:pt>
                <c:pt idx="65">
                  <c:v>3.55</c:v>
                </c:pt>
                <c:pt idx="66">
                  <c:v>3.48</c:v>
                </c:pt>
                <c:pt idx="67">
                  <c:v>3.5</c:v>
                </c:pt>
                <c:pt idx="68">
                  <c:v>3.85</c:v>
                </c:pt>
                <c:pt idx="69">
                  <c:v>3.7</c:v>
                </c:pt>
                <c:pt idx="70">
                  <c:v>3.42</c:v>
                </c:pt>
                <c:pt idx="71">
                  <c:v>3.43</c:v>
                </c:pt>
                <c:pt idx="72">
                  <c:v>3.7</c:v>
                </c:pt>
                <c:pt idx="73">
                  <c:v>3.48</c:v>
                </c:pt>
                <c:pt idx="74">
                  <c:v>3.65</c:v>
                </c:pt>
                <c:pt idx="75">
                  <c:v>4.09</c:v>
                </c:pt>
                <c:pt idx="76">
                  <c:v>4.12</c:v>
                </c:pt>
                <c:pt idx="77">
                  <c:v>3.71</c:v>
                </c:pt>
                <c:pt idx="78">
                  <c:v>3.52</c:v>
                </c:pt>
                <c:pt idx="79">
                  <c:v>3.59</c:v>
                </c:pt>
                <c:pt idx="80">
                  <c:v>3.63</c:v>
                </c:pt>
                <c:pt idx="81">
                  <c:v>3.7</c:v>
                </c:pt>
                <c:pt idx="82">
                  <c:v>3.52</c:v>
                </c:pt>
                <c:pt idx="83">
                  <c:v>3.9</c:v>
                </c:pt>
                <c:pt idx="84">
                  <c:v>4.0599999999999996</c:v>
                </c:pt>
                <c:pt idx="85">
                  <c:v>3.56</c:v>
                </c:pt>
                <c:pt idx="86">
                  <c:v>3.68</c:v>
                </c:pt>
                <c:pt idx="87">
                  <c:v>3.63</c:v>
                </c:pt>
                <c:pt idx="88">
                  <c:v>3.35</c:v>
                </c:pt>
                <c:pt idx="89">
                  <c:v>3.88</c:v>
                </c:pt>
                <c:pt idx="90">
                  <c:v>3.57</c:v>
                </c:pt>
                <c:pt idx="91">
                  <c:v>3.31</c:v>
                </c:pt>
                <c:pt idx="92">
                  <c:v>3.74</c:v>
                </c:pt>
                <c:pt idx="93">
                  <c:v>4.33</c:v>
                </c:pt>
                <c:pt idx="94">
                  <c:v>3.3</c:v>
                </c:pt>
                <c:pt idx="95">
                  <c:v>3.55</c:v>
                </c:pt>
                <c:pt idx="96">
                  <c:v>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3-40C4-A94C-469ED04A4F2D}"/>
            </c:ext>
          </c:extLst>
        </c:ser>
        <c:ser>
          <c:idx val="1"/>
          <c:order val="1"/>
          <c:tx>
            <c:strRef>
              <c:f>Graficos!$B$3</c:f>
              <c:strCache>
                <c:ptCount val="1"/>
                <c:pt idx="0">
                  <c:v>ELL-TEMPER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Graficos!$B$4:$B$100</c:f>
              <c:numCache>
                <c:formatCode>General</c:formatCode>
                <c:ptCount val="97"/>
                <c:pt idx="0">
                  <c:v>5.44</c:v>
                </c:pt>
                <c:pt idx="1">
                  <c:v>5.7</c:v>
                </c:pt>
                <c:pt idx="2">
                  <c:v>5.54</c:v>
                </c:pt>
                <c:pt idx="3">
                  <c:v>5.58</c:v>
                </c:pt>
                <c:pt idx="4">
                  <c:v>5.47</c:v>
                </c:pt>
                <c:pt idx="5">
                  <c:v>5.47</c:v>
                </c:pt>
                <c:pt idx="6">
                  <c:v>5.38</c:v>
                </c:pt>
                <c:pt idx="7">
                  <c:v>5.33</c:v>
                </c:pt>
                <c:pt idx="8">
                  <c:v>5.67</c:v>
                </c:pt>
                <c:pt idx="9">
                  <c:v>5.79</c:v>
                </c:pt>
                <c:pt idx="10">
                  <c:v>5.47</c:v>
                </c:pt>
                <c:pt idx="11">
                  <c:v>5.73</c:v>
                </c:pt>
                <c:pt idx="12">
                  <c:v>5.56</c:v>
                </c:pt>
                <c:pt idx="13">
                  <c:v>5.64</c:v>
                </c:pt>
                <c:pt idx="14">
                  <c:v>5.6</c:v>
                </c:pt>
                <c:pt idx="15">
                  <c:v>5.37</c:v>
                </c:pt>
                <c:pt idx="16">
                  <c:v>5.37</c:v>
                </c:pt>
                <c:pt idx="17">
                  <c:v>5.37</c:v>
                </c:pt>
                <c:pt idx="18">
                  <c:v>5.17</c:v>
                </c:pt>
                <c:pt idx="19">
                  <c:v>5.57</c:v>
                </c:pt>
                <c:pt idx="20">
                  <c:v>5.4</c:v>
                </c:pt>
                <c:pt idx="21">
                  <c:v>5.5</c:v>
                </c:pt>
                <c:pt idx="22">
                  <c:v>5.42</c:v>
                </c:pt>
                <c:pt idx="23">
                  <c:v>5.41</c:v>
                </c:pt>
                <c:pt idx="24">
                  <c:v>5.43</c:v>
                </c:pt>
                <c:pt idx="25">
                  <c:v>5.14</c:v>
                </c:pt>
                <c:pt idx="26">
                  <c:v>5.14</c:v>
                </c:pt>
                <c:pt idx="27">
                  <c:v>4.93</c:v>
                </c:pt>
                <c:pt idx="28">
                  <c:v>5</c:v>
                </c:pt>
                <c:pt idx="29">
                  <c:v>5.31</c:v>
                </c:pt>
                <c:pt idx="30">
                  <c:v>5.36</c:v>
                </c:pt>
                <c:pt idx="31">
                  <c:v>5.3</c:v>
                </c:pt>
                <c:pt idx="32">
                  <c:v>5.46</c:v>
                </c:pt>
                <c:pt idx="33">
                  <c:v>5.38</c:v>
                </c:pt>
                <c:pt idx="34">
                  <c:v>5.45</c:v>
                </c:pt>
                <c:pt idx="35">
                  <c:v>5.33</c:v>
                </c:pt>
                <c:pt idx="36">
                  <c:v>5.45</c:v>
                </c:pt>
                <c:pt idx="37">
                  <c:v>5.2</c:v>
                </c:pt>
                <c:pt idx="38">
                  <c:v>5.6</c:v>
                </c:pt>
                <c:pt idx="39">
                  <c:v>5.38</c:v>
                </c:pt>
                <c:pt idx="40">
                  <c:v>5.21</c:v>
                </c:pt>
                <c:pt idx="41">
                  <c:v>5.4</c:v>
                </c:pt>
                <c:pt idx="42">
                  <c:v>5.14</c:v>
                </c:pt>
                <c:pt idx="43">
                  <c:v>5.38</c:v>
                </c:pt>
                <c:pt idx="44">
                  <c:v>5.54</c:v>
                </c:pt>
                <c:pt idx="45">
                  <c:v>5.67</c:v>
                </c:pt>
                <c:pt idx="46">
                  <c:v>5.45</c:v>
                </c:pt>
                <c:pt idx="47">
                  <c:v>5.38</c:v>
                </c:pt>
                <c:pt idx="48">
                  <c:v>5.29</c:v>
                </c:pt>
                <c:pt idx="49">
                  <c:v>5.25</c:v>
                </c:pt>
                <c:pt idx="50">
                  <c:v>5.31</c:v>
                </c:pt>
                <c:pt idx="51">
                  <c:v>5.29</c:v>
                </c:pt>
                <c:pt idx="52">
                  <c:v>5.21</c:v>
                </c:pt>
                <c:pt idx="53">
                  <c:v>5.25</c:v>
                </c:pt>
                <c:pt idx="54">
                  <c:v>5.27</c:v>
                </c:pt>
                <c:pt idx="55">
                  <c:v>4.75</c:v>
                </c:pt>
                <c:pt idx="56">
                  <c:v>5.07</c:v>
                </c:pt>
                <c:pt idx="57">
                  <c:v>5.07</c:v>
                </c:pt>
                <c:pt idx="58">
                  <c:v>5.19</c:v>
                </c:pt>
                <c:pt idx="59">
                  <c:v>5.0599999999999996</c:v>
                </c:pt>
                <c:pt idx="60">
                  <c:v>5.17</c:v>
                </c:pt>
                <c:pt idx="61">
                  <c:v>5.0999999999999996</c:v>
                </c:pt>
                <c:pt idx="62">
                  <c:v>5</c:v>
                </c:pt>
                <c:pt idx="63">
                  <c:v>5.31</c:v>
                </c:pt>
                <c:pt idx="64">
                  <c:v>5.08</c:v>
                </c:pt>
                <c:pt idx="65">
                  <c:v>5.08</c:v>
                </c:pt>
                <c:pt idx="66">
                  <c:v>5.31</c:v>
                </c:pt>
                <c:pt idx="67">
                  <c:v>5.17</c:v>
                </c:pt>
                <c:pt idx="68">
                  <c:v>5.05</c:v>
                </c:pt>
                <c:pt idx="69">
                  <c:v>5.23</c:v>
                </c:pt>
                <c:pt idx="70">
                  <c:v>5.42</c:v>
                </c:pt>
                <c:pt idx="71">
                  <c:v>5.41</c:v>
                </c:pt>
                <c:pt idx="72">
                  <c:v>5.1100000000000003</c:v>
                </c:pt>
                <c:pt idx="73">
                  <c:v>5.28</c:v>
                </c:pt>
                <c:pt idx="74">
                  <c:v>5.44</c:v>
                </c:pt>
                <c:pt idx="75">
                  <c:v>4.83</c:v>
                </c:pt>
                <c:pt idx="76">
                  <c:v>5.44</c:v>
                </c:pt>
                <c:pt idx="77">
                  <c:v>5.22</c:v>
                </c:pt>
                <c:pt idx="78">
                  <c:v>5.28</c:v>
                </c:pt>
                <c:pt idx="79">
                  <c:v>5.1100000000000003</c:v>
                </c:pt>
                <c:pt idx="80">
                  <c:v>5.16</c:v>
                </c:pt>
                <c:pt idx="81">
                  <c:v>5.26</c:v>
                </c:pt>
                <c:pt idx="82">
                  <c:v>5.33</c:v>
                </c:pt>
                <c:pt idx="83">
                  <c:v>5</c:v>
                </c:pt>
                <c:pt idx="84">
                  <c:v>5.2</c:v>
                </c:pt>
                <c:pt idx="85">
                  <c:v>5.26</c:v>
                </c:pt>
                <c:pt idx="86">
                  <c:v>5.35</c:v>
                </c:pt>
                <c:pt idx="87">
                  <c:v>5.15</c:v>
                </c:pt>
                <c:pt idx="88">
                  <c:v>5.22</c:v>
                </c:pt>
                <c:pt idx="89">
                  <c:v>5.36</c:v>
                </c:pt>
                <c:pt idx="90">
                  <c:v>5.3</c:v>
                </c:pt>
                <c:pt idx="91">
                  <c:v>5.33</c:v>
                </c:pt>
                <c:pt idx="92">
                  <c:v>5.25</c:v>
                </c:pt>
                <c:pt idx="93">
                  <c:v>5.04</c:v>
                </c:pt>
                <c:pt idx="94">
                  <c:v>5.33</c:v>
                </c:pt>
                <c:pt idx="95">
                  <c:v>5.4</c:v>
                </c:pt>
                <c:pt idx="96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93-40C4-A94C-469ED04A4F2D}"/>
            </c:ext>
          </c:extLst>
        </c:ser>
        <c:ser>
          <c:idx val="2"/>
          <c:order val="2"/>
          <c:tx>
            <c:strRef>
              <c:f>Graficos!$A$3</c:f>
              <c:strCache>
                <c:ptCount val="1"/>
                <c:pt idx="0">
                  <c:v>ELL-LIGHT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Graficos!$A$4:$A$100</c:f>
              <c:numCache>
                <c:formatCode>General</c:formatCode>
                <c:ptCount val="97"/>
                <c:pt idx="0">
                  <c:v>6.35</c:v>
                </c:pt>
                <c:pt idx="1">
                  <c:v>6.8</c:v>
                </c:pt>
                <c:pt idx="2">
                  <c:v>6.59</c:v>
                </c:pt>
                <c:pt idx="3">
                  <c:v>6.7</c:v>
                </c:pt>
                <c:pt idx="4">
                  <c:v>6.15</c:v>
                </c:pt>
                <c:pt idx="5">
                  <c:v>5.65</c:v>
                </c:pt>
                <c:pt idx="6">
                  <c:v>5</c:v>
                </c:pt>
                <c:pt idx="7">
                  <c:v>5.8</c:v>
                </c:pt>
                <c:pt idx="8">
                  <c:v>6.12</c:v>
                </c:pt>
                <c:pt idx="9">
                  <c:v>6.74</c:v>
                </c:pt>
                <c:pt idx="10">
                  <c:v>5.41</c:v>
                </c:pt>
                <c:pt idx="11">
                  <c:v>6.07</c:v>
                </c:pt>
                <c:pt idx="12">
                  <c:v>6.62</c:v>
                </c:pt>
                <c:pt idx="13">
                  <c:v>6.42</c:v>
                </c:pt>
                <c:pt idx="14">
                  <c:v>5.85</c:v>
                </c:pt>
                <c:pt idx="15">
                  <c:v>5.14</c:v>
                </c:pt>
                <c:pt idx="16">
                  <c:v>5.5</c:v>
                </c:pt>
                <c:pt idx="17">
                  <c:v>5.27</c:v>
                </c:pt>
                <c:pt idx="18">
                  <c:v>5.67</c:v>
                </c:pt>
                <c:pt idx="19">
                  <c:v>5.0599999999999996</c:v>
                </c:pt>
                <c:pt idx="20">
                  <c:v>5.56</c:v>
                </c:pt>
                <c:pt idx="21">
                  <c:v>5.7</c:v>
                </c:pt>
                <c:pt idx="22">
                  <c:v>4.83</c:v>
                </c:pt>
                <c:pt idx="23">
                  <c:v>5.51</c:v>
                </c:pt>
                <c:pt idx="24">
                  <c:v>5.9</c:v>
                </c:pt>
                <c:pt idx="25">
                  <c:v>4.63</c:v>
                </c:pt>
                <c:pt idx="26">
                  <c:v>5.24</c:v>
                </c:pt>
                <c:pt idx="27">
                  <c:v>4.7699999999999996</c:v>
                </c:pt>
                <c:pt idx="28">
                  <c:v>4.7300000000000004</c:v>
                </c:pt>
                <c:pt idx="29">
                  <c:v>5.41</c:v>
                </c:pt>
                <c:pt idx="30">
                  <c:v>5.18</c:v>
                </c:pt>
                <c:pt idx="31">
                  <c:v>4.88</c:v>
                </c:pt>
                <c:pt idx="32">
                  <c:v>5.72</c:v>
                </c:pt>
                <c:pt idx="33">
                  <c:v>5.36</c:v>
                </c:pt>
                <c:pt idx="34">
                  <c:v>5</c:v>
                </c:pt>
                <c:pt idx="35">
                  <c:v>4.57</c:v>
                </c:pt>
                <c:pt idx="36">
                  <c:v>5.81</c:v>
                </c:pt>
                <c:pt idx="37">
                  <c:v>6.24</c:v>
                </c:pt>
                <c:pt idx="38">
                  <c:v>5.85</c:v>
                </c:pt>
                <c:pt idx="39">
                  <c:v>5.79</c:v>
                </c:pt>
                <c:pt idx="40">
                  <c:v>5.04</c:v>
                </c:pt>
                <c:pt idx="41">
                  <c:v>5.5</c:v>
                </c:pt>
                <c:pt idx="42">
                  <c:v>5.2</c:v>
                </c:pt>
                <c:pt idx="43">
                  <c:v>5.44</c:v>
                </c:pt>
                <c:pt idx="44">
                  <c:v>6.15</c:v>
                </c:pt>
                <c:pt idx="45">
                  <c:v>5.81</c:v>
                </c:pt>
                <c:pt idx="46">
                  <c:v>5.88</c:v>
                </c:pt>
                <c:pt idx="47">
                  <c:v>5.52</c:v>
                </c:pt>
                <c:pt idx="48">
                  <c:v>5.71</c:v>
                </c:pt>
                <c:pt idx="49">
                  <c:v>4.75</c:v>
                </c:pt>
                <c:pt idx="50">
                  <c:v>4.3600000000000003</c:v>
                </c:pt>
                <c:pt idx="51">
                  <c:v>5.04</c:v>
                </c:pt>
                <c:pt idx="52">
                  <c:v>4.8899999999999997</c:v>
                </c:pt>
                <c:pt idx="53">
                  <c:v>4.68</c:v>
                </c:pt>
                <c:pt idx="54">
                  <c:v>5.32</c:v>
                </c:pt>
                <c:pt idx="55">
                  <c:v>4.04</c:v>
                </c:pt>
                <c:pt idx="56">
                  <c:v>3.92</c:v>
                </c:pt>
                <c:pt idx="57">
                  <c:v>4.08</c:v>
                </c:pt>
                <c:pt idx="58">
                  <c:v>4.87</c:v>
                </c:pt>
                <c:pt idx="59">
                  <c:v>4.4800000000000004</c:v>
                </c:pt>
                <c:pt idx="60">
                  <c:v>4.5</c:v>
                </c:pt>
                <c:pt idx="61">
                  <c:v>4.3499999999999996</c:v>
                </c:pt>
                <c:pt idx="62">
                  <c:v>4.46</c:v>
                </c:pt>
                <c:pt idx="63">
                  <c:v>5.16</c:v>
                </c:pt>
                <c:pt idx="64">
                  <c:v>4.5999999999999996</c:v>
                </c:pt>
                <c:pt idx="65">
                  <c:v>4.29</c:v>
                </c:pt>
                <c:pt idx="66">
                  <c:v>4.6399999999999997</c:v>
                </c:pt>
                <c:pt idx="67">
                  <c:v>5.05</c:v>
                </c:pt>
                <c:pt idx="68">
                  <c:v>4.55</c:v>
                </c:pt>
                <c:pt idx="69">
                  <c:v>4.8</c:v>
                </c:pt>
                <c:pt idx="70">
                  <c:v>5</c:v>
                </c:pt>
                <c:pt idx="71">
                  <c:v>5.05</c:v>
                </c:pt>
                <c:pt idx="72">
                  <c:v>5.0599999999999996</c:v>
                </c:pt>
                <c:pt idx="73">
                  <c:v>5.47</c:v>
                </c:pt>
                <c:pt idx="74">
                  <c:v>5.13</c:v>
                </c:pt>
                <c:pt idx="75">
                  <c:v>5.87</c:v>
                </c:pt>
                <c:pt idx="76">
                  <c:v>6</c:v>
                </c:pt>
                <c:pt idx="77">
                  <c:v>5.31</c:v>
                </c:pt>
                <c:pt idx="78">
                  <c:v>4.75</c:v>
                </c:pt>
                <c:pt idx="79">
                  <c:v>4.83</c:v>
                </c:pt>
                <c:pt idx="80">
                  <c:v>4.62</c:v>
                </c:pt>
                <c:pt idx="81">
                  <c:v>5.39</c:v>
                </c:pt>
                <c:pt idx="82">
                  <c:v>5.04</c:v>
                </c:pt>
                <c:pt idx="83">
                  <c:v>5</c:v>
                </c:pt>
                <c:pt idx="84">
                  <c:v>5.27</c:v>
                </c:pt>
                <c:pt idx="85">
                  <c:v>5.54</c:v>
                </c:pt>
                <c:pt idx="86">
                  <c:v>5.53</c:v>
                </c:pt>
                <c:pt idx="87">
                  <c:v>5.45</c:v>
                </c:pt>
                <c:pt idx="88">
                  <c:v>5</c:v>
                </c:pt>
                <c:pt idx="89">
                  <c:v>5.57</c:v>
                </c:pt>
                <c:pt idx="90">
                  <c:v>5.03</c:v>
                </c:pt>
                <c:pt idx="91">
                  <c:v>4.57</c:v>
                </c:pt>
                <c:pt idx="92">
                  <c:v>4.8899999999999997</c:v>
                </c:pt>
                <c:pt idx="93">
                  <c:v>5.88</c:v>
                </c:pt>
                <c:pt idx="94">
                  <c:v>5.0599999999999996</c:v>
                </c:pt>
                <c:pt idx="95">
                  <c:v>5.3</c:v>
                </c:pt>
                <c:pt idx="96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93-40C4-A94C-469ED04A4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Carga calorifica</a:t>
                </a: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5830030621172353"/>
          <c:y val="4.484871682706329E-2"/>
          <c:w val="0.19571166024509515"/>
          <c:h val="0.21463511285147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B-45E5-B88E-E54DA2DC5D6E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B-45E5-B88E-E54DA2DC5D6E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Graficos!$H$4:$H$100</c:f>
              <c:numCache>
                <c:formatCode>0.0000</c:formatCode>
                <c:ptCount val="97"/>
                <c:pt idx="0">
                  <c:v>0.53338563333480371</c:v>
                </c:pt>
                <c:pt idx="1">
                  <c:v>0.75280704446081526</c:v>
                </c:pt>
                <c:pt idx="2">
                  <c:v>0.42566062128768872</c:v>
                </c:pt>
                <c:pt idx="3">
                  <c:v>1.0050729629276782</c:v>
                </c:pt>
                <c:pt idx="4">
                  <c:v>0.87862460308941115</c:v>
                </c:pt>
                <c:pt idx="5">
                  <c:v>6.4502789774695229E-2</c:v>
                </c:pt>
                <c:pt idx="6">
                  <c:v>0.590532697581716</c:v>
                </c:pt>
                <c:pt idx="7">
                  <c:v>0.51623770229842481</c:v>
                </c:pt>
                <c:pt idx="8">
                  <c:v>2.1422788075150967</c:v>
                </c:pt>
                <c:pt idx="9">
                  <c:v>1.6724296829985756</c:v>
                </c:pt>
                <c:pt idx="10">
                  <c:v>0.26564878028993077</c:v>
                </c:pt>
                <c:pt idx="11">
                  <c:v>0.69419089946634271</c:v>
                </c:pt>
                <c:pt idx="12">
                  <c:v>0.26659765372854594</c:v>
                </c:pt>
                <c:pt idx="13">
                  <c:v>0.26659765372854594</c:v>
                </c:pt>
                <c:pt idx="14">
                  <c:v>7.3785789526038134E-2</c:v>
                </c:pt>
                <c:pt idx="15">
                  <c:v>1.2044280742109319</c:v>
                </c:pt>
                <c:pt idx="16">
                  <c:v>0.35146841837641773</c:v>
                </c:pt>
                <c:pt idx="17">
                  <c:v>0.10254515069202336</c:v>
                </c:pt>
                <c:pt idx="18">
                  <c:v>0.86937965402157014</c:v>
                </c:pt>
                <c:pt idx="19">
                  <c:v>0.77519827849853928</c:v>
                </c:pt>
                <c:pt idx="20">
                  <c:v>0.51623770229842481</c:v>
                </c:pt>
                <c:pt idx="21">
                  <c:v>0.13000057960594583</c:v>
                </c:pt>
                <c:pt idx="22">
                  <c:v>0.1736269308615995</c:v>
                </c:pt>
                <c:pt idx="23">
                  <c:v>0.590532697581716</c:v>
                </c:pt>
                <c:pt idx="24">
                  <c:v>0.56364546506620528</c:v>
                </c:pt>
                <c:pt idx="25">
                  <c:v>-4.3569800487277842E-2</c:v>
                </c:pt>
                <c:pt idx="26">
                  <c:v>-2.7225696359803341E-2</c:v>
                </c:pt>
                <c:pt idx="27">
                  <c:v>-0.22090361564790062</c:v>
                </c:pt>
                <c:pt idx="28">
                  <c:v>-0.21637807887790098</c:v>
                </c:pt>
                <c:pt idx="29">
                  <c:v>-7.8756305836050963E-2</c:v>
                </c:pt>
                <c:pt idx="30">
                  <c:v>0.28387057608072869</c:v>
                </c:pt>
                <c:pt idx="31">
                  <c:v>0.4617557572036185</c:v>
                </c:pt>
                <c:pt idx="32">
                  <c:v>0.72548124996916352</c:v>
                </c:pt>
                <c:pt idx="33">
                  <c:v>0.13056224635600988</c:v>
                </c:pt>
                <c:pt idx="34">
                  <c:v>0.2105733144258605</c:v>
                </c:pt>
                <c:pt idx="35">
                  <c:v>0.2105733144258605</c:v>
                </c:pt>
                <c:pt idx="36">
                  <c:v>0.10094221917701153</c:v>
                </c:pt>
                <c:pt idx="37">
                  <c:v>0.54654149199340363</c:v>
                </c:pt>
                <c:pt idx="38">
                  <c:v>0.95116353592025971</c:v>
                </c:pt>
                <c:pt idx="39">
                  <c:v>0.11700421850864749</c:v>
                </c:pt>
                <c:pt idx="40">
                  <c:v>0.31021342219583947</c:v>
                </c:pt>
                <c:pt idx="41">
                  <c:v>0.1736269308615995</c:v>
                </c:pt>
                <c:pt idx="42">
                  <c:v>0.4560787717279019</c:v>
                </c:pt>
                <c:pt idx="43">
                  <c:v>0.25055014408832527</c:v>
                </c:pt>
                <c:pt idx="44">
                  <c:v>0.20348638283474249</c:v>
                </c:pt>
                <c:pt idx="45">
                  <c:v>0.15157410787507344</c:v>
                </c:pt>
                <c:pt idx="46">
                  <c:v>0.66283546956429718</c:v>
                </c:pt>
                <c:pt idx="47">
                  <c:v>0.53729967858838634</c:v>
                </c:pt>
                <c:pt idx="48">
                  <c:v>1.5247488957553245E-3</c:v>
                </c:pt>
                <c:pt idx="49">
                  <c:v>5.8003464049300589E-2</c:v>
                </c:pt>
                <c:pt idx="50">
                  <c:v>0.12497949809162509</c:v>
                </c:pt>
                <c:pt idx="51">
                  <c:v>0.1816394850429458</c:v>
                </c:pt>
                <c:pt idx="52">
                  <c:v>3.0572958770943199E-2</c:v>
                </c:pt>
                <c:pt idx="53">
                  <c:v>3.0572958770943199E-2</c:v>
                </c:pt>
                <c:pt idx="54">
                  <c:v>0</c:v>
                </c:pt>
                <c:pt idx="55">
                  <c:v>-0.36361365750790919</c:v>
                </c:pt>
                <c:pt idx="56">
                  <c:v>-0.83826937608893382</c:v>
                </c:pt>
                <c:pt idx="57">
                  <c:v>-0.77522802504557053</c:v>
                </c:pt>
                <c:pt idx="58">
                  <c:v>-0.43081622477519149</c:v>
                </c:pt>
                <c:pt idx="59">
                  <c:v>-7.5327917879263198E-2</c:v>
                </c:pt>
                <c:pt idx="60">
                  <c:v>-9.135707956088536E-2</c:v>
                </c:pt>
                <c:pt idx="61">
                  <c:v>-0.21051144257408089</c:v>
                </c:pt>
                <c:pt idx="62">
                  <c:v>-0.35828559567412199</c:v>
                </c:pt>
                <c:pt idx="63">
                  <c:v>-0.26832100555743205</c:v>
                </c:pt>
                <c:pt idx="64">
                  <c:v>-0.32326989825035984</c:v>
                </c:pt>
                <c:pt idx="65">
                  <c:v>-0.51074644245193079</c:v>
                </c:pt>
                <c:pt idx="66">
                  <c:v>-0.65887117527295069</c:v>
                </c:pt>
                <c:pt idx="67">
                  <c:v>-0.32105120922307712</c:v>
                </c:pt>
                <c:pt idx="68">
                  <c:v>-0.38261220564369669</c:v>
                </c:pt>
                <c:pt idx="69">
                  <c:v>-0.38261220564369669</c:v>
                </c:pt>
                <c:pt idx="70">
                  <c:v>-0.54641924822503929</c:v>
                </c:pt>
                <c:pt idx="71">
                  <c:v>-0.64023189429249905</c:v>
                </c:pt>
                <c:pt idx="72">
                  <c:v>-0.82723381155513287</c:v>
                </c:pt>
                <c:pt idx="73">
                  <c:v>-0.37616957331445672</c:v>
                </c:pt>
                <c:pt idx="74">
                  <c:v>0.1052332073472409</c:v>
                </c:pt>
                <c:pt idx="75">
                  <c:v>-1.4156895860505276E-2</c:v>
                </c:pt>
                <c:pt idx="76">
                  <c:v>2.5274143753364537</c:v>
                </c:pt>
                <c:pt idx="77">
                  <c:v>-1.4156895860505276E-2</c:v>
                </c:pt>
                <c:pt idx="78">
                  <c:v>-6.0840116281648295E-2</c:v>
                </c:pt>
                <c:pt idx="79">
                  <c:v>-4.838900307744283E-2</c:v>
                </c:pt>
                <c:pt idx="80">
                  <c:v>-3.6559568476168952E-2</c:v>
                </c:pt>
                <c:pt idx="81">
                  <c:v>-1.7603583612896226E-2</c:v>
                </c:pt>
                <c:pt idx="82">
                  <c:v>-6.9373138433150572E-2</c:v>
                </c:pt>
                <c:pt idx="83">
                  <c:v>-6.6478779580374542E-2</c:v>
                </c:pt>
                <c:pt idx="84">
                  <c:v>-0.14490156060317924</c:v>
                </c:pt>
                <c:pt idx="85">
                  <c:v>-6.1885073362642578</c:v>
                </c:pt>
                <c:pt idx="86">
                  <c:v>-6.9373138433150572E-2</c:v>
                </c:pt>
                <c:pt idx="87">
                  <c:v>-0.25605389245287058</c:v>
                </c:pt>
                <c:pt idx="88">
                  <c:v>-0.42935114756076748</c:v>
                </c:pt>
                <c:pt idx="89">
                  <c:v>-0.10252221463715522</c:v>
                </c:pt>
                <c:pt idx="90">
                  <c:v>0.23495545280892974</c:v>
                </c:pt>
                <c:pt idx="91">
                  <c:v>-0.15151077130922871</c:v>
                </c:pt>
                <c:pt idx="92">
                  <c:v>-0.10090003958841923</c:v>
                </c:pt>
                <c:pt idx="93">
                  <c:v>-0.24547903140496771</c:v>
                </c:pt>
                <c:pt idx="94">
                  <c:v>-0.2348864168582413</c:v>
                </c:pt>
                <c:pt idx="95">
                  <c:v>-0.54641924822503929</c:v>
                </c:pt>
                <c:pt idx="96">
                  <c:v>-0.74374533575943491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AB-45E5-B88E-E54DA2DC5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Carga calorifica S-SE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60780839895013"/>
          <c:y val="0.51707093904928547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Graficos!$I$4:$I$100</c:f>
              <c:numCache>
                <c:formatCode>0.00</c:formatCode>
                <c:ptCount val="97"/>
                <c:pt idx="0">
                  <c:v>5.0999999999999996</c:v>
                </c:pt>
                <c:pt idx="1">
                  <c:v>4.09</c:v>
                </c:pt>
                <c:pt idx="2">
                  <c:v>4.0999999999999996</c:v>
                </c:pt>
                <c:pt idx="3">
                  <c:v>4.1500000000000004</c:v>
                </c:pt>
                <c:pt idx="4">
                  <c:v>5.35</c:v>
                </c:pt>
                <c:pt idx="5">
                  <c:v>5.09</c:v>
                </c:pt>
                <c:pt idx="6">
                  <c:v>3.58</c:v>
                </c:pt>
                <c:pt idx="7">
                  <c:v>3.77</c:v>
                </c:pt>
                <c:pt idx="8">
                  <c:v>3.75</c:v>
                </c:pt>
                <c:pt idx="9">
                  <c:v>3.81</c:v>
                </c:pt>
                <c:pt idx="10">
                  <c:v>4.28</c:v>
                </c:pt>
                <c:pt idx="11">
                  <c:v>3.81</c:v>
                </c:pt>
                <c:pt idx="12">
                  <c:v>4.83</c:v>
                </c:pt>
                <c:pt idx="13">
                  <c:v>4.0199999999999996</c:v>
                </c:pt>
                <c:pt idx="14">
                  <c:v>4.6100000000000003</c:v>
                </c:pt>
                <c:pt idx="15">
                  <c:v>4.2699999999999996</c:v>
                </c:pt>
                <c:pt idx="16">
                  <c:v>4.66</c:v>
                </c:pt>
                <c:pt idx="17">
                  <c:v>3.82</c:v>
                </c:pt>
                <c:pt idx="18">
                  <c:v>3.75</c:v>
                </c:pt>
                <c:pt idx="19">
                  <c:v>4.16</c:v>
                </c:pt>
                <c:pt idx="20">
                  <c:v>3.44</c:v>
                </c:pt>
                <c:pt idx="21">
                  <c:v>4.01</c:v>
                </c:pt>
                <c:pt idx="22">
                  <c:v>3.75</c:v>
                </c:pt>
                <c:pt idx="23">
                  <c:v>3.6</c:v>
                </c:pt>
                <c:pt idx="24">
                  <c:v>3.55</c:v>
                </c:pt>
                <c:pt idx="25">
                  <c:v>3.95</c:v>
                </c:pt>
                <c:pt idx="26">
                  <c:v>3.79</c:v>
                </c:pt>
                <c:pt idx="27">
                  <c:v>3.58</c:v>
                </c:pt>
                <c:pt idx="28">
                  <c:v>3.86</c:v>
                </c:pt>
                <c:pt idx="29">
                  <c:v>4.13</c:v>
                </c:pt>
                <c:pt idx="30">
                  <c:v>6.41</c:v>
                </c:pt>
                <c:pt idx="31">
                  <c:v>6.76</c:v>
                </c:pt>
                <c:pt idx="32">
                  <c:v>6.14</c:v>
                </c:pt>
                <c:pt idx="33">
                  <c:v>4.1399999999999997</c:v>
                </c:pt>
                <c:pt idx="34">
                  <c:v>4.08</c:v>
                </c:pt>
                <c:pt idx="35">
                  <c:v>5.15</c:v>
                </c:pt>
                <c:pt idx="36">
                  <c:v>4.46</c:v>
                </c:pt>
                <c:pt idx="37">
                  <c:v>3.8</c:v>
                </c:pt>
                <c:pt idx="38">
                  <c:v>3.61</c:v>
                </c:pt>
                <c:pt idx="39">
                  <c:v>3.76</c:v>
                </c:pt>
                <c:pt idx="40">
                  <c:v>3.83</c:v>
                </c:pt>
                <c:pt idx="41">
                  <c:v>4.32</c:v>
                </c:pt>
                <c:pt idx="42">
                  <c:v>4.26</c:v>
                </c:pt>
                <c:pt idx="43">
                  <c:v>4.72</c:v>
                </c:pt>
                <c:pt idx="44">
                  <c:v>4</c:v>
                </c:pt>
                <c:pt idx="45">
                  <c:v>3.55</c:v>
                </c:pt>
                <c:pt idx="46">
                  <c:v>3.82</c:v>
                </c:pt>
                <c:pt idx="47">
                  <c:v>4.34</c:v>
                </c:pt>
                <c:pt idx="48">
                  <c:v>5.07</c:v>
                </c:pt>
                <c:pt idx="49">
                  <c:v>4.3899999999999997</c:v>
                </c:pt>
                <c:pt idx="50">
                  <c:v>4.99</c:v>
                </c:pt>
                <c:pt idx="51">
                  <c:v>4.75</c:v>
                </c:pt>
                <c:pt idx="52">
                  <c:v>4.78</c:v>
                </c:pt>
                <c:pt idx="53">
                  <c:v>4.3600000000000003</c:v>
                </c:pt>
                <c:pt idx="54">
                  <c:v>4.78</c:v>
                </c:pt>
                <c:pt idx="55">
                  <c:v>4.26</c:v>
                </c:pt>
                <c:pt idx="56">
                  <c:v>4.92</c:v>
                </c:pt>
                <c:pt idx="57">
                  <c:v>4.09</c:v>
                </c:pt>
                <c:pt idx="58">
                  <c:v>4.01</c:v>
                </c:pt>
                <c:pt idx="59">
                  <c:v>3.99</c:v>
                </c:pt>
                <c:pt idx="60">
                  <c:v>4.71</c:v>
                </c:pt>
                <c:pt idx="61">
                  <c:v>3.87</c:v>
                </c:pt>
                <c:pt idx="62">
                  <c:v>4.1399999999999997</c:v>
                </c:pt>
                <c:pt idx="63">
                  <c:v>4.83</c:v>
                </c:pt>
                <c:pt idx="64">
                  <c:v>3.9</c:v>
                </c:pt>
                <c:pt idx="65">
                  <c:v>4.03</c:v>
                </c:pt>
                <c:pt idx="66">
                  <c:v>4.59</c:v>
                </c:pt>
                <c:pt idx="67">
                  <c:v>4.2</c:v>
                </c:pt>
                <c:pt idx="68">
                  <c:v>3.91</c:v>
                </c:pt>
                <c:pt idx="69">
                  <c:v>3.86</c:v>
                </c:pt>
                <c:pt idx="70">
                  <c:v>4.16</c:v>
                </c:pt>
                <c:pt idx="71">
                  <c:v>4.42</c:v>
                </c:pt>
                <c:pt idx="72">
                  <c:v>3.76</c:v>
                </c:pt>
                <c:pt idx="73">
                  <c:v>3.8</c:v>
                </c:pt>
                <c:pt idx="74">
                  <c:v>4</c:v>
                </c:pt>
                <c:pt idx="75">
                  <c:v>3.65</c:v>
                </c:pt>
                <c:pt idx="76">
                  <c:v>3.75</c:v>
                </c:pt>
                <c:pt idx="77">
                  <c:v>4.55</c:v>
                </c:pt>
                <c:pt idx="78">
                  <c:v>3.75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4.3</c:v>
                </c:pt>
                <c:pt idx="82">
                  <c:v>3.8</c:v>
                </c:pt>
                <c:pt idx="83">
                  <c:v>3.65</c:v>
                </c:pt>
                <c:pt idx="84">
                  <c:v>3.7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3.7</c:v>
                </c:pt>
                <c:pt idx="88">
                  <c:v>3.65</c:v>
                </c:pt>
                <c:pt idx="89">
                  <c:v>4.3499999999999996</c:v>
                </c:pt>
                <c:pt idx="90">
                  <c:v>4.25</c:v>
                </c:pt>
                <c:pt idx="91">
                  <c:v>4.25</c:v>
                </c:pt>
                <c:pt idx="92">
                  <c:v>4.3</c:v>
                </c:pt>
                <c:pt idx="93">
                  <c:v>4.8</c:v>
                </c:pt>
                <c:pt idx="94">
                  <c:v>3.9</c:v>
                </c:pt>
                <c:pt idx="95">
                  <c:v>3.9</c:v>
                </c:pt>
                <c:pt idx="96">
                  <c:v>4.0999999999999996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7-40A7-AFF9-706C72875C25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Graficos!$I$4:$I$100</c:f>
              <c:numCache>
                <c:formatCode>0.00</c:formatCode>
                <c:ptCount val="97"/>
                <c:pt idx="0">
                  <c:v>5.0999999999999996</c:v>
                </c:pt>
                <c:pt idx="1">
                  <c:v>4.09</c:v>
                </c:pt>
                <c:pt idx="2">
                  <c:v>4.0999999999999996</c:v>
                </c:pt>
                <c:pt idx="3">
                  <c:v>4.1500000000000004</c:v>
                </c:pt>
                <c:pt idx="4">
                  <c:v>5.35</c:v>
                </c:pt>
                <c:pt idx="5">
                  <c:v>5.09</c:v>
                </c:pt>
                <c:pt idx="6">
                  <c:v>3.58</c:v>
                </c:pt>
                <c:pt idx="7">
                  <c:v>3.77</c:v>
                </c:pt>
                <c:pt idx="8">
                  <c:v>3.75</c:v>
                </c:pt>
                <c:pt idx="9">
                  <c:v>3.81</c:v>
                </c:pt>
                <c:pt idx="10">
                  <c:v>4.28</c:v>
                </c:pt>
                <c:pt idx="11">
                  <c:v>3.81</c:v>
                </c:pt>
                <c:pt idx="12">
                  <c:v>4.83</c:v>
                </c:pt>
                <c:pt idx="13">
                  <c:v>4.0199999999999996</c:v>
                </c:pt>
                <c:pt idx="14">
                  <c:v>4.6100000000000003</c:v>
                </c:pt>
                <c:pt idx="15">
                  <c:v>4.2699999999999996</c:v>
                </c:pt>
                <c:pt idx="16">
                  <c:v>4.66</c:v>
                </c:pt>
                <c:pt idx="17">
                  <c:v>3.82</c:v>
                </c:pt>
                <c:pt idx="18">
                  <c:v>3.75</c:v>
                </c:pt>
                <c:pt idx="19">
                  <c:v>4.16</c:v>
                </c:pt>
                <c:pt idx="20">
                  <c:v>3.44</c:v>
                </c:pt>
                <c:pt idx="21">
                  <c:v>4.01</c:v>
                </c:pt>
                <c:pt idx="22">
                  <c:v>3.75</c:v>
                </c:pt>
                <c:pt idx="23">
                  <c:v>3.6</c:v>
                </c:pt>
                <c:pt idx="24">
                  <c:v>3.55</c:v>
                </c:pt>
                <c:pt idx="25">
                  <c:v>3.95</c:v>
                </c:pt>
                <c:pt idx="26">
                  <c:v>3.79</c:v>
                </c:pt>
                <c:pt idx="27">
                  <c:v>3.58</c:v>
                </c:pt>
                <c:pt idx="28">
                  <c:v>3.86</c:v>
                </c:pt>
                <c:pt idx="29">
                  <c:v>4.13</c:v>
                </c:pt>
                <c:pt idx="30">
                  <c:v>6.41</c:v>
                </c:pt>
                <c:pt idx="31">
                  <c:v>6.76</c:v>
                </c:pt>
                <c:pt idx="32">
                  <c:v>6.14</c:v>
                </c:pt>
                <c:pt idx="33">
                  <c:v>4.1399999999999997</c:v>
                </c:pt>
                <c:pt idx="34">
                  <c:v>4.08</c:v>
                </c:pt>
                <c:pt idx="35">
                  <c:v>5.15</c:v>
                </c:pt>
                <c:pt idx="36">
                  <c:v>4.46</c:v>
                </c:pt>
                <c:pt idx="37">
                  <c:v>3.8</c:v>
                </c:pt>
                <c:pt idx="38">
                  <c:v>3.61</c:v>
                </c:pt>
                <c:pt idx="39">
                  <c:v>3.76</c:v>
                </c:pt>
                <c:pt idx="40">
                  <c:v>3.83</c:v>
                </c:pt>
                <c:pt idx="41">
                  <c:v>4.32</c:v>
                </c:pt>
                <c:pt idx="42">
                  <c:v>4.26</c:v>
                </c:pt>
                <c:pt idx="43">
                  <c:v>4.72</c:v>
                </c:pt>
                <c:pt idx="44">
                  <c:v>4</c:v>
                </c:pt>
                <c:pt idx="45">
                  <c:v>3.55</c:v>
                </c:pt>
                <c:pt idx="46">
                  <c:v>3.82</c:v>
                </c:pt>
                <c:pt idx="47">
                  <c:v>4.34</c:v>
                </c:pt>
                <c:pt idx="48">
                  <c:v>5.07</c:v>
                </c:pt>
                <c:pt idx="49">
                  <c:v>4.3899999999999997</c:v>
                </c:pt>
                <c:pt idx="50">
                  <c:v>4.99</c:v>
                </c:pt>
                <c:pt idx="51">
                  <c:v>4.75</c:v>
                </c:pt>
                <c:pt idx="52">
                  <c:v>4.78</c:v>
                </c:pt>
                <c:pt idx="53">
                  <c:v>4.3600000000000003</c:v>
                </c:pt>
                <c:pt idx="54">
                  <c:v>4.78</c:v>
                </c:pt>
                <c:pt idx="55">
                  <c:v>4.26</c:v>
                </c:pt>
                <c:pt idx="56">
                  <c:v>4.92</c:v>
                </c:pt>
                <c:pt idx="57">
                  <c:v>4.09</c:v>
                </c:pt>
                <c:pt idx="58">
                  <c:v>4.01</c:v>
                </c:pt>
                <c:pt idx="59">
                  <c:v>3.99</c:v>
                </c:pt>
                <c:pt idx="60">
                  <c:v>4.71</c:v>
                </c:pt>
                <c:pt idx="61">
                  <c:v>3.87</c:v>
                </c:pt>
                <c:pt idx="62">
                  <c:v>4.1399999999999997</c:v>
                </c:pt>
                <c:pt idx="63">
                  <c:v>4.83</c:v>
                </c:pt>
                <c:pt idx="64">
                  <c:v>3.9</c:v>
                </c:pt>
                <c:pt idx="65">
                  <c:v>4.03</c:v>
                </c:pt>
                <c:pt idx="66">
                  <c:v>4.59</c:v>
                </c:pt>
                <c:pt idx="67">
                  <c:v>4.2</c:v>
                </c:pt>
                <c:pt idx="68">
                  <c:v>3.91</c:v>
                </c:pt>
                <c:pt idx="69">
                  <c:v>3.86</c:v>
                </c:pt>
                <c:pt idx="70">
                  <c:v>4.16</c:v>
                </c:pt>
                <c:pt idx="71">
                  <c:v>4.42</c:v>
                </c:pt>
                <c:pt idx="72">
                  <c:v>3.76</c:v>
                </c:pt>
                <c:pt idx="73">
                  <c:v>3.8</c:v>
                </c:pt>
                <c:pt idx="74">
                  <c:v>4</c:v>
                </c:pt>
                <c:pt idx="75">
                  <c:v>3.65</c:v>
                </c:pt>
                <c:pt idx="76">
                  <c:v>3.75</c:v>
                </c:pt>
                <c:pt idx="77">
                  <c:v>4.55</c:v>
                </c:pt>
                <c:pt idx="78">
                  <c:v>3.75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4.3</c:v>
                </c:pt>
                <c:pt idx="82">
                  <c:v>3.8</c:v>
                </c:pt>
                <c:pt idx="83">
                  <c:v>3.65</c:v>
                </c:pt>
                <c:pt idx="84">
                  <c:v>3.7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3.7</c:v>
                </c:pt>
                <c:pt idx="88">
                  <c:v>3.65</c:v>
                </c:pt>
                <c:pt idx="89">
                  <c:v>4.3499999999999996</c:v>
                </c:pt>
                <c:pt idx="90">
                  <c:v>4.25</c:v>
                </c:pt>
                <c:pt idx="91">
                  <c:v>4.25</c:v>
                </c:pt>
                <c:pt idx="92">
                  <c:v>4.3</c:v>
                </c:pt>
                <c:pt idx="93">
                  <c:v>4.8</c:v>
                </c:pt>
                <c:pt idx="94">
                  <c:v>3.9</c:v>
                </c:pt>
                <c:pt idx="95">
                  <c:v>3.9</c:v>
                </c:pt>
                <c:pt idx="96">
                  <c:v>4.0999999999999996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77-40A7-AFF9-706C72875C25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Graficos!$I$4:$I$100</c:f>
              <c:numCache>
                <c:formatCode>0.00</c:formatCode>
                <c:ptCount val="97"/>
                <c:pt idx="0">
                  <c:v>5.0999999999999996</c:v>
                </c:pt>
                <c:pt idx="1">
                  <c:v>4.09</c:v>
                </c:pt>
                <c:pt idx="2">
                  <c:v>4.0999999999999996</c:v>
                </c:pt>
                <c:pt idx="3">
                  <c:v>4.1500000000000004</c:v>
                </c:pt>
                <c:pt idx="4">
                  <c:v>5.35</c:v>
                </c:pt>
                <c:pt idx="5">
                  <c:v>5.09</c:v>
                </c:pt>
                <c:pt idx="6">
                  <c:v>3.58</c:v>
                </c:pt>
                <c:pt idx="7">
                  <c:v>3.77</c:v>
                </c:pt>
                <c:pt idx="8">
                  <c:v>3.75</c:v>
                </c:pt>
                <c:pt idx="9">
                  <c:v>3.81</c:v>
                </c:pt>
                <c:pt idx="10">
                  <c:v>4.28</c:v>
                </c:pt>
                <c:pt idx="11">
                  <c:v>3.81</c:v>
                </c:pt>
                <c:pt idx="12">
                  <c:v>4.83</c:v>
                </c:pt>
                <c:pt idx="13">
                  <c:v>4.0199999999999996</c:v>
                </c:pt>
                <c:pt idx="14">
                  <c:v>4.6100000000000003</c:v>
                </c:pt>
                <c:pt idx="15">
                  <c:v>4.2699999999999996</c:v>
                </c:pt>
                <c:pt idx="16">
                  <c:v>4.66</c:v>
                </c:pt>
                <c:pt idx="17">
                  <c:v>3.82</c:v>
                </c:pt>
                <c:pt idx="18">
                  <c:v>3.75</c:v>
                </c:pt>
                <c:pt idx="19">
                  <c:v>4.16</c:v>
                </c:pt>
                <c:pt idx="20">
                  <c:v>3.44</c:v>
                </c:pt>
                <c:pt idx="21">
                  <c:v>4.01</c:v>
                </c:pt>
                <c:pt idx="22">
                  <c:v>3.75</c:v>
                </c:pt>
                <c:pt idx="23">
                  <c:v>3.6</c:v>
                </c:pt>
                <c:pt idx="24">
                  <c:v>3.55</c:v>
                </c:pt>
                <c:pt idx="25">
                  <c:v>3.95</c:v>
                </c:pt>
                <c:pt idx="26">
                  <c:v>3.79</c:v>
                </c:pt>
                <c:pt idx="27">
                  <c:v>3.58</c:v>
                </c:pt>
                <c:pt idx="28">
                  <c:v>3.86</c:v>
                </c:pt>
                <c:pt idx="29">
                  <c:v>4.13</c:v>
                </c:pt>
                <c:pt idx="30">
                  <c:v>6.41</c:v>
                </c:pt>
                <c:pt idx="31">
                  <c:v>6.76</c:v>
                </c:pt>
                <c:pt idx="32">
                  <c:v>6.14</c:v>
                </c:pt>
                <c:pt idx="33">
                  <c:v>4.1399999999999997</c:v>
                </c:pt>
                <c:pt idx="34">
                  <c:v>4.08</c:v>
                </c:pt>
                <c:pt idx="35">
                  <c:v>5.15</c:v>
                </c:pt>
                <c:pt idx="36">
                  <c:v>4.46</c:v>
                </c:pt>
                <c:pt idx="37">
                  <c:v>3.8</c:v>
                </c:pt>
                <c:pt idx="38">
                  <c:v>3.61</c:v>
                </c:pt>
                <c:pt idx="39">
                  <c:v>3.76</c:v>
                </c:pt>
                <c:pt idx="40">
                  <c:v>3.83</c:v>
                </c:pt>
                <c:pt idx="41">
                  <c:v>4.32</c:v>
                </c:pt>
                <c:pt idx="42">
                  <c:v>4.26</c:v>
                </c:pt>
                <c:pt idx="43">
                  <c:v>4.72</c:v>
                </c:pt>
                <c:pt idx="44">
                  <c:v>4</c:v>
                </c:pt>
                <c:pt idx="45">
                  <c:v>3.55</c:v>
                </c:pt>
                <c:pt idx="46">
                  <c:v>3.82</c:v>
                </c:pt>
                <c:pt idx="47">
                  <c:v>4.34</c:v>
                </c:pt>
                <c:pt idx="48">
                  <c:v>5.07</c:v>
                </c:pt>
                <c:pt idx="49">
                  <c:v>4.3899999999999997</c:v>
                </c:pt>
                <c:pt idx="50">
                  <c:v>4.99</c:v>
                </c:pt>
                <c:pt idx="51">
                  <c:v>4.75</c:v>
                </c:pt>
                <c:pt idx="52">
                  <c:v>4.78</c:v>
                </c:pt>
                <c:pt idx="53">
                  <c:v>4.3600000000000003</c:v>
                </c:pt>
                <c:pt idx="54">
                  <c:v>4.78</c:v>
                </c:pt>
                <c:pt idx="55">
                  <c:v>4.26</c:v>
                </c:pt>
                <c:pt idx="56">
                  <c:v>4.92</c:v>
                </c:pt>
                <c:pt idx="57">
                  <c:v>4.09</c:v>
                </c:pt>
                <c:pt idx="58">
                  <c:v>4.01</c:v>
                </c:pt>
                <c:pt idx="59">
                  <c:v>3.99</c:v>
                </c:pt>
                <c:pt idx="60">
                  <c:v>4.71</c:v>
                </c:pt>
                <c:pt idx="61">
                  <c:v>3.87</c:v>
                </c:pt>
                <c:pt idx="62">
                  <c:v>4.1399999999999997</c:v>
                </c:pt>
                <c:pt idx="63">
                  <c:v>4.83</c:v>
                </c:pt>
                <c:pt idx="64">
                  <c:v>3.9</c:v>
                </c:pt>
                <c:pt idx="65">
                  <c:v>4.03</c:v>
                </c:pt>
                <c:pt idx="66">
                  <c:v>4.59</c:v>
                </c:pt>
                <c:pt idx="67">
                  <c:v>4.2</c:v>
                </c:pt>
                <c:pt idx="68">
                  <c:v>3.91</c:v>
                </c:pt>
                <c:pt idx="69">
                  <c:v>3.86</c:v>
                </c:pt>
                <c:pt idx="70">
                  <c:v>4.16</c:v>
                </c:pt>
                <c:pt idx="71">
                  <c:v>4.42</c:v>
                </c:pt>
                <c:pt idx="72">
                  <c:v>3.76</c:v>
                </c:pt>
                <c:pt idx="73">
                  <c:v>3.8</c:v>
                </c:pt>
                <c:pt idx="74">
                  <c:v>4</c:v>
                </c:pt>
                <c:pt idx="75">
                  <c:v>3.65</c:v>
                </c:pt>
                <c:pt idx="76">
                  <c:v>3.75</c:v>
                </c:pt>
                <c:pt idx="77">
                  <c:v>4.55</c:v>
                </c:pt>
                <c:pt idx="78">
                  <c:v>3.75</c:v>
                </c:pt>
                <c:pt idx="79">
                  <c:v>3.9</c:v>
                </c:pt>
                <c:pt idx="80">
                  <c:v>4.1500000000000004</c:v>
                </c:pt>
                <c:pt idx="81">
                  <c:v>4.3</c:v>
                </c:pt>
                <c:pt idx="82">
                  <c:v>3.8</c:v>
                </c:pt>
                <c:pt idx="83">
                  <c:v>3.65</c:v>
                </c:pt>
                <c:pt idx="84">
                  <c:v>3.7</c:v>
                </c:pt>
                <c:pt idx="85">
                  <c:v>4.1500000000000004</c:v>
                </c:pt>
                <c:pt idx="86">
                  <c:v>4.1500000000000004</c:v>
                </c:pt>
                <c:pt idx="87">
                  <c:v>3.7</c:v>
                </c:pt>
                <c:pt idx="88">
                  <c:v>3.65</c:v>
                </c:pt>
                <c:pt idx="89">
                  <c:v>4.3499999999999996</c:v>
                </c:pt>
                <c:pt idx="90">
                  <c:v>4.25</c:v>
                </c:pt>
                <c:pt idx="91">
                  <c:v>4.25</c:v>
                </c:pt>
                <c:pt idx="92">
                  <c:v>4.3</c:v>
                </c:pt>
                <c:pt idx="93">
                  <c:v>4.8</c:v>
                </c:pt>
                <c:pt idx="94">
                  <c:v>3.9</c:v>
                </c:pt>
                <c:pt idx="95">
                  <c:v>3.9</c:v>
                </c:pt>
                <c:pt idx="96">
                  <c:v>4.0999999999999996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77-40A7-AFF9-706C7287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  <c:min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pH</a:t>
                </a:r>
                <a:endParaRPr lang="es-CO" sz="11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4685259043826815"/>
          <c:y val="0.5597496183000884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Graficos!$D$3</c:f>
              <c:strCache>
                <c:ptCount val="1"/>
                <c:pt idx="0">
                  <c:v>ELL-MOIST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Graficos!$J$4:$J$100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</c:v>
                </c:pt>
                <c:pt idx="6">
                  <c:v>35</c:v>
                </c:pt>
                <c:pt idx="7">
                  <c:v>35</c:v>
                </c:pt>
                <c:pt idx="8">
                  <c:v>65</c:v>
                </c:pt>
                <c:pt idx="9">
                  <c:v>70</c:v>
                </c:pt>
                <c:pt idx="10">
                  <c:v>15</c:v>
                </c:pt>
                <c:pt idx="11">
                  <c:v>35</c:v>
                </c:pt>
                <c:pt idx="12">
                  <c:v>30</c:v>
                </c:pt>
                <c:pt idx="13">
                  <c:v>30</c:v>
                </c:pt>
                <c:pt idx="14">
                  <c:v>5</c:v>
                </c:pt>
                <c:pt idx="15">
                  <c:v>55</c:v>
                </c:pt>
                <c:pt idx="16">
                  <c:v>30</c:v>
                </c:pt>
                <c:pt idx="17">
                  <c:v>15</c:v>
                </c:pt>
                <c:pt idx="18">
                  <c:v>55</c:v>
                </c:pt>
                <c:pt idx="19">
                  <c:v>40</c:v>
                </c:pt>
                <c:pt idx="20">
                  <c:v>35</c:v>
                </c:pt>
                <c:pt idx="21">
                  <c:v>10</c:v>
                </c:pt>
                <c:pt idx="22">
                  <c:v>30</c:v>
                </c:pt>
                <c:pt idx="23">
                  <c:v>35</c:v>
                </c:pt>
                <c:pt idx="24">
                  <c:v>30</c:v>
                </c:pt>
                <c:pt idx="25">
                  <c:v>45</c:v>
                </c:pt>
                <c:pt idx="26">
                  <c:v>32</c:v>
                </c:pt>
                <c:pt idx="27">
                  <c:v>30</c:v>
                </c:pt>
                <c:pt idx="28">
                  <c:v>45</c:v>
                </c:pt>
                <c:pt idx="29">
                  <c:v>20</c:v>
                </c:pt>
                <c:pt idx="30">
                  <c:v>25</c:v>
                </c:pt>
                <c:pt idx="31">
                  <c:v>45</c:v>
                </c:pt>
                <c:pt idx="32">
                  <c:v>50</c:v>
                </c:pt>
                <c:pt idx="33">
                  <c:v>45</c:v>
                </c:pt>
                <c:pt idx="34">
                  <c:v>35</c:v>
                </c:pt>
                <c:pt idx="35">
                  <c:v>35</c:v>
                </c:pt>
                <c:pt idx="36">
                  <c:v>25</c:v>
                </c:pt>
                <c:pt idx="37">
                  <c:v>55</c:v>
                </c:pt>
                <c:pt idx="38">
                  <c:v>47</c:v>
                </c:pt>
                <c:pt idx="39">
                  <c:v>17</c:v>
                </c:pt>
                <c:pt idx="40">
                  <c:v>30</c:v>
                </c:pt>
                <c:pt idx="41">
                  <c:v>30</c:v>
                </c:pt>
                <c:pt idx="42">
                  <c:v>50</c:v>
                </c:pt>
                <c:pt idx="43">
                  <c:v>25</c:v>
                </c:pt>
                <c:pt idx="44">
                  <c:v>28</c:v>
                </c:pt>
                <c:pt idx="45">
                  <c:v>35</c:v>
                </c:pt>
                <c:pt idx="46">
                  <c:v>60</c:v>
                </c:pt>
                <c:pt idx="47">
                  <c:v>45</c:v>
                </c:pt>
                <c:pt idx="48">
                  <c:v>2</c:v>
                </c:pt>
                <c:pt idx="49">
                  <c:v>15</c:v>
                </c:pt>
                <c:pt idx="50">
                  <c:v>30</c:v>
                </c:pt>
                <c:pt idx="51">
                  <c:v>40</c:v>
                </c:pt>
                <c:pt idx="52">
                  <c:v>35</c:v>
                </c:pt>
                <c:pt idx="53">
                  <c:v>35</c:v>
                </c:pt>
                <c:pt idx="54">
                  <c:v>0</c:v>
                </c:pt>
                <c:pt idx="55">
                  <c:v>20</c:v>
                </c:pt>
                <c:pt idx="56">
                  <c:v>40</c:v>
                </c:pt>
                <c:pt idx="57">
                  <c:v>40</c:v>
                </c:pt>
                <c:pt idx="58">
                  <c:v>25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50</c:v>
                </c:pt>
                <c:pt idx="63">
                  <c:v>20</c:v>
                </c:pt>
                <c:pt idx="64">
                  <c:v>35</c:v>
                </c:pt>
                <c:pt idx="65">
                  <c:v>40</c:v>
                </c:pt>
                <c:pt idx="66">
                  <c:v>38</c:v>
                </c:pt>
                <c:pt idx="67">
                  <c:v>40</c:v>
                </c:pt>
                <c:pt idx="68">
                  <c:v>45</c:v>
                </c:pt>
                <c:pt idx="69">
                  <c:v>45</c:v>
                </c:pt>
                <c:pt idx="70">
                  <c:v>55</c:v>
                </c:pt>
                <c:pt idx="71">
                  <c:v>50</c:v>
                </c:pt>
                <c:pt idx="72">
                  <c:v>57</c:v>
                </c:pt>
                <c:pt idx="73">
                  <c:v>35</c:v>
                </c:pt>
                <c:pt idx="74">
                  <c:v>30</c:v>
                </c:pt>
                <c:pt idx="75">
                  <c:v>18</c:v>
                </c:pt>
                <c:pt idx="76">
                  <c:v>78</c:v>
                </c:pt>
                <c:pt idx="77">
                  <c:v>18</c:v>
                </c:pt>
                <c:pt idx="78">
                  <c:v>25</c:v>
                </c:pt>
                <c:pt idx="79">
                  <c:v>48</c:v>
                </c:pt>
                <c:pt idx="80">
                  <c:v>40</c:v>
                </c:pt>
                <c:pt idx="81">
                  <c:v>22</c:v>
                </c:pt>
                <c:pt idx="82">
                  <c:v>28</c:v>
                </c:pt>
                <c:pt idx="83">
                  <c:v>27</c:v>
                </c:pt>
                <c:pt idx="84">
                  <c:v>48</c:v>
                </c:pt>
                <c:pt idx="85">
                  <c:v>88</c:v>
                </c:pt>
                <c:pt idx="86">
                  <c:v>28</c:v>
                </c:pt>
                <c:pt idx="87">
                  <c:v>63</c:v>
                </c:pt>
                <c:pt idx="88">
                  <c:v>55</c:v>
                </c:pt>
                <c:pt idx="89">
                  <c:v>15</c:v>
                </c:pt>
                <c:pt idx="90">
                  <c:v>38</c:v>
                </c:pt>
                <c:pt idx="91">
                  <c:v>35</c:v>
                </c:pt>
                <c:pt idx="92">
                  <c:v>25</c:v>
                </c:pt>
                <c:pt idx="93">
                  <c:v>28</c:v>
                </c:pt>
                <c:pt idx="94">
                  <c:v>38</c:v>
                </c:pt>
                <c:pt idx="95">
                  <c:v>55</c:v>
                </c:pt>
                <c:pt idx="96">
                  <c:v>75</c:v>
                </c:pt>
              </c:numCache>
            </c:numRef>
          </c:xVal>
          <c:yVal>
            <c:numRef>
              <c:f>Graficos!$D$4:$D$100</c:f>
              <c:numCache>
                <c:formatCode>General</c:formatCode>
                <c:ptCount val="97"/>
                <c:pt idx="0">
                  <c:v>4.07</c:v>
                </c:pt>
                <c:pt idx="1">
                  <c:v>3.85</c:v>
                </c:pt>
                <c:pt idx="2">
                  <c:v>4.0999999999999996</c:v>
                </c:pt>
                <c:pt idx="3">
                  <c:v>3.91</c:v>
                </c:pt>
                <c:pt idx="4">
                  <c:v>6.62</c:v>
                </c:pt>
                <c:pt idx="5">
                  <c:v>6.71</c:v>
                </c:pt>
                <c:pt idx="6">
                  <c:v>5.17</c:v>
                </c:pt>
                <c:pt idx="7">
                  <c:v>5.05</c:v>
                </c:pt>
                <c:pt idx="8">
                  <c:v>4.6399999999999997</c:v>
                </c:pt>
                <c:pt idx="9">
                  <c:v>3.79</c:v>
                </c:pt>
                <c:pt idx="10">
                  <c:v>6.48</c:v>
                </c:pt>
                <c:pt idx="11">
                  <c:v>4.41</c:v>
                </c:pt>
                <c:pt idx="12">
                  <c:v>4.3</c:v>
                </c:pt>
                <c:pt idx="13">
                  <c:v>4.45</c:v>
                </c:pt>
                <c:pt idx="14">
                  <c:v>6.78</c:v>
                </c:pt>
                <c:pt idx="15">
                  <c:v>5.25</c:v>
                </c:pt>
                <c:pt idx="16">
                  <c:v>5.0999999999999996</c:v>
                </c:pt>
                <c:pt idx="17">
                  <c:v>4.88</c:v>
                </c:pt>
                <c:pt idx="18">
                  <c:v>4.59</c:v>
                </c:pt>
                <c:pt idx="19">
                  <c:v>5.33</c:v>
                </c:pt>
                <c:pt idx="20">
                  <c:v>5.71</c:v>
                </c:pt>
                <c:pt idx="21">
                  <c:v>6.45</c:v>
                </c:pt>
                <c:pt idx="22">
                  <c:v>5.12</c:v>
                </c:pt>
                <c:pt idx="23">
                  <c:v>5</c:v>
                </c:pt>
                <c:pt idx="24">
                  <c:v>4.92</c:v>
                </c:pt>
                <c:pt idx="25">
                  <c:v>5</c:v>
                </c:pt>
                <c:pt idx="26">
                  <c:v>5.35</c:v>
                </c:pt>
                <c:pt idx="27">
                  <c:v>5.4</c:v>
                </c:pt>
                <c:pt idx="28">
                  <c:v>5.58</c:v>
                </c:pt>
                <c:pt idx="29">
                  <c:v>6.48</c:v>
                </c:pt>
                <c:pt idx="30">
                  <c:v>6.1</c:v>
                </c:pt>
                <c:pt idx="31">
                  <c:v>4.79</c:v>
                </c:pt>
                <c:pt idx="32">
                  <c:v>4.5</c:v>
                </c:pt>
                <c:pt idx="33">
                  <c:v>5</c:v>
                </c:pt>
                <c:pt idx="34">
                  <c:v>4.8899999999999997</c:v>
                </c:pt>
                <c:pt idx="35">
                  <c:v>5.19</c:v>
                </c:pt>
                <c:pt idx="36">
                  <c:v>5.89</c:v>
                </c:pt>
                <c:pt idx="37">
                  <c:v>4.57</c:v>
                </c:pt>
                <c:pt idx="38">
                  <c:v>4.83</c:v>
                </c:pt>
                <c:pt idx="39">
                  <c:v>5.2</c:v>
                </c:pt>
                <c:pt idx="40">
                  <c:v>5.15</c:v>
                </c:pt>
                <c:pt idx="41">
                  <c:v>4.53</c:v>
                </c:pt>
                <c:pt idx="42">
                  <c:v>4.8899999999999997</c:v>
                </c:pt>
                <c:pt idx="43">
                  <c:v>6.48</c:v>
                </c:pt>
                <c:pt idx="44">
                  <c:v>4.25</c:v>
                </c:pt>
                <c:pt idx="45">
                  <c:v>4.33</c:v>
                </c:pt>
                <c:pt idx="46">
                  <c:v>4.26</c:v>
                </c:pt>
                <c:pt idx="47">
                  <c:v>4.5</c:v>
                </c:pt>
                <c:pt idx="48">
                  <c:v>7.09</c:v>
                </c:pt>
                <c:pt idx="49">
                  <c:v>5.38</c:v>
                </c:pt>
                <c:pt idx="50">
                  <c:v>5.13</c:v>
                </c:pt>
                <c:pt idx="51">
                  <c:v>4.97</c:v>
                </c:pt>
                <c:pt idx="52">
                  <c:v>5.13</c:v>
                </c:pt>
                <c:pt idx="53">
                  <c:v>5.0599999999999996</c:v>
                </c:pt>
                <c:pt idx="54">
                  <c:v>6.73</c:v>
                </c:pt>
                <c:pt idx="55">
                  <c:v>5.5</c:v>
                </c:pt>
                <c:pt idx="56">
                  <c:v>5.59</c:v>
                </c:pt>
                <c:pt idx="57">
                  <c:v>5.25</c:v>
                </c:pt>
                <c:pt idx="58">
                  <c:v>5.35</c:v>
                </c:pt>
                <c:pt idx="59">
                  <c:v>5.39</c:v>
                </c:pt>
                <c:pt idx="60">
                  <c:v>5.95</c:v>
                </c:pt>
                <c:pt idx="61">
                  <c:v>5.16</c:v>
                </c:pt>
                <c:pt idx="62">
                  <c:v>5.35</c:v>
                </c:pt>
                <c:pt idx="63">
                  <c:v>6.65</c:v>
                </c:pt>
                <c:pt idx="64">
                  <c:v>5.37</c:v>
                </c:pt>
                <c:pt idx="65">
                  <c:v>5.61</c:v>
                </c:pt>
                <c:pt idx="66">
                  <c:v>5.37</c:v>
                </c:pt>
                <c:pt idx="67">
                  <c:v>4.9400000000000004</c:v>
                </c:pt>
                <c:pt idx="68">
                  <c:v>5.08</c:v>
                </c:pt>
                <c:pt idx="69">
                  <c:v>5</c:v>
                </c:pt>
                <c:pt idx="70">
                  <c:v>5.05</c:v>
                </c:pt>
                <c:pt idx="71">
                  <c:v>5.86</c:v>
                </c:pt>
                <c:pt idx="72">
                  <c:v>4.96</c:v>
                </c:pt>
                <c:pt idx="73">
                  <c:v>5.29</c:v>
                </c:pt>
                <c:pt idx="74">
                  <c:v>5.08</c:v>
                </c:pt>
                <c:pt idx="75">
                  <c:v>4.4000000000000004</c:v>
                </c:pt>
                <c:pt idx="76">
                  <c:v>4.45</c:v>
                </c:pt>
                <c:pt idx="77">
                  <c:v>6.27</c:v>
                </c:pt>
                <c:pt idx="78">
                  <c:v>5.25</c:v>
                </c:pt>
                <c:pt idx="79">
                  <c:v>4.8899999999999997</c:v>
                </c:pt>
                <c:pt idx="80">
                  <c:v>5.28</c:v>
                </c:pt>
                <c:pt idx="81">
                  <c:v>6.74</c:v>
                </c:pt>
                <c:pt idx="82">
                  <c:v>5.19</c:v>
                </c:pt>
                <c:pt idx="83">
                  <c:v>5.28</c:v>
                </c:pt>
                <c:pt idx="84">
                  <c:v>5.33</c:v>
                </c:pt>
                <c:pt idx="85">
                  <c:v>6.7</c:v>
                </c:pt>
                <c:pt idx="86">
                  <c:v>4.5199999999999996</c:v>
                </c:pt>
                <c:pt idx="87">
                  <c:v>5.05</c:v>
                </c:pt>
                <c:pt idx="88">
                  <c:v>5</c:v>
                </c:pt>
                <c:pt idx="89">
                  <c:v>6.43</c:v>
                </c:pt>
                <c:pt idx="90">
                  <c:v>5.04</c:v>
                </c:pt>
                <c:pt idx="91">
                  <c:v>5.38</c:v>
                </c:pt>
                <c:pt idx="92">
                  <c:v>5.12</c:v>
                </c:pt>
                <c:pt idx="93">
                  <c:v>6.83</c:v>
                </c:pt>
                <c:pt idx="94">
                  <c:v>5.04</c:v>
                </c:pt>
                <c:pt idx="95">
                  <c:v>4.84</c:v>
                </c:pt>
                <c:pt idx="96">
                  <c:v>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92-4A47-B7D4-397267A4F2D4}"/>
            </c:ext>
          </c:extLst>
        </c:ser>
        <c:ser>
          <c:idx val="1"/>
          <c:order val="1"/>
          <c:tx>
            <c:strRef>
              <c:f>Graficos!$E$3</c:f>
              <c:strCache>
                <c:ptCount val="1"/>
                <c:pt idx="0">
                  <c:v>ELL-REACT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Graficos!$J$4:$J$100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</c:v>
                </c:pt>
                <c:pt idx="6">
                  <c:v>35</c:v>
                </c:pt>
                <c:pt idx="7">
                  <c:v>35</c:v>
                </c:pt>
                <c:pt idx="8">
                  <c:v>65</c:v>
                </c:pt>
                <c:pt idx="9">
                  <c:v>70</c:v>
                </c:pt>
                <c:pt idx="10">
                  <c:v>15</c:v>
                </c:pt>
                <c:pt idx="11">
                  <c:v>35</c:v>
                </c:pt>
                <c:pt idx="12">
                  <c:v>30</c:v>
                </c:pt>
                <c:pt idx="13">
                  <c:v>30</c:v>
                </c:pt>
                <c:pt idx="14">
                  <c:v>5</c:v>
                </c:pt>
                <c:pt idx="15">
                  <c:v>55</c:v>
                </c:pt>
                <c:pt idx="16">
                  <c:v>30</c:v>
                </c:pt>
                <c:pt idx="17">
                  <c:v>15</c:v>
                </c:pt>
                <c:pt idx="18">
                  <c:v>55</c:v>
                </c:pt>
                <c:pt idx="19">
                  <c:v>40</c:v>
                </c:pt>
                <c:pt idx="20">
                  <c:v>35</c:v>
                </c:pt>
                <c:pt idx="21">
                  <c:v>10</c:v>
                </c:pt>
                <c:pt idx="22">
                  <c:v>30</c:v>
                </c:pt>
                <c:pt idx="23">
                  <c:v>35</c:v>
                </c:pt>
                <c:pt idx="24">
                  <c:v>30</c:v>
                </c:pt>
                <c:pt idx="25">
                  <c:v>45</c:v>
                </c:pt>
                <c:pt idx="26">
                  <c:v>32</c:v>
                </c:pt>
                <c:pt idx="27">
                  <c:v>30</c:v>
                </c:pt>
                <c:pt idx="28">
                  <c:v>45</c:v>
                </c:pt>
                <c:pt idx="29">
                  <c:v>20</c:v>
                </c:pt>
                <c:pt idx="30">
                  <c:v>25</c:v>
                </c:pt>
                <c:pt idx="31">
                  <c:v>45</c:v>
                </c:pt>
                <c:pt idx="32">
                  <c:v>50</c:v>
                </c:pt>
                <c:pt idx="33">
                  <c:v>45</c:v>
                </c:pt>
                <c:pt idx="34">
                  <c:v>35</c:v>
                </c:pt>
                <c:pt idx="35">
                  <c:v>35</c:v>
                </c:pt>
                <c:pt idx="36">
                  <c:v>25</c:v>
                </c:pt>
                <c:pt idx="37">
                  <c:v>55</c:v>
                </c:pt>
                <c:pt idx="38">
                  <c:v>47</c:v>
                </c:pt>
                <c:pt idx="39">
                  <c:v>17</c:v>
                </c:pt>
                <c:pt idx="40">
                  <c:v>30</c:v>
                </c:pt>
                <c:pt idx="41">
                  <c:v>30</c:v>
                </c:pt>
                <c:pt idx="42">
                  <c:v>50</c:v>
                </c:pt>
                <c:pt idx="43">
                  <c:v>25</c:v>
                </c:pt>
                <c:pt idx="44">
                  <c:v>28</c:v>
                </c:pt>
                <c:pt idx="45">
                  <c:v>35</c:v>
                </c:pt>
                <c:pt idx="46">
                  <c:v>60</c:v>
                </c:pt>
                <c:pt idx="47">
                  <c:v>45</c:v>
                </c:pt>
                <c:pt idx="48">
                  <c:v>2</c:v>
                </c:pt>
                <c:pt idx="49">
                  <c:v>15</c:v>
                </c:pt>
                <c:pt idx="50">
                  <c:v>30</c:v>
                </c:pt>
                <c:pt idx="51">
                  <c:v>40</c:v>
                </c:pt>
                <c:pt idx="52">
                  <c:v>35</c:v>
                </c:pt>
                <c:pt idx="53">
                  <c:v>35</c:v>
                </c:pt>
                <c:pt idx="54">
                  <c:v>0</c:v>
                </c:pt>
                <c:pt idx="55">
                  <c:v>20</c:v>
                </c:pt>
                <c:pt idx="56">
                  <c:v>40</c:v>
                </c:pt>
                <c:pt idx="57">
                  <c:v>40</c:v>
                </c:pt>
                <c:pt idx="58">
                  <c:v>25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50</c:v>
                </c:pt>
                <c:pt idx="63">
                  <c:v>20</c:v>
                </c:pt>
                <c:pt idx="64">
                  <c:v>35</c:v>
                </c:pt>
                <c:pt idx="65">
                  <c:v>40</c:v>
                </c:pt>
                <c:pt idx="66">
                  <c:v>38</c:v>
                </c:pt>
                <c:pt idx="67">
                  <c:v>40</c:v>
                </c:pt>
                <c:pt idx="68">
                  <c:v>45</c:v>
                </c:pt>
                <c:pt idx="69">
                  <c:v>45</c:v>
                </c:pt>
                <c:pt idx="70">
                  <c:v>55</c:v>
                </c:pt>
                <c:pt idx="71">
                  <c:v>50</c:v>
                </c:pt>
                <c:pt idx="72">
                  <c:v>57</c:v>
                </c:pt>
                <c:pt idx="73">
                  <c:v>35</c:v>
                </c:pt>
                <c:pt idx="74">
                  <c:v>30</c:v>
                </c:pt>
                <c:pt idx="75">
                  <c:v>18</c:v>
                </c:pt>
                <c:pt idx="76">
                  <c:v>78</c:v>
                </c:pt>
                <c:pt idx="77">
                  <c:v>18</c:v>
                </c:pt>
                <c:pt idx="78">
                  <c:v>25</c:v>
                </c:pt>
                <c:pt idx="79">
                  <c:v>48</c:v>
                </c:pt>
                <c:pt idx="80">
                  <c:v>40</c:v>
                </c:pt>
                <c:pt idx="81">
                  <c:v>22</c:v>
                </c:pt>
                <c:pt idx="82">
                  <c:v>28</c:v>
                </c:pt>
                <c:pt idx="83">
                  <c:v>27</c:v>
                </c:pt>
                <c:pt idx="84">
                  <c:v>48</c:v>
                </c:pt>
                <c:pt idx="85">
                  <c:v>88</c:v>
                </c:pt>
                <c:pt idx="86">
                  <c:v>28</c:v>
                </c:pt>
                <c:pt idx="87">
                  <c:v>63</c:v>
                </c:pt>
                <c:pt idx="88">
                  <c:v>55</c:v>
                </c:pt>
                <c:pt idx="89">
                  <c:v>15</c:v>
                </c:pt>
                <c:pt idx="90">
                  <c:v>38</c:v>
                </c:pt>
                <c:pt idx="91">
                  <c:v>35</c:v>
                </c:pt>
                <c:pt idx="92">
                  <c:v>25</c:v>
                </c:pt>
                <c:pt idx="93">
                  <c:v>28</c:v>
                </c:pt>
                <c:pt idx="94">
                  <c:v>38</c:v>
                </c:pt>
                <c:pt idx="95">
                  <c:v>55</c:v>
                </c:pt>
                <c:pt idx="96">
                  <c:v>75</c:v>
                </c:pt>
              </c:numCache>
            </c:numRef>
          </c:xVal>
          <c:yVal>
            <c:numRef>
              <c:f>Graficos!$E$4:$E$100</c:f>
              <c:numCache>
                <c:formatCode>General</c:formatCode>
                <c:ptCount val="97"/>
                <c:pt idx="0">
                  <c:v>5.63</c:v>
                </c:pt>
                <c:pt idx="1">
                  <c:v>5.48</c:v>
                </c:pt>
                <c:pt idx="2">
                  <c:v>5.95</c:v>
                </c:pt>
                <c:pt idx="3">
                  <c:v>5.83</c:v>
                </c:pt>
                <c:pt idx="4">
                  <c:v>6.67</c:v>
                </c:pt>
                <c:pt idx="5">
                  <c:v>6.74</c:v>
                </c:pt>
                <c:pt idx="6">
                  <c:v>5.14</c:v>
                </c:pt>
                <c:pt idx="7">
                  <c:v>5.36</c:v>
                </c:pt>
                <c:pt idx="8">
                  <c:v>5.0599999999999996</c:v>
                </c:pt>
                <c:pt idx="9">
                  <c:v>4.33</c:v>
                </c:pt>
                <c:pt idx="10">
                  <c:v>6.23</c:v>
                </c:pt>
                <c:pt idx="11">
                  <c:v>4.71</c:v>
                </c:pt>
                <c:pt idx="12">
                  <c:v>6.04</c:v>
                </c:pt>
                <c:pt idx="13">
                  <c:v>5.43</c:v>
                </c:pt>
                <c:pt idx="14">
                  <c:v>6.41</c:v>
                </c:pt>
                <c:pt idx="15">
                  <c:v>5.53</c:v>
                </c:pt>
                <c:pt idx="16">
                  <c:v>6.17</c:v>
                </c:pt>
                <c:pt idx="17">
                  <c:v>5.13</c:v>
                </c:pt>
                <c:pt idx="18">
                  <c:v>4.8499999999999996</c:v>
                </c:pt>
                <c:pt idx="19">
                  <c:v>5</c:v>
                </c:pt>
                <c:pt idx="20">
                  <c:v>4.1399999999999997</c:v>
                </c:pt>
                <c:pt idx="21">
                  <c:v>5.85</c:v>
                </c:pt>
                <c:pt idx="22">
                  <c:v>4.82</c:v>
                </c:pt>
                <c:pt idx="23">
                  <c:v>4.6500000000000004</c:v>
                </c:pt>
                <c:pt idx="24">
                  <c:v>4.43</c:v>
                </c:pt>
                <c:pt idx="25">
                  <c:v>6.6</c:v>
                </c:pt>
                <c:pt idx="26">
                  <c:v>5</c:v>
                </c:pt>
                <c:pt idx="27">
                  <c:v>4.5</c:v>
                </c:pt>
                <c:pt idx="28">
                  <c:v>5.46</c:v>
                </c:pt>
                <c:pt idx="29">
                  <c:v>6.4</c:v>
                </c:pt>
                <c:pt idx="30">
                  <c:v>6.68</c:v>
                </c:pt>
                <c:pt idx="31">
                  <c:v>6.82</c:v>
                </c:pt>
                <c:pt idx="32">
                  <c:v>6.44</c:v>
                </c:pt>
                <c:pt idx="33">
                  <c:v>6.77</c:v>
                </c:pt>
                <c:pt idx="34">
                  <c:v>6.42</c:v>
                </c:pt>
                <c:pt idx="35">
                  <c:v>6.9</c:v>
                </c:pt>
                <c:pt idx="36">
                  <c:v>5.27</c:v>
                </c:pt>
                <c:pt idx="37">
                  <c:v>3.33</c:v>
                </c:pt>
                <c:pt idx="38">
                  <c:v>3.2</c:v>
                </c:pt>
                <c:pt idx="39">
                  <c:v>4.3600000000000003</c:v>
                </c:pt>
                <c:pt idx="40">
                  <c:v>4.92</c:v>
                </c:pt>
                <c:pt idx="41">
                  <c:v>4.53</c:v>
                </c:pt>
                <c:pt idx="42">
                  <c:v>5.19</c:v>
                </c:pt>
                <c:pt idx="43">
                  <c:v>6.23</c:v>
                </c:pt>
                <c:pt idx="44">
                  <c:v>4.88</c:v>
                </c:pt>
                <c:pt idx="45">
                  <c:v>4.5599999999999996</c:v>
                </c:pt>
                <c:pt idx="46">
                  <c:v>4.96</c:v>
                </c:pt>
                <c:pt idx="47">
                  <c:v>5.89</c:v>
                </c:pt>
                <c:pt idx="48">
                  <c:v>6.64</c:v>
                </c:pt>
                <c:pt idx="49">
                  <c:v>6.08</c:v>
                </c:pt>
                <c:pt idx="50">
                  <c:v>6.17</c:v>
                </c:pt>
                <c:pt idx="51">
                  <c:v>5.97</c:v>
                </c:pt>
                <c:pt idx="52">
                  <c:v>5.82</c:v>
                </c:pt>
                <c:pt idx="53">
                  <c:v>6</c:v>
                </c:pt>
                <c:pt idx="54">
                  <c:v>6.28</c:v>
                </c:pt>
                <c:pt idx="55">
                  <c:v>5.91</c:v>
                </c:pt>
                <c:pt idx="56">
                  <c:v>6.07</c:v>
                </c:pt>
                <c:pt idx="57">
                  <c:v>6.4</c:v>
                </c:pt>
                <c:pt idx="58">
                  <c:v>6.11</c:v>
                </c:pt>
                <c:pt idx="59">
                  <c:v>5.93</c:v>
                </c:pt>
                <c:pt idx="60">
                  <c:v>5.93</c:v>
                </c:pt>
                <c:pt idx="61">
                  <c:v>5.74</c:v>
                </c:pt>
                <c:pt idx="62">
                  <c:v>5.86</c:v>
                </c:pt>
                <c:pt idx="63">
                  <c:v>6.35</c:v>
                </c:pt>
                <c:pt idx="64">
                  <c:v>4.9400000000000004</c:v>
                </c:pt>
                <c:pt idx="65">
                  <c:v>6.06</c:v>
                </c:pt>
                <c:pt idx="66">
                  <c:v>5.88</c:v>
                </c:pt>
                <c:pt idx="67">
                  <c:v>4</c:v>
                </c:pt>
                <c:pt idx="68">
                  <c:v>6.27</c:v>
                </c:pt>
                <c:pt idx="69">
                  <c:v>4.7300000000000004</c:v>
                </c:pt>
                <c:pt idx="70">
                  <c:v>5.63</c:v>
                </c:pt>
                <c:pt idx="71">
                  <c:v>5.67</c:v>
                </c:pt>
                <c:pt idx="72">
                  <c:v>5</c:v>
                </c:pt>
                <c:pt idx="73">
                  <c:v>5.47</c:v>
                </c:pt>
                <c:pt idx="74">
                  <c:v>6.06</c:v>
                </c:pt>
                <c:pt idx="75">
                  <c:v>3.43</c:v>
                </c:pt>
                <c:pt idx="76">
                  <c:v>4</c:v>
                </c:pt>
                <c:pt idx="77">
                  <c:v>6.05</c:v>
                </c:pt>
                <c:pt idx="78">
                  <c:v>6</c:v>
                </c:pt>
                <c:pt idx="79">
                  <c:v>5.21</c:v>
                </c:pt>
                <c:pt idx="80">
                  <c:v>5.76</c:v>
                </c:pt>
                <c:pt idx="81">
                  <c:v>6.19</c:v>
                </c:pt>
                <c:pt idx="82">
                  <c:v>5.64</c:v>
                </c:pt>
                <c:pt idx="83">
                  <c:v>5.31</c:v>
                </c:pt>
                <c:pt idx="84">
                  <c:v>4</c:v>
                </c:pt>
                <c:pt idx="85">
                  <c:v>5.98</c:v>
                </c:pt>
                <c:pt idx="86">
                  <c:v>4.91</c:v>
                </c:pt>
                <c:pt idx="87">
                  <c:v>4.2300000000000004</c:v>
                </c:pt>
                <c:pt idx="88">
                  <c:v>3.44</c:v>
                </c:pt>
                <c:pt idx="89">
                  <c:v>6.48</c:v>
                </c:pt>
                <c:pt idx="90">
                  <c:v>4.54</c:v>
                </c:pt>
                <c:pt idx="91">
                  <c:v>5</c:v>
                </c:pt>
                <c:pt idx="92">
                  <c:v>5.0599999999999996</c:v>
                </c:pt>
                <c:pt idx="93">
                  <c:v>5.59</c:v>
                </c:pt>
                <c:pt idx="94">
                  <c:v>4.6900000000000004</c:v>
                </c:pt>
                <c:pt idx="95">
                  <c:v>4.83</c:v>
                </c:pt>
                <c:pt idx="96">
                  <c:v>5.71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92-4A47-B7D4-397267A4F2D4}"/>
            </c:ext>
          </c:extLst>
        </c:ser>
        <c:ser>
          <c:idx val="2"/>
          <c:order val="2"/>
          <c:tx>
            <c:strRef>
              <c:f>Graficos!$F$3</c:f>
              <c:strCache>
                <c:ptCount val="1"/>
                <c:pt idx="0">
                  <c:v>ELL-NUTR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Graficos!$J$4:$J$100</c:f>
              <c:numCache>
                <c:formatCode>General</c:formatCode>
                <c:ptCount val="97"/>
                <c:pt idx="0">
                  <c:v>30</c:v>
                </c:pt>
                <c:pt idx="1">
                  <c:v>37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5</c:v>
                </c:pt>
                <c:pt idx="6">
                  <c:v>35</c:v>
                </c:pt>
                <c:pt idx="7">
                  <c:v>35</c:v>
                </c:pt>
                <c:pt idx="8">
                  <c:v>65</c:v>
                </c:pt>
                <c:pt idx="9">
                  <c:v>70</c:v>
                </c:pt>
                <c:pt idx="10">
                  <c:v>15</c:v>
                </c:pt>
                <c:pt idx="11">
                  <c:v>35</c:v>
                </c:pt>
                <c:pt idx="12">
                  <c:v>30</c:v>
                </c:pt>
                <c:pt idx="13">
                  <c:v>30</c:v>
                </c:pt>
                <c:pt idx="14">
                  <c:v>5</c:v>
                </c:pt>
                <c:pt idx="15">
                  <c:v>55</c:v>
                </c:pt>
                <c:pt idx="16">
                  <c:v>30</c:v>
                </c:pt>
                <c:pt idx="17">
                  <c:v>15</c:v>
                </c:pt>
                <c:pt idx="18">
                  <c:v>55</c:v>
                </c:pt>
                <c:pt idx="19">
                  <c:v>40</c:v>
                </c:pt>
                <c:pt idx="20">
                  <c:v>35</c:v>
                </c:pt>
                <c:pt idx="21">
                  <c:v>10</c:v>
                </c:pt>
                <c:pt idx="22">
                  <c:v>30</c:v>
                </c:pt>
                <c:pt idx="23">
                  <c:v>35</c:v>
                </c:pt>
                <c:pt idx="24">
                  <c:v>30</c:v>
                </c:pt>
                <c:pt idx="25">
                  <c:v>45</c:v>
                </c:pt>
                <c:pt idx="26">
                  <c:v>32</c:v>
                </c:pt>
                <c:pt idx="27">
                  <c:v>30</c:v>
                </c:pt>
                <c:pt idx="28">
                  <c:v>45</c:v>
                </c:pt>
                <c:pt idx="29">
                  <c:v>20</c:v>
                </c:pt>
                <c:pt idx="30">
                  <c:v>25</c:v>
                </c:pt>
                <c:pt idx="31">
                  <c:v>45</c:v>
                </c:pt>
                <c:pt idx="32">
                  <c:v>50</c:v>
                </c:pt>
                <c:pt idx="33">
                  <c:v>45</c:v>
                </c:pt>
                <c:pt idx="34">
                  <c:v>35</c:v>
                </c:pt>
                <c:pt idx="35">
                  <c:v>35</c:v>
                </c:pt>
                <c:pt idx="36">
                  <c:v>25</c:v>
                </c:pt>
                <c:pt idx="37">
                  <c:v>55</c:v>
                </c:pt>
                <c:pt idx="38">
                  <c:v>47</c:v>
                </c:pt>
                <c:pt idx="39">
                  <c:v>17</c:v>
                </c:pt>
                <c:pt idx="40">
                  <c:v>30</c:v>
                </c:pt>
                <c:pt idx="41">
                  <c:v>30</c:v>
                </c:pt>
                <c:pt idx="42">
                  <c:v>50</c:v>
                </c:pt>
                <c:pt idx="43">
                  <c:v>25</c:v>
                </c:pt>
                <c:pt idx="44">
                  <c:v>28</c:v>
                </c:pt>
                <c:pt idx="45">
                  <c:v>35</c:v>
                </c:pt>
                <c:pt idx="46">
                  <c:v>60</c:v>
                </c:pt>
                <c:pt idx="47">
                  <c:v>45</c:v>
                </c:pt>
                <c:pt idx="48">
                  <c:v>2</c:v>
                </c:pt>
                <c:pt idx="49">
                  <c:v>15</c:v>
                </c:pt>
                <c:pt idx="50">
                  <c:v>30</c:v>
                </c:pt>
                <c:pt idx="51">
                  <c:v>40</c:v>
                </c:pt>
                <c:pt idx="52">
                  <c:v>35</c:v>
                </c:pt>
                <c:pt idx="53">
                  <c:v>35</c:v>
                </c:pt>
                <c:pt idx="54">
                  <c:v>0</c:v>
                </c:pt>
                <c:pt idx="55">
                  <c:v>20</c:v>
                </c:pt>
                <c:pt idx="56">
                  <c:v>40</c:v>
                </c:pt>
                <c:pt idx="57">
                  <c:v>40</c:v>
                </c:pt>
                <c:pt idx="58">
                  <c:v>25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50</c:v>
                </c:pt>
                <c:pt idx="63">
                  <c:v>20</c:v>
                </c:pt>
                <c:pt idx="64">
                  <c:v>35</c:v>
                </c:pt>
                <c:pt idx="65">
                  <c:v>40</c:v>
                </c:pt>
                <c:pt idx="66">
                  <c:v>38</c:v>
                </c:pt>
                <c:pt idx="67">
                  <c:v>40</c:v>
                </c:pt>
                <c:pt idx="68">
                  <c:v>45</c:v>
                </c:pt>
                <c:pt idx="69">
                  <c:v>45</c:v>
                </c:pt>
                <c:pt idx="70">
                  <c:v>55</c:v>
                </c:pt>
                <c:pt idx="71">
                  <c:v>50</c:v>
                </c:pt>
                <c:pt idx="72">
                  <c:v>57</c:v>
                </c:pt>
                <c:pt idx="73">
                  <c:v>35</c:v>
                </c:pt>
                <c:pt idx="74">
                  <c:v>30</c:v>
                </c:pt>
                <c:pt idx="75">
                  <c:v>18</c:v>
                </c:pt>
                <c:pt idx="76">
                  <c:v>78</c:v>
                </c:pt>
                <c:pt idx="77">
                  <c:v>18</c:v>
                </c:pt>
                <c:pt idx="78">
                  <c:v>25</c:v>
                </c:pt>
                <c:pt idx="79">
                  <c:v>48</c:v>
                </c:pt>
                <c:pt idx="80">
                  <c:v>40</c:v>
                </c:pt>
                <c:pt idx="81">
                  <c:v>22</c:v>
                </c:pt>
                <c:pt idx="82">
                  <c:v>28</c:v>
                </c:pt>
                <c:pt idx="83">
                  <c:v>27</c:v>
                </c:pt>
                <c:pt idx="84">
                  <c:v>48</c:v>
                </c:pt>
                <c:pt idx="85">
                  <c:v>88</c:v>
                </c:pt>
                <c:pt idx="86">
                  <c:v>28</c:v>
                </c:pt>
                <c:pt idx="87">
                  <c:v>63</c:v>
                </c:pt>
                <c:pt idx="88">
                  <c:v>55</c:v>
                </c:pt>
                <c:pt idx="89">
                  <c:v>15</c:v>
                </c:pt>
                <c:pt idx="90">
                  <c:v>38</c:v>
                </c:pt>
                <c:pt idx="91">
                  <c:v>35</c:v>
                </c:pt>
                <c:pt idx="92">
                  <c:v>25</c:v>
                </c:pt>
                <c:pt idx="93">
                  <c:v>28</c:v>
                </c:pt>
                <c:pt idx="94">
                  <c:v>38</c:v>
                </c:pt>
                <c:pt idx="95">
                  <c:v>55</c:v>
                </c:pt>
                <c:pt idx="96">
                  <c:v>75</c:v>
                </c:pt>
              </c:numCache>
            </c:numRef>
          </c:xVal>
          <c:yVal>
            <c:numRef>
              <c:f>Graficos!$F$4:$F$100</c:f>
              <c:numCache>
                <c:formatCode>General</c:formatCode>
                <c:ptCount val="97"/>
                <c:pt idx="0">
                  <c:v>3.33</c:v>
                </c:pt>
                <c:pt idx="1">
                  <c:v>3.1</c:v>
                </c:pt>
                <c:pt idx="2">
                  <c:v>4.03</c:v>
                </c:pt>
                <c:pt idx="3">
                  <c:v>3</c:v>
                </c:pt>
                <c:pt idx="4">
                  <c:v>6.46</c:v>
                </c:pt>
                <c:pt idx="5">
                  <c:v>7.1</c:v>
                </c:pt>
                <c:pt idx="6">
                  <c:v>6.15</c:v>
                </c:pt>
                <c:pt idx="7">
                  <c:v>5.55</c:v>
                </c:pt>
                <c:pt idx="8">
                  <c:v>3.56</c:v>
                </c:pt>
                <c:pt idx="9">
                  <c:v>3.41</c:v>
                </c:pt>
                <c:pt idx="10">
                  <c:v>6.5</c:v>
                </c:pt>
                <c:pt idx="11">
                  <c:v>3.74</c:v>
                </c:pt>
                <c:pt idx="12">
                  <c:v>4.03</c:v>
                </c:pt>
                <c:pt idx="13">
                  <c:v>3.97</c:v>
                </c:pt>
                <c:pt idx="14">
                  <c:v>6.47</c:v>
                </c:pt>
                <c:pt idx="15">
                  <c:v>5.75</c:v>
                </c:pt>
                <c:pt idx="16">
                  <c:v>5.87</c:v>
                </c:pt>
                <c:pt idx="17">
                  <c:v>5.3</c:v>
                </c:pt>
                <c:pt idx="18">
                  <c:v>4.24</c:v>
                </c:pt>
                <c:pt idx="19">
                  <c:v>5.79</c:v>
                </c:pt>
                <c:pt idx="20">
                  <c:v>4.8899999999999997</c:v>
                </c:pt>
                <c:pt idx="21">
                  <c:v>6.36</c:v>
                </c:pt>
                <c:pt idx="22">
                  <c:v>5.55</c:v>
                </c:pt>
                <c:pt idx="23">
                  <c:v>4.6100000000000003</c:v>
                </c:pt>
                <c:pt idx="24">
                  <c:v>5.36</c:v>
                </c:pt>
                <c:pt idx="25">
                  <c:v>6.64</c:v>
                </c:pt>
                <c:pt idx="26">
                  <c:v>5.84</c:v>
                </c:pt>
                <c:pt idx="27">
                  <c:v>6</c:v>
                </c:pt>
                <c:pt idx="28">
                  <c:v>6.08</c:v>
                </c:pt>
                <c:pt idx="29">
                  <c:v>6.57</c:v>
                </c:pt>
                <c:pt idx="30">
                  <c:v>6.23</c:v>
                </c:pt>
                <c:pt idx="31">
                  <c:v>5.15</c:v>
                </c:pt>
                <c:pt idx="32">
                  <c:v>4.43</c:v>
                </c:pt>
                <c:pt idx="33">
                  <c:v>6.09</c:v>
                </c:pt>
                <c:pt idx="34">
                  <c:v>5.83</c:v>
                </c:pt>
                <c:pt idx="35">
                  <c:v>6.04</c:v>
                </c:pt>
                <c:pt idx="36">
                  <c:v>4.97</c:v>
                </c:pt>
                <c:pt idx="37">
                  <c:v>3.29</c:v>
                </c:pt>
                <c:pt idx="38">
                  <c:v>3.33</c:v>
                </c:pt>
                <c:pt idx="39">
                  <c:v>4.71</c:v>
                </c:pt>
                <c:pt idx="40">
                  <c:v>5.28</c:v>
                </c:pt>
                <c:pt idx="41">
                  <c:v>3.89</c:v>
                </c:pt>
                <c:pt idx="42">
                  <c:v>4.78</c:v>
                </c:pt>
                <c:pt idx="43">
                  <c:v>6.21</c:v>
                </c:pt>
                <c:pt idx="44">
                  <c:v>3.19</c:v>
                </c:pt>
                <c:pt idx="45">
                  <c:v>2.44</c:v>
                </c:pt>
                <c:pt idx="46">
                  <c:v>3.7</c:v>
                </c:pt>
                <c:pt idx="47">
                  <c:v>4.5599999999999996</c:v>
                </c:pt>
                <c:pt idx="48">
                  <c:v>6.88</c:v>
                </c:pt>
                <c:pt idx="49">
                  <c:v>5.87</c:v>
                </c:pt>
                <c:pt idx="50">
                  <c:v>5.23</c:v>
                </c:pt>
                <c:pt idx="51">
                  <c:v>5.28</c:v>
                </c:pt>
                <c:pt idx="52">
                  <c:v>5.86</c:v>
                </c:pt>
                <c:pt idx="53">
                  <c:v>5.65</c:v>
                </c:pt>
                <c:pt idx="54">
                  <c:v>6.51</c:v>
                </c:pt>
                <c:pt idx="55">
                  <c:v>5.94</c:v>
                </c:pt>
                <c:pt idx="56">
                  <c:v>6.37</c:v>
                </c:pt>
                <c:pt idx="57">
                  <c:v>6.43</c:v>
                </c:pt>
                <c:pt idx="58">
                  <c:v>6.69</c:v>
                </c:pt>
                <c:pt idx="59">
                  <c:v>6.63</c:v>
                </c:pt>
                <c:pt idx="60">
                  <c:v>6.68</c:v>
                </c:pt>
                <c:pt idx="61">
                  <c:v>5.75</c:v>
                </c:pt>
                <c:pt idx="62">
                  <c:v>5.43</c:v>
                </c:pt>
                <c:pt idx="63">
                  <c:v>6.4</c:v>
                </c:pt>
                <c:pt idx="64">
                  <c:v>5.68</c:v>
                </c:pt>
                <c:pt idx="65">
                  <c:v>6.3</c:v>
                </c:pt>
                <c:pt idx="66">
                  <c:v>6.43</c:v>
                </c:pt>
                <c:pt idx="67">
                  <c:v>6.12</c:v>
                </c:pt>
                <c:pt idx="68">
                  <c:v>5.92</c:v>
                </c:pt>
                <c:pt idx="69">
                  <c:v>5.21</c:v>
                </c:pt>
                <c:pt idx="70">
                  <c:v>5.29</c:v>
                </c:pt>
                <c:pt idx="71">
                  <c:v>6.06</c:v>
                </c:pt>
                <c:pt idx="72">
                  <c:v>5.79</c:v>
                </c:pt>
                <c:pt idx="73">
                  <c:v>5.46</c:v>
                </c:pt>
                <c:pt idx="74">
                  <c:v>6.33</c:v>
                </c:pt>
                <c:pt idx="75">
                  <c:v>4.5599999999999996</c:v>
                </c:pt>
                <c:pt idx="76">
                  <c:v>3.75</c:v>
                </c:pt>
                <c:pt idx="77">
                  <c:v>5.78</c:v>
                </c:pt>
                <c:pt idx="78">
                  <c:v>6.71</c:v>
                </c:pt>
                <c:pt idx="79">
                  <c:v>5.07</c:v>
                </c:pt>
                <c:pt idx="80">
                  <c:v>5.86</c:v>
                </c:pt>
                <c:pt idx="81">
                  <c:v>6.26</c:v>
                </c:pt>
                <c:pt idx="82">
                  <c:v>6</c:v>
                </c:pt>
                <c:pt idx="83">
                  <c:v>6.33</c:v>
                </c:pt>
                <c:pt idx="84">
                  <c:v>5.07</c:v>
                </c:pt>
                <c:pt idx="85">
                  <c:v>6.25</c:v>
                </c:pt>
                <c:pt idx="86">
                  <c:v>4.25</c:v>
                </c:pt>
                <c:pt idx="87">
                  <c:v>4.5999999999999996</c:v>
                </c:pt>
                <c:pt idx="88">
                  <c:v>4.2300000000000004</c:v>
                </c:pt>
                <c:pt idx="89">
                  <c:v>6.18</c:v>
                </c:pt>
                <c:pt idx="90">
                  <c:v>5.55</c:v>
                </c:pt>
                <c:pt idx="91">
                  <c:v>6.36</c:v>
                </c:pt>
                <c:pt idx="92">
                  <c:v>5.77</c:v>
                </c:pt>
                <c:pt idx="93">
                  <c:v>6.37</c:v>
                </c:pt>
                <c:pt idx="94">
                  <c:v>5.41</c:v>
                </c:pt>
                <c:pt idx="95">
                  <c:v>5.35</c:v>
                </c:pt>
                <c:pt idx="96">
                  <c:v>5.94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92-4A47-B7D4-397267A4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4656"/>
        <c:axId val="182797536"/>
      </c:scatterChart>
      <c:valAx>
        <c:axId val="18279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Pendiente(%)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7536"/>
        <c:crosses val="autoZero"/>
        <c:crossBetween val="midCat"/>
      </c:valAx>
      <c:valAx>
        <c:axId val="182797536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O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Indices de Hellinberg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946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146538669069045"/>
          <c:y val="0.5597496183000884"/>
          <c:w val="0.1943711723534558"/>
          <c:h val="0.220352143482064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_xlchart.v1.54</cx:f>
      </cx:numDim>
    </cx:data>
    <cx:data id="1">
      <cx:numDim type="val">
        <cx:f>_xlchart.v1.57</cx:f>
      </cx:numDim>
    </cx:data>
    <cx:data id="2">
      <cx:numDim type="val">
        <cx:f>_xlchart.v1.60</cx:f>
      </cx:numDim>
    </cx:data>
  </cx:chartData>
  <cx:chart>
    <cx:title pos="t" align="ctr" overlay="0">
      <cx:tx>
        <cx:txData>
          <cx:v>Comparación de indice de humedad por tipo de superficie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humedad por tipo de superficie</a:t>
          </a:r>
        </a:p>
      </cx:txPr>
    </cx:title>
    <cx:plotArea>
      <cx:plotAreaRegion>
        <cx:series layoutId="boxWhisker" uniqueId="{286C51BA-47CF-491F-9B07-EBBD956FEF32}">
          <cx:tx>
            <cx:txData>
              <cx:f>_xlchart.v1.52</cx:f>
              <cx:v>Concavo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>
          <cx:tx>
            <cx:txData>
              <cx:f>_xlchart.v1.55</cx:f>
              <cx:v>Neutro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6DD3373-5007-4AF9-B86F-A7D9F38136DC}">
          <cx:tx>
            <cx:txData>
              <cx:f>_xlchart.v1.58</cx:f>
              <cx:v>Convexo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3.5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</cx:f>
      </cx:numDim>
    </cx:data>
    <cx:data id="1">
      <cx:numDim type="val">
        <cx:f>_xlchart.v1.38</cx:f>
      </cx:numDim>
    </cx:data>
    <cx:data id="2">
      <cx:numDim type="val">
        <cx:f>_xlchart.v1.41</cx:f>
      </cx:numDim>
    </cx:data>
  </cx:chartData>
  <cx:chart>
    <cx:title pos="t" align="ctr" overlay="0">
      <cx:tx>
        <cx:txData>
          <cx:v>Comparación de indice de reactividad por tipo de superficie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reactividad por tipo de superficie</a:t>
          </a:r>
        </a:p>
      </cx:txPr>
    </cx:title>
    <cx:plotArea>
      <cx:plotAreaRegion>
        <cx:series layoutId="boxWhisker" uniqueId="{286C51BA-47CF-491F-9B07-EBBD956FEF32}">
          <cx:tx>
            <cx:txData>
              <cx:f>_xlchart.v1.33</cx:f>
              <cx:v>Concavo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>
          <cx:tx>
            <cx:txData>
              <cx:f>_xlchart.v1.37</cx:f>
              <cx:v>Neutro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6DD3373-5007-4AF9-B86F-A7D9F38136DC}">
          <cx:tx>
            <cx:txData>
              <cx:f>_xlchart.v1.40</cx:f>
              <cx:v>Convexo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3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_xlchart.v1.46</cx:f>
      </cx:numDim>
    </cx:data>
    <cx:data id="2">
      <cx:numDim type="val">
        <cx:f>_xlchart.v1.49</cx:f>
      </cx:numDim>
    </cx:data>
  </cx:chartData>
  <cx:chart>
    <cx:title pos="t" align="ctr" overlay="0">
      <cx:tx>
        <cx:txData>
          <cx:v>Comparación de indice de nutrientes por tipo de superficie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nutrientes por tipo de superficie</a:t>
          </a:r>
        </a:p>
      </cx:txPr>
    </cx:title>
    <cx:plotArea>
      <cx:plotAreaRegion>
        <cx:series layoutId="boxWhisker" uniqueId="{286C51BA-47CF-491F-9B07-EBBD956FEF32}">
          <cx:tx>
            <cx:txData>
              <cx:f>_xlchart.v1.44</cx:f>
              <cx:v>Concavo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>
          <cx:tx>
            <cx:txData>
              <cx:f>_xlchart.v1.47</cx:f>
              <cx:v>Neutro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  <cx:series layoutId="boxWhisker" uniqueId="{86DD3373-5007-4AF9-B86F-A7D9F38136DC}">
          <cx:tx>
            <cx:txData>
              <cx:f>_xlchart.v1.50</cx:f>
              <cx:v>Convexo</cx:v>
            </cx:txData>
          </cx:tx>
          <cx:dataId val="2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2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_xlchart.v1.22</cx:f>
      </cx:numDim>
    </cx:data>
  </cx:chartData>
  <cx:chart>
    <cx:title pos="t" align="ctr" overlay="0">
      <cx:tx>
        <cx:txData>
          <cx:v>Comparación de indice de humedad por tipo de superficie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100" b="1" i="0" u="none" strike="noStrike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Comparación de indice de humedad por tipo de superficie</a:t>
          </a:r>
        </a:p>
      </cx:txPr>
    </cx:title>
    <cx:plotArea>
      <cx:plotAreaRegion>
        <cx:series layoutId="boxWhisker" uniqueId="{286C51BA-47CF-491F-9B07-EBBD956FEF32}" formatIdx="0">
          <cx:tx>
            <cx:txData>
              <cx:f>_xlchart.v1.19</cx:f>
              <cx:v>No fluvisol</cx:v>
            </cx:txData>
          </cx:tx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78BA036-310C-416F-A2AB-5E0E990A7FCC}" formatIdx="1">
          <cx:tx>
            <cx:txData>
              <cx:f>_xlchart.v1.21</cx:f>
              <cx:v>Fluvisol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1"/>
        <cx:tickLabels/>
      </cx:axis>
      <cx:axis id="1">
        <cx:valScaling min="3.5"/>
        <cx:majorTickMarks type="out"/>
        <cx:tickLabels/>
        <cx:spPr>
          <a:ln w="19050">
            <a:solidFill>
              <a:schemeClr val="tx1"/>
            </a:solidFill>
          </a:ln>
        </cx:spPr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microsoft.com/office/2014/relationships/chartEx" Target="../charts/chartEx4.xml"/><Relationship Id="rId4" Type="http://schemas.openxmlformats.org/officeDocument/2006/relationships/chart" Target="../charts/chart4.xml"/><Relationship Id="rId9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641679</xdr:colOff>
      <xdr:row>2</xdr:row>
      <xdr:rowOff>9087</xdr:rowOff>
    </xdr:from>
    <xdr:to>
      <xdr:col>18</xdr:col>
      <xdr:colOff>641679</xdr:colOff>
      <xdr:row>16</xdr:row>
      <xdr:rowOff>85287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E5DC8B-4840-4AE4-A243-626EED24E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72407</xdr:colOff>
      <xdr:row>18</xdr:row>
      <xdr:rowOff>87812</xdr:rowOff>
    </xdr:from>
    <xdr:to>
      <xdr:col>19</xdr:col>
      <xdr:colOff>72407</xdr:colOff>
      <xdr:row>32</xdr:row>
      <xdr:rowOff>164012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45BF09E-07D4-4671-AC00-6E8508BA0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182672</xdr:colOff>
      <xdr:row>2</xdr:row>
      <xdr:rowOff>143528</xdr:rowOff>
    </xdr:from>
    <xdr:to>
      <xdr:col>25</xdr:col>
      <xdr:colOff>182672</xdr:colOff>
      <xdr:row>17</xdr:row>
      <xdr:rowOff>24008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474E7C2-E2D9-4340-9F27-AEE7FA10C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323170</xdr:colOff>
      <xdr:row>17</xdr:row>
      <xdr:rowOff>68035</xdr:rowOff>
    </xdr:from>
    <xdr:to>
      <xdr:col>25</xdr:col>
      <xdr:colOff>323170</xdr:colOff>
      <xdr:row>31</xdr:row>
      <xdr:rowOff>144235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6E43C8A-A640-4B15-865B-08D3220CD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561296</xdr:colOff>
      <xdr:row>34</xdr:row>
      <xdr:rowOff>170089</xdr:rowOff>
    </xdr:from>
    <xdr:to>
      <xdr:col>18</xdr:col>
      <xdr:colOff>561296</xdr:colOff>
      <xdr:row>49</xdr:row>
      <xdr:rowOff>59190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259A0DC-C82B-4687-BEDA-CFAA43E3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599047</xdr:colOff>
      <xdr:row>34</xdr:row>
      <xdr:rowOff>54346</xdr:rowOff>
    </xdr:from>
    <xdr:to>
      <xdr:col>25</xdr:col>
      <xdr:colOff>599047</xdr:colOff>
      <xdr:row>48</xdr:row>
      <xdr:rowOff>131790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07C822A-BC60-4F4E-80FB-5DADE229E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1176</xdr:colOff>
      <xdr:row>11</xdr:row>
      <xdr:rowOff>80668</xdr:rowOff>
    </xdr:from>
    <xdr:to>
      <xdr:col>35</xdr:col>
      <xdr:colOff>751416</xdr:colOff>
      <xdr:row>26</xdr:row>
      <xdr:rowOff>1646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99FE88E2-9F47-A3BB-4F4A-AE9116F32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96083" y="215029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29</xdr:col>
      <xdr:colOff>731384</xdr:colOff>
      <xdr:row>28</xdr:row>
      <xdr:rowOff>102054</xdr:rowOff>
    </xdr:from>
    <xdr:to>
      <xdr:col>35</xdr:col>
      <xdr:colOff>716223</xdr:colOff>
      <xdr:row>43</xdr:row>
      <xdr:rowOff>23033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áfico 15">
              <a:extLst>
                <a:ext uri="{FF2B5EF4-FFF2-40B4-BE49-F238E27FC236}">
                  <a16:creationId xmlns:a16="http://schemas.microsoft.com/office/drawing/2014/main" id="{447DE28C-9BEC-4B38-A901-052293C6C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93438" y="5340804"/>
              <a:ext cx="4577249" cy="2727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30</xdr:col>
      <xdr:colOff>0</xdr:colOff>
      <xdr:row>46</xdr:row>
      <xdr:rowOff>0</xdr:rowOff>
    </xdr:from>
    <xdr:to>
      <xdr:col>35</xdr:col>
      <xdr:colOff>750240</xdr:colOff>
      <xdr:row>60</xdr:row>
      <xdr:rowOff>108077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47D91402-4869-4821-BFA3-E17C4258FA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27455" y="8606518"/>
              <a:ext cx="4577249" cy="2727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40</xdr:col>
      <xdr:colOff>425223</xdr:colOff>
      <xdr:row>5</xdr:row>
      <xdr:rowOff>136071</xdr:rowOff>
    </xdr:from>
    <xdr:to>
      <xdr:col>46</xdr:col>
      <xdr:colOff>410061</xdr:colOff>
      <xdr:row>20</xdr:row>
      <xdr:rowOff>57050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áfico 17">
              <a:extLst>
                <a:ext uri="{FF2B5EF4-FFF2-40B4-BE49-F238E27FC236}">
                  <a16:creationId xmlns:a16="http://schemas.microsoft.com/office/drawing/2014/main" id="{10F96CAF-6538-498B-BCED-D0873AE2EB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06696" y="1071562"/>
              <a:ext cx="4577249" cy="2727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bot.cas.cz/preslia/P073Ze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5CE1-78C5-4EFF-A4F0-8F8F5AB8F26C}">
  <dimension ref="A3:AM178"/>
  <sheetViews>
    <sheetView tabSelected="1" topLeftCell="R31" zoomScaleNormal="100" workbookViewId="0">
      <selection activeCell="AB37" sqref="AB37"/>
    </sheetView>
  </sheetViews>
  <sheetFormatPr baseColWidth="10" defaultRowHeight="15" x14ac:dyDescent="0.25"/>
  <cols>
    <col min="1" max="1" width="17.5703125" bestFit="1" customWidth="1"/>
    <col min="9" max="9" width="16.7109375" bestFit="1" customWidth="1"/>
  </cols>
  <sheetData>
    <row r="3" spans="1:39" x14ac:dyDescent="0.25">
      <c r="A3" s="11" t="s">
        <v>17</v>
      </c>
      <c r="B3" s="11" t="s">
        <v>18</v>
      </c>
      <c r="C3" s="11" t="s">
        <v>19</v>
      </c>
      <c r="D3" s="11" t="s">
        <v>20</v>
      </c>
      <c r="E3" s="11" t="s">
        <v>21</v>
      </c>
      <c r="F3" s="11" t="s">
        <v>22</v>
      </c>
      <c r="G3" s="14" t="s">
        <v>2</v>
      </c>
      <c r="H3" s="15" t="s">
        <v>4</v>
      </c>
      <c r="I3" s="16" t="s">
        <v>8</v>
      </c>
      <c r="J3" s="11" t="s">
        <v>0</v>
      </c>
      <c r="K3" s="13" t="s">
        <v>5</v>
      </c>
      <c r="L3" s="13" t="s">
        <v>16</v>
      </c>
    </row>
    <row r="4" spans="1:39" x14ac:dyDescent="0.25">
      <c r="A4">
        <v>6.35</v>
      </c>
      <c r="B4">
        <v>5.44</v>
      </c>
      <c r="C4">
        <v>4.21</v>
      </c>
      <c r="D4">
        <v>4.07</v>
      </c>
      <c r="E4">
        <v>5.63</v>
      </c>
      <c r="F4">
        <v>3.33</v>
      </c>
      <c r="G4" s="4">
        <v>157.5</v>
      </c>
      <c r="H4" s="5">
        <v>0.53338563333480371</v>
      </c>
      <c r="I4" s="3">
        <v>5.0999999999999996</v>
      </c>
      <c r="J4">
        <v>30</v>
      </c>
      <c r="K4" s="2" t="s">
        <v>683</v>
      </c>
      <c r="L4" s="2" t="s">
        <v>694</v>
      </c>
      <c r="AA4" s="19" t="s">
        <v>686</v>
      </c>
      <c r="AB4" s="19"/>
      <c r="AC4" s="19"/>
    </row>
    <row r="5" spans="1:39" x14ac:dyDescent="0.25">
      <c r="A5">
        <v>6.8</v>
      </c>
      <c r="B5">
        <v>5.7</v>
      </c>
      <c r="C5">
        <v>4.38</v>
      </c>
      <c r="D5">
        <v>3.85</v>
      </c>
      <c r="E5">
        <v>5.48</v>
      </c>
      <c r="F5">
        <v>3.1</v>
      </c>
      <c r="G5" s="4">
        <v>177.5</v>
      </c>
      <c r="H5" s="5">
        <v>0.75280704446081526</v>
      </c>
      <c r="I5" s="3">
        <v>4.09</v>
      </c>
      <c r="J5">
        <v>37</v>
      </c>
      <c r="K5" s="2" t="s">
        <v>684</v>
      </c>
      <c r="L5" s="2" t="s">
        <v>694</v>
      </c>
      <c r="AA5" s="2" t="s">
        <v>685</v>
      </c>
      <c r="AB5" s="2" t="s">
        <v>684</v>
      </c>
      <c r="AC5" s="2" t="s">
        <v>683</v>
      </c>
      <c r="AF5" s="2" t="s">
        <v>685</v>
      </c>
      <c r="AG5" s="2" t="s">
        <v>684</v>
      </c>
      <c r="AH5" s="2" t="s">
        <v>683</v>
      </c>
      <c r="AL5" s="2" t="s">
        <v>694</v>
      </c>
      <c r="AM5" s="2" t="s">
        <v>693</v>
      </c>
    </row>
    <row r="6" spans="1:39" x14ac:dyDescent="0.25">
      <c r="A6">
        <v>6.59</v>
      </c>
      <c r="B6">
        <v>5.54</v>
      </c>
      <c r="C6">
        <v>4.3600000000000003</v>
      </c>
      <c r="D6">
        <v>4.0999999999999996</v>
      </c>
      <c r="E6">
        <v>5.95</v>
      </c>
      <c r="F6">
        <v>4.03</v>
      </c>
      <c r="G6" s="4">
        <v>137.5</v>
      </c>
      <c r="H6" s="5">
        <v>0.42566062128768872</v>
      </c>
      <c r="I6" s="3">
        <v>4.0999999999999996</v>
      </c>
      <c r="J6">
        <v>30</v>
      </c>
      <c r="K6" s="2" t="s">
        <v>683</v>
      </c>
      <c r="L6" s="2" t="s">
        <v>694</v>
      </c>
      <c r="AA6">
        <v>6.62</v>
      </c>
      <c r="AB6">
        <v>3.85</v>
      </c>
      <c r="AC6">
        <v>4.07</v>
      </c>
      <c r="AE6" t="s">
        <v>687</v>
      </c>
      <c r="AF6">
        <f>AVERAGE(AA6:AA29)</f>
        <v>6.0629166666666663</v>
      </c>
      <c r="AG6">
        <f>AVERAGE(AB6:AB29)</f>
        <v>4.9770833333333337</v>
      </c>
      <c r="AH6">
        <f>AVERAGE(AC6:AC29)</f>
        <v>4.6037499999999998</v>
      </c>
      <c r="AL6">
        <v>4.07</v>
      </c>
      <c r="AM6">
        <v>6.62</v>
      </c>
    </row>
    <row r="7" spans="1:39" x14ac:dyDescent="0.25">
      <c r="A7">
        <v>6.7</v>
      </c>
      <c r="B7">
        <v>5.58</v>
      </c>
      <c r="C7">
        <v>4.29</v>
      </c>
      <c r="D7">
        <v>3.91</v>
      </c>
      <c r="E7">
        <v>5.83</v>
      </c>
      <c r="F7">
        <v>3</v>
      </c>
      <c r="G7" s="4">
        <v>147.5</v>
      </c>
      <c r="H7" s="5">
        <v>1.0050729629276782</v>
      </c>
      <c r="I7" s="3">
        <v>4.1500000000000004</v>
      </c>
      <c r="J7">
        <v>50</v>
      </c>
      <c r="K7" s="2" t="s">
        <v>684</v>
      </c>
      <c r="L7" s="2" t="s">
        <v>694</v>
      </c>
      <c r="AA7">
        <v>6.71</v>
      </c>
      <c r="AB7">
        <v>3.91</v>
      </c>
      <c r="AC7">
        <v>4.0999999999999996</v>
      </c>
      <c r="AE7" t="s">
        <v>688</v>
      </c>
      <c r="AF7">
        <f>_xlfn.STDEV.S(AA6:AA29)</f>
        <v>0.67958093971445988</v>
      </c>
      <c r="AG7">
        <f>_xlfn.STDEV.S(AB6:AB29)</f>
        <v>0.60481027687572642</v>
      </c>
      <c r="AH7">
        <f>_xlfn.STDEV.S(AC6:AC29)</f>
        <v>0.42503137139117947</v>
      </c>
      <c r="AL7">
        <v>3.85</v>
      </c>
      <c r="AM7">
        <v>6.71</v>
      </c>
    </row>
    <row r="8" spans="1:39" x14ac:dyDescent="0.25">
      <c r="A8">
        <v>6.15</v>
      </c>
      <c r="B8">
        <v>5.47</v>
      </c>
      <c r="C8">
        <v>3.74</v>
      </c>
      <c r="D8">
        <v>6.62</v>
      </c>
      <c r="E8">
        <v>6.67</v>
      </c>
      <c r="F8">
        <v>6.46</v>
      </c>
      <c r="G8" s="4">
        <v>137.5</v>
      </c>
      <c r="H8" s="5">
        <v>0.87862460308941115</v>
      </c>
      <c r="I8" s="3">
        <v>5.35</v>
      </c>
      <c r="J8">
        <v>50</v>
      </c>
      <c r="K8" s="2" t="s">
        <v>685</v>
      </c>
      <c r="L8" s="2" t="s">
        <v>693</v>
      </c>
      <c r="AA8">
        <v>6.48</v>
      </c>
      <c r="AB8">
        <v>5.17</v>
      </c>
      <c r="AC8">
        <v>5.05</v>
      </c>
      <c r="AE8" t="s">
        <v>689</v>
      </c>
      <c r="AF8">
        <f>COUNT(AA6:AA29)</f>
        <v>24</v>
      </c>
      <c r="AG8">
        <f>COUNT(AB6:AB29)</f>
        <v>24</v>
      </c>
      <c r="AH8">
        <f>COUNT(AC6:AC29)</f>
        <v>16</v>
      </c>
      <c r="AL8">
        <v>4.0999999999999996</v>
      </c>
      <c r="AM8">
        <v>6.48</v>
      </c>
    </row>
    <row r="9" spans="1:39" x14ac:dyDescent="0.25">
      <c r="A9">
        <v>5.65</v>
      </c>
      <c r="B9">
        <v>5.47</v>
      </c>
      <c r="C9">
        <v>3.92</v>
      </c>
      <c r="D9">
        <v>6.71</v>
      </c>
      <c r="E9">
        <v>6.74</v>
      </c>
      <c r="F9">
        <v>7.1</v>
      </c>
      <c r="G9" s="4">
        <v>137.5</v>
      </c>
      <c r="H9" s="5">
        <v>6.4502789774695229E-2</v>
      </c>
      <c r="I9" s="3">
        <v>5.09</v>
      </c>
      <c r="J9">
        <v>5</v>
      </c>
      <c r="K9" s="2" t="s">
        <v>685</v>
      </c>
      <c r="L9" s="2" t="s">
        <v>693</v>
      </c>
      <c r="AA9">
        <v>4.3</v>
      </c>
      <c r="AB9">
        <v>4.41</v>
      </c>
      <c r="AC9">
        <v>4.6399999999999997</v>
      </c>
      <c r="AE9" t="s">
        <v>690</v>
      </c>
      <c r="AF9">
        <f>AF7/SQRT(AF8)</f>
        <v>0.13871887843512692</v>
      </c>
      <c r="AG9">
        <f t="shared" ref="AG9:AH9" si="0">AG7/SQRT(AG8)</f>
        <v>0.1234563807947455</v>
      </c>
      <c r="AH9">
        <f t="shared" si="0"/>
        <v>0.10625784284779487</v>
      </c>
      <c r="AL9">
        <v>3.91</v>
      </c>
      <c r="AM9">
        <v>6.78</v>
      </c>
    </row>
    <row r="10" spans="1:39" x14ac:dyDescent="0.25">
      <c r="A10">
        <v>5</v>
      </c>
      <c r="B10">
        <v>5.38</v>
      </c>
      <c r="C10">
        <v>4.22</v>
      </c>
      <c r="D10">
        <v>5.17</v>
      </c>
      <c r="E10">
        <v>5.14</v>
      </c>
      <c r="F10">
        <v>6.15</v>
      </c>
      <c r="G10" s="4">
        <v>147.5</v>
      </c>
      <c r="H10" s="5">
        <v>0.590532697581716</v>
      </c>
      <c r="I10" s="3">
        <v>3.58</v>
      </c>
      <c r="J10">
        <v>35</v>
      </c>
      <c r="K10" s="2" t="s">
        <v>684</v>
      </c>
      <c r="L10" s="2" t="s">
        <v>694</v>
      </c>
      <c r="AA10">
        <v>5.25</v>
      </c>
      <c r="AB10">
        <v>4.45</v>
      </c>
      <c r="AC10">
        <v>3.79</v>
      </c>
      <c r="AL10">
        <v>5.17</v>
      </c>
      <c r="AM10">
        <v>6.45</v>
      </c>
    </row>
    <row r="11" spans="1:39" x14ac:dyDescent="0.25">
      <c r="A11">
        <v>5.8</v>
      </c>
      <c r="B11">
        <v>5.33</v>
      </c>
      <c r="C11">
        <v>4.09</v>
      </c>
      <c r="D11">
        <v>5.05</v>
      </c>
      <c r="E11">
        <v>5.36</v>
      </c>
      <c r="F11">
        <v>5.55</v>
      </c>
      <c r="G11" s="4">
        <v>137.5</v>
      </c>
      <c r="H11" s="5">
        <v>0.51623770229842481</v>
      </c>
      <c r="I11" s="3">
        <v>3.77</v>
      </c>
      <c r="J11">
        <v>35</v>
      </c>
      <c r="K11" s="2" t="s">
        <v>683</v>
      </c>
      <c r="L11" s="2" t="s">
        <v>694</v>
      </c>
      <c r="AA11">
        <v>6.45</v>
      </c>
      <c r="AB11">
        <v>6.78</v>
      </c>
      <c r="AC11">
        <v>4.59</v>
      </c>
      <c r="AL11">
        <v>5.05</v>
      </c>
      <c r="AM11">
        <v>6.48</v>
      </c>
    </row>
    <row r="12" spans="1:39" x14ac:dyDescent="0.25">
      <c r="A12">
        <v>6.12</v>
      </c>
      <c r="B12">
        <v>5.67</v>
      </c>
      <c r="C12">
        <v>4.1500000000000004</v>
      </c>
      <c r="D12">
        <v>4.6399999999999997</v>
      </c>
      <c r="E12">
        <v>5.0599999999999996</v>
      </c>
      <c r="F12">
        <v>3.56</v>
      </c>
      <c r="G12" s="4">
        <v>177.5</v>
      </c>
      <c r="H12" s="5">
        <v>2.1422788075150967</v>
      </c>
      <c r="I12" s="3">
        <v>3.75</v>
      </c>
      <c r="J12">
        <v>65</v>
      </c>
      <c r="K12" s="2" t="s">
        <v>683</v>
      </c>
      <c r="L12" s="2" t="s">
        <v>694</v>
      </c>
      <c r="AA12">
        <v>5.4</v>
      </c>
      <c r="AB12">
        <v>5.0999999999999996</v>
      </c>
      <c r="AC12">
        <v>4.5</v>
      </c>
      <c r="AL12">
        <v>4.6399999999999997</v>
      </c>
      <c r="AM12">
        <v>6.1</v>
      </c>
    </row>
    <row r="13" spans="1:39" x14ac:dyDescent="0.25">
      <c r="A13">
        <v>6.74</v>
      </c>
      <c r="B13">
        <v>5.79</v>
      </c>
      <c r="C13">
        <v>4.45</v>
      </c>
      <c r="D13">
        <v>3.79</v>
      </c>
      <c r="E13">
        <v>4.33</v>
      </c>
      <c r="F13">
        <v>3.41</v>
      </c>
      <c r="G13" s="4">
        <v>127.5</v>
      </c>
      <c r="H13" s="5">
        <v>1.6724296829985756</v>
      </c>
      <c r="I13" s="3">
        <v>3.81</v>
      </c>
      <c r="J13">
        <v>70</v>
      </c>
      <c r="K13" s="2" t="s">
        <v>683</v>
      </c>
      <c r="L13" s="2" t="s">
        <v>694</v>
      </c>
      <c r="AA13">
        <v>6.48</v>
      </c>
      <c r="AB13">
        <v>4.88</v>
      </c>
      <c r="AC13">
        <v>5</v>
      </c>
      <c r="AL13">
        <v>3.79</v>
      </c>
      <c r="AM13">
        <v>5.89</v>
      </c>
    </row>
    <row r="14" spans="1:39" x14ac:dyDescent="0.25">
      <c r="A14">
        <v>5.41</v>
      </c>
      <c r="B14">
        <v>5.47</v>
      </c>
      <c r="C14">
        <v>3.51</v>
      </c>
      <c r="D14">
        <v>6.48</v>
      </c>
      <c r="E14">
        <v>6.23</v>
      </c>
      <c r="F14">
        <v>6.5</v>
      </c>
      <c r="G14" s="4">
        <v>172.5</v>
      </c>
      <c r="H14" s="5">
        <v>0.26564878028993077</v>
      </c>
      <c r="I14" s="3">
        <v>4.28</v>
      </c>
      <c r="J14">
        <v>15</v>
      </c>
      <c r="K14" s="2" t="s">
        <v>685</v>
      </c>
      <c r="L14" s="2" t="s">
        <v>693</v>
      </c>
      <c r="AA14">
        <v>6.1</v>
      </c>
      <c r="AB14">
        <v>5.33</v>
      </c>
      <c r="AC14">
        <v>4.57</v>
      </c>
      <c r="AL14">
        <v>4.41</v>
      </c>
      <c r="AM14">
        <v>6.48</v>
      </c>
    </row>
    <row r="15" spans="1:39" x14ac:dyDescent="0.25">
      <c r="A15">
        <v>6.07</v>
      </c>
      <c r="B15">
        <v>5.73</v>
      </c>
      <c r="C15">
        <v>3.95</v>
      </c>
      <c r="D15">
        <v>4.41</v>
      </c>
      <c r="E15">
        <v>4.71</v>
      </c>
      <c r="F15">
        <v>3.74</v>
      </c>
      <c r="G15" s="4">
        <v>172.5</v>
      </c>
      <c r="H15" s="5">
        <v>0.69419089946634271</v>
      </c>
      <c r="I15" s="3">
        <v>3.81</v>
      </c>
      <c r="J15">
        <v>35</v>
      </c>
      <c r="K15" s="2" t="s">
        <v>684</v>
      </c>
      <c r="L15" s="2" t="s">
        <v>694</v>
      </c>
      <c r="AA15">
        <v>5.89</v>
      </c>
      <c r="AB15">
        <v>5.71</v>
      </c>
      <c r="AC15">
        <v>4.83</v>
      </c>
      <c r="AL15">
        <v>4.3</v>
      </c>
      <c r="AM15">
        <v>7.09</v>
      </c>
    </row>
    <row r="16" spans="1:39" x14ac:dyDescent="0.25">
      <c r="A16">
        <v>6.62</v>
      </c>
      <c r="B16">
        <v>5.56</v>
      </c>
      <c r="C16">
        <v>3.91</v>
      </c>
      <c r="D16">
        <v>4.3</v>
      </c>
      <c r="E16">
        <v>6.04</v>
      </c>
      <c r="F16">
        <v>4.03</v>
      </c>
      <c r="G16" s="4">
        <v>117.5</v>
      </c>
      <c r="H16" s="5">
        <v>0.26659765372854594</v>
      </c>
      <c r="I16" s="3">
        <v>4.83</v>
      </c>
      <c r="J16">
        <v>30</v>
      </c>
      <c r="K16" s="2" t="s">
        <v>685</v>
      </c>
      <c r="L16" s="2" t="s">
        <v>694</v>
      </c>
      <c r="AA16">
        <v>6.48</v>
      </c>
      <c r="AB16">
        <v>5.12</v>
      </c>
      <c r="AC16">
        <v>4.33</v>
      </c>
      <c r="AL16">
        <v>4.45</v>
      </c>
      <c r="AM16">
        <v>6.73</v>
      </c>
    </row>
    <row r="17" spans="1:39" x14ac:dyDescent="0.25">
      <c r="A17">
        <v>6.42</v>
      </c>
      <c r="B17">
        <v>5.64</v>
      </c>
      <c r="C17">
        <v>4.03</v>
      </c>
      <c r="D17">
        <v>4.45</v>
      </c>
      <c r="E17">
        <v>5.43</v>
      </c>
      <c r="F17">
        <v>3.97</v>
      </c>
      <c r="G17" s="4">
        <v>117.5</v>
      </c>
      <c r="H17" s="5">
        <v>0.26659765372854594</v>
      </c>
      <c r="I17" s="3">
        <v>4.0199999999999996</v>
      </c>
      <c r="J17">
        <v>30</v>
      </c>
      <c r="K17" s="2" t="s">
        <v>684</v>
      </c>
      <c r="L17" s="2" t="s">
        <v>694</v>
      </c>
      <c r="AA17">
        <v>5.38</v>
      </c>
      <c r="AB17">
        <v>5</v>
      </c>
      <c r="AC17">
        <v>4.26</v>
      </c>
      <c r="AL17">
        <v>5.25</v>
      </c>
      <c r="AM17">
        <v>6.65</v>
      </c>
    </row>
    <row r="18" spans="1:39" x14ac:dyDescent="0.25">
      <c r="A18">
        <v>5.85</v>
      </c>
      <c r="B18">
        <v>5.6</v>
      </c>
      <c r="C18">
        <v>3.77</v>
      </c>
      <c r="D18">
        <v>6.78</v>
      </c>
      <c r="E18">
        <v>6.41</v>
      </c>
      <c r="F18">
        <v>6.47</v>
      </c>
      <c r="G18" s="4">
        <v>147.5</v>
      </c>
      <c r="H18" s="5">
        <v>7.3785789526038134E-2</v>
      </c>
      <c r="I18" s="3">
        <v>4.6100000000000003</v>
      </c>
      <c r="J18">
        <v>5</v>
      </c>
      <c r="K18" s="2" t="s">
        <v>684</v>
      </c>
      <c r="L18" s="2" t="s">
        <v>693</v>
      </c>
      <c r="AA18">
        <v>6.73</v>
      </c>
      <c r="AB18">
        <v>4.92</v>
      </c>
      <c r="AC18">
        <v>5.29</v>
      </c>
      <c r="AL18">
        <v>5.0999999999999996</v>
      </c>
      <c r="AM18">
        <v>5.86</v>
      </c>
    </row>
    <row r="19" spans="1:39" x14ac:dyDescent="0.25">
      <c r="A19">
        <v>5.14</v>
      </c>
      <c r="B19">
        <v>5.37</v>
      </c>
      <c r="C19">
        <v>3.7</v>
      </c>
      <c r="D19">
        <v>5.25</v>
      </c>
      <c r="E19">
        <v>5.53</v>
      </c>
      <c r="F19">
        <v>5.75</v>
      </c>
      <c r="G19" s="4">
        <v>147.5</v>
      </c>
      <c r="H19" s="5">
        <v>1.2044280742109319</v>
      </c>
      <c r="I19" s="3">
        <v>4.2699999999999996</v>
      </c>
      <c r="J19">
        <v>55</v>
      </c>
      <c r="K19" s="2" t="s">
        <v>685</v>
      </c>
      <c r="L19" s="2" t="s">
        <v>694</v>
      </c>
      <c r="AA19">
        <v>5.5</v>
      </c>
      <c r="AB19">
        <v>5</v>
      </c>
      <c r="AC19">
        <v>5.08</v>
      </c>
      <c r="AL19">
        <v>4.88</v>
      </c>
      <c r="AM19">
        <v>6.27</v>
      </c>
    </row>
    <row r="20" spans="1:39" x14ac:dyDescent="0.25">
      <c r="A20">
        <v>5.5</v>
      </c>
      <c r="B20">
        <v>5.37</v>
      </c>
      <c r="C20">
        <v>3.96</v>
      </c>
      <c r="D20">
        <v>5.0999999999999996</v>
      </c>
      <c r="E20">
        <v>6.17</v>
      </c>
      <c r="F20">
        <v>5.87</v>
      </c>
      <c r="G20" s="4">
        <v>127.5</v>
      </c>
      <c r="H20" s="5">
        <v>0.35146841837641773</v>
      </c>
      <c r="I20" s="3">
        <v>4.66</v>
      </c>
      <c r="J20">
        <v>30</v>
      </c>
      <c r="K20" s="2" t="s">
        <v>684</v>
      </c>
      <c r="L20" s="2" t="s">
        <v>694</v>
      </c>
      <c r="AA20">
        <v>5.95</v>
      </c>
      <c r="AB20">
        <v>5.35</v>
      </c>
      <c r="AC20">
        <v>4.5199999999999996</v>
      </c>
      <c r="AL20">
        <v>4.59</v>
      </c>
      <c r="AM20">
        <v>6.74</v>
      </c>
    </row>
    <row r="21" spans="1:39" x14ac:dyDescent="0.25">
      <c r="A21">
        <v>5.27</v>
      </c>
      <c r="B21">
        <v>5.37</v>
      </c>
      <c r="C21">
        <v>3.68</v>
      </c>
      <c r="D21">
        <v>4.88</v>
      </c>
      <c r="E21">
        <v>5.13</v>
      </c>
      <c r="F21">
        <v>5.3</v>
      </c>
      <c r="G21" s="4">
        <v>112.5</v>
      </c>
      <c r="H21" s="5">
        <v>0.10254515069202336</v>
      </c>
      <c r="I21" s="3">
        <v>3.82</v>
      </c>
      <c r="J21">
        <v>15</v>
      </c>
      <c r="K21" s="2" t="s">
        <v>684</v>
      </c>
      <c r="L21" s="2" t="s">
        <v>694</v>
      </c>
      <c r="AA21">
        <v>5.35</v>
      </c>
      <c r="AB21">
        <v>5.58</v>
      </c>
      <c r="AC21">
        <v>5.04</v>
      </c>
      <c r="AL21">
        <v>5.33</v>
      </c>
      <c r="AM21">
        <v>6.7</v>
      </c>
    </row>
    <row r="22" spans="1:39" x14ac:dyDescent="0.25">
      <c r="A22">
        <v>5.67</v>
      </c>
      <c r="B22">
        <v>5.17</v>
      </c>
      <c r="C22">
        <v>3.83</v>
      </c>
      <c r="D22">
        <v>4.59</v>
      </c>
      <c r="E22">
        <v>4.8499999999999996</v>
      </c>
      <c r="F22">
        <v>4.24</v>
      </c>
      <c r="G22" s="4">
        <v>127.5</v>
      </c>
      <c r="H22" s="5">
        <v>0.86937965402157014</v>
      </c>
      <c r="I22" s="3">
        <v>3.75</v>
      </c>
      <c r="J22">
        <v>55</v>
      </c>
      <c r="K22" s="2" t="s">
        <v>683</v>
      </c>
      <c r="L22" s="2" t="s">
        <v>694</v>
      </c>
      <c r="AA22">
        <v>6.65</v>
      </c>
      <c r="AB22">
        <v>4.79</v>
      </c>
      <c r="AL22">
        <v>5.71</v>
      </c>
    </row>
    <row r="23" spans="1:39" x14ac:dyDescent="0.25">
      <c r="A23">
        <v>5.0599999999999996</v>
      </c>
      <c r="B23">
        <v>5.57</v>
      </c>
      <c r="C23">
        <v>3.53</v>
      </c>
      <c r="D23">
        <v>5.33</v>
      </c>
      <c r="E23">
        <v>5</v>
      </c>
      <c r="F23">
        <v>5.79</v>
      </c>
      <c r="G23" s="4">
        <v>157.5</v>
      </c>
      <c r="H23" s="5">
        <v>0.77519827849853928</v>
      </c>
      <c r="I23" s="3">
        <v>4.16</v>
      </c>
      <c r="J23">
        <v>40</v>
      </c>
      <c r="K23" s="2" t="s">
        <v>684</v>
      </c>
      <c r="L23" s="2" t="s">
        <v>694</v>
      </c>
      <c r="AA23">
        <v>5.86</v>
      </c>
      <c r="AB23">
        <v>4.8899999999999997</v>
      </c>
      <c r="AL23">
        <v>5.12</v>
      </c>
    </row>
    <row r="24" spans="1:39" x14ac:dyDescent="0.25">
      <c r="A24">
        <v>5.56</v>
      </c>
      <c r="B24">
        <v>5.4</v>
      </c>
      <c r="C24">
        <v>4.55</v>
      </c>
      <c r="D24">
        <v>5.71</v>
      </c>
      <c r="E24">
        <v>4.1399999999999997</v>
      </c>
      <c r="F24">
        <v>4.8899999999999997</v>
      </c>
      <c r="G24" s="4">
        <v>137.5</v>
      </c>
      <c r="H24" s="5">
        <v>0.51623770229842481</v>
      </c>
      <c r="I24" s="3">
        <v>3.44</v>
      </c>
      <c r="J24">
        <v>35</v>
      </c>
      <c r="K24" s="2" t="s">
        <v>684</v>
      </c>
      <c r="L24" s="2" t="s">
        <v>694</v>
      </c>
      <c r="AA24">
        <v>4.96</v>
      </c>
      <c r="AB24">
        <v>5.19</v>
      </c>
      <c r="AL24">
        <v>5</v>
      </c>
    </row>
    <row r="25" spans="1:39" x14ac:dyDescent="0.25">
      <c r="A25">
        <v>5.7</v>
      </c>
      <c r="B25">
        <v>5.5</v>
      </c>
      <c r="C25">
        <v>3.8</v>
      </c>
      <c r="D25">
        <v>6.45</v>
      </c>
      <c r="E25">
        <v>5.85</v>
      </c>
      <c r="F25">
        <v>6.36</v>
      </c>
      <c r="G25" s="4">
        <v>137.5</v>
      </c>
      <c r="H25" s="5">
        <v>0.13000057960594583</v>
      </c>
      <c r="I25" s="3">
        <v>4.01</v>
      </c>
      <c r="J25">
        <v>10</v>
      </c>
      <c r="K25" s="2" t="s">
        <v>685</v>
      </c>
      <c r="L25" s="2" t="s">
        <v>693</v>
      </c>
      <c r="AA25">
        <v>6.27</v>
      </c>
      <c r="AB25">
        <v>5.2</v>
      </c>
      <c r="AL25">
        <v>4.92</v>
      </c>
    </row>
    <row r="26" spans="1:39" x14ac:dyDescent="0.25">
      <c r="A26">
        <v>4.83</v>
      </c>
      <c r="B26">
        <v>5.42</v>
      </c>
      <c r="C26">
        <v>3.86</v>
      </c>
      <c r="D26">
        <v>5.12</v>
      </c>
      <c r="E26">
        <v>4.82</v>
      </c>
      <c r="F26">
        <v>5.55</v>
      </c>
      <c r="G26" s="4">
        <v>107.5</v>
      </c>
      <c r="H26" s="5">
        <v>0.1736269308615995</v>
      </c>
      <c r="I26" s="3">
        <v>3.75</v>
      </c>
      <c r="J26">
        <v>30</v>
      </c>
      <c r="K26" s="2" t="s">
        <v>684</v>
      </c>
      <c r="L26" s="2" t="s">
        <v>694</v>
      </c>
      <c r="AA26">
        <v>6.74</v>
      </c>
      <c r="AB26">
        <v>5.15</v>
      </c>
      <c r="AL26">
        <v>5</v>
      </c>
    </row>
    <row r="27" spans="1:39" x14ac:dyDescent="0.25">
      <c r="A27">
        <v>5.51</v>
      </c>
      <c r="B27">
        <v>5.41</v>
      </c>
      <c r="C27">
        <v>3.79</v>
      </c>
      <c r="D27">
        <v>5</v>
      </c>
      <c r="E27">
        <v>4.6500000000000004</v>
      </c>
      <c r="F27">
        <v>4.6100000000000003</v>
      </c>
      <c r="G27" s="4">
        <v>147.5</v>
      </c>
      <c r="H27" s="5">
        <v>0.590532697581716</v>
      </c>
      <c r="I27" s="3">
        <v>3.6</v>
      </c>
      <c r="J27">
        <v>35</v>
      </c>
      <c r="K27" s="2" t="s">
        <v>684</v>
      </c>
      <c r="L27" s="2" t="s">
        <v>694</v>
      </c>
      <c r="AA27">
        <v>6.7</v>
      </c>
      <c r="AB27">
        <v>4.53</v>
      </c>
      <c r="AL27">
        <v>5.35</v>
      </c>
    </row>
    <row r="28" spans="1:39" x14ac:dyDescent="0.25">
      <c r="A28">
        <v>5.9</v>
      </c>
      <c r="B28">
        <v>5.43</v>
      </c>
      <c r="C28">
        <v>4.29</v>
      </c>
      <c r="D28">
        <v>4.92</v>
      </c>
      <c r="E28">
        <v>4.43</v>
      </c>
      <c r="F28">
        <v>5.36</v>
      </c>
      <c r="G28" s="4">
        <v>167.5</v>
      </c>
      <c r="H28" s="5">
        <v>0.56364546506620528</v>
      </c>
      <c r="I28" s="3">
        <v>3.55</v>
      </c>
      <c r="J28">
        <v>30</v>
      </c>
      <c r="K28" s="2" t="s">
        <v>684</v>
      </c>
      <c r="L28" s="2" t="s">
        <v>694</v>
      </c>
      <c r="AA28">
        <v>6.43</v>
      </c>
      <c r="AB28">
        <v>4.8899999999999997</v>
      </c>
      <c r="AL28">
        <v>5.4</v>
      </c>
    </row>
    <row r="29" spans="1:39" x14ac:dyDescent="0.25">
      <c r="A29">
        <v>4.63</v>
      </c>
      <c r="B29">
        <v>5.14</v>
      </c>
      <c r="C29">
        <v>3.61</v>
      </c>
      <c r="D29">
        <v>5</v>
      </c>
      <c r="E29">
        <v>6.6</v>
      </c>
      <c r="F29">
        <v>6.64</v>
      </c>
      <c r="G29" s="4">
        <v>87.5</v>
      </c>
      <c r="H29" s="5">
        <v>-4.3569800487277842E-2</v>
      </c>
      <c r="I29" s="3">
        <v>3.95</v>
      </c>
      <c r="J29">
        <v>45</v>
      </c>
      <c r="K29" s="2" t="s">
        <v>684</v>
      </c>
      <c r="L29" s="2" t="s">
        <v>694</v>
      </c>
      <c r="AA29">
        <v>6.83</v>
      </c>
      <c r="AB29">
        <v>4.25</v>
      </c>
      <c r="AL29">
        <v>5.58</v>
      </c>
    </row>
    <row r="30" spans="1:39" x14ac:dyDescent="0.25">
      <c r="A30">
        <v>5.24</v>
      </c>
      <c r="B30">
        <v>5.14</v>
      </c>
      <c r="C30">
        <v>3.76</v>
      </c>
      <c r="D30">
        <v>5.35</v>
      </c>
      <c r="E30">
        <v>5</v>
      </c>
      <c r="F30">
        <v>5.84</v>
      </c>
      <c r="G30" s="4">
        <v>87.5</v>
      </c>
      <c r="H30" s="5">
        <v>-2.7225696359803341E-2</v>
      </c>
      <c r="I30" s="3">
        <v>3.79</v>
      </c>
      <c r="J30">
        <v>32</v>
      </c>
      <c r="K30" s="2" t="s">
        <v>684</v>
      </c>
      <c r="L30" s="2" t="s">
        <v>694</v>
      </c>
      <c r="AB30">
        <v>4.5</v>
      </c>
      <c r="AL30">
        <v>4.79</v>
      </c>
    </row>
    <row r="31" spans="1:39" x14ac:dyDescent="0.25">
      <c r="A31">
        <v>4.7699999999999996</v>
      </c>
      <c r="B31">
        <v>4.93</v>
      </c>
      <c r="C31">
        <v>3.81</v>
      </c>
      <c r="D31">
        <v>5.4</v>
      </c>
      <c r="E31">
        <v>4.5</v>
      </c>
      <c r="F31">
        <v>6</v>
      </c>
      <c r="G31" s="4">
        <v>67.5</v>
      </c>
      <c r="H31" s="5">
        <v>-0.22090361564790062</v>
      </c>
      <c r="I31" s="3">
        <v>3.58</v>
      </c>
      <c r="J31">
        <v>30</v>
      </c>
      <c r="K31" s="2" t="s">
        <v>685</v>
      </c>
      <c r="L31" s="2" t="s">
        <v>694</v>
      </c>
      <c r="AB31">
        <v>7.09</v>
      </c>
      <c r="AL31">
        <v>4.5</v>
      </c>
    </row>
    <row r="32" spans="1:39" x14ac:dyDescent="0.25">
      <c r="A32">
        <v>4.7300000000000004</v>
      </c>
      <c r="B32">
        <v>5</v>
      </c>
      <c r="C32">
        <v>3.9</v>
      </c>
      <c r="D32">
        <v>5.58</v>
      </c>
      <c r="E32">
        <v>5.46</v>
      </c>
      <c r="F32">
        <v>6.08</v>
      </c>
      <c r="G32" s="4">
        <v>77.5</v>
      </c>
      <c r="H32" s="5">
        <v>-0.21637807887790098</v>
      </c>
      <c r="I32" s="3">
        <v>3.86</v>
      </c>
      <c r="J32">
        <v>45</v>
      </c>
      <c r="K32" s="2" t="s">
        <v>684</v>
      </c>
      <c r="L32" s="2" t="s">
        <v>694</v>
      </c>
      <c r="AB32">
        <v>5.13</v>
      </c>
      <c r="AL32">
        <v>5</v>
      </c>
    </row>
    <row r="33" spans="1:38" x14ac:dyDescent="0.25">
      <c r="A33">
        <v>5.41</v>
      </c>
      <c r="B33">
        <v>5.31</v>
      </c>
      <c r="C33">
        <v>3.86</v>
      </c>
      <c r="D33">
        <v>6.48</v>
      </c>
      <c r="E33">
        <v>6.4</v>
      </c>
      <c r="F33">
        <v>6.57</v>
      </c>
      <c r="G33" s="4">
        <v>77.5</v>
      </c>
      <c r="H33" s="5">
        <v>-7.8756305836050963E-2</v>
      </c>
      <c r="I33" s="3">
        <v>4.13</v>
      </c>
      <c r="J33">
        <v>20</v>
      </c>
      <c r="K33" s="2" t="s">
        <v>685</v>
      </c>
      <c r="L33" s="2" t="s">
        <v>693</v>
      </c>
      <c r="AB33">
        <v>4.97</v>
      </c>
      <c r="AL33">
        <v>4.8899999999999997</v>
      </c>
    </row>
    <row r="34" spans="1:38" x14ac:dyDescent="0.25">
      <c r="A34">
        <v>5.18</v>
      </c>
      <c r="B34">
        <v>5.36</v>
      </c>
      <c r="C34">
        <v>3.61</v>
      </c>
      <c r="D34">
        <v>6.1</v>
      </c>
      <c r="E34">
        <v>6.68</v>
      </c>
      <c r="F34">
        <v>6.23</v>
      </c>
      <c r="G34" s="4">
        <v>127.5</v>
      </c>
      <c r="H34" s="5">
        <v>0.28387057608072869</v>
      </c>
      <c r="I34" s="3">
        <v>6.41</v>
      </c>
      <c r="J34">
        <v>25</v>
      </c>
      <c r="K34" s="2" t="s">
        <v>685</v>
      </c>
      <c r="L34" s="2" t="s">
        <v>693</v>
      </c>
      <c r="AB34">
        <v>5.13</v>
      </c>
      <c r="AL34">
        <v>5.19</v>
      </c>
    </row>
    <row r="35" spans="1:38" x14ac:dyDescent="0.25">
      <c r="A35">
        <v>4.88</v>
      </c>
      <c r="B35">
        <v>5.3</v>
      </c>
      <c r="C35">
        <v>3.77</v>
      </c>
      <c r="D35">
        <v>4.79</v>
      </c>
      <c r="E35">
        <v>6.82</v>
      </c>
      <c r="F35">
        <v>5.15</v>
      </c>
      <c r="G35" s="4">
        <v>117.5</v>
      </c>
      <c r="H35" s="5">
        <v>0.4617557572036185</v>
      </c>
      <c r="I35" s="3">
        <v>6.76</v>
      </c>
      <c r="J35">
        <v>45</v>
      </c>
      <c r="K35" s="2" t="s">
        <v>684</v>
      </c>
      <c r="L35" s="2" t="s">
        <v>694</v>
      </c>
      <c r="AB35">
        <v>5.0599999999999996</v>
      </c>
      <c r="AL35">
        <v>4.57</v>
      </c>
    </row>
    <row r="36" spans="1:38" x14ac:dyDescent="0.25">
      <c r="A36">
        <v>5.72</v>
      </c>
      <c r="B36">
        <v>5.46</v>
      </c>
      <c r="C36">
        <v>4</v>
      </c>
      <c r="D36">
        <v>4.5</v>
      </c>
      <c r="E36">
        <v>6.44</v>
      </c>
      <c r="F36">
        <v>4.43</v>
      </c>
      <c r="G36" s="4">
        <v>127.5</v>
      </c>
      <c r="H36" s="5">
        <v>0.72548124996916352</v>
      </c>
      <c r="I36" s="3">
        <v>6.14</v>
      </c>
      <c r="J36">
        <v>50</v>
      </c>
      <c r="K36" s="2" t="s">
        <v>683</v>
      </c>
      <c r="L36" s="2" t="s">
        <v>694</v>
      </c>
      <c r="AB36">
        <v>5.59</v>
      </c>
      <c r="AL36">
        <v>4.83</v>
      </c>
    </row>
    <row r="37" spans="1:38" x14ac:dyDescent="0.25">
      <c r="A37">
        <v>5.36</v>
      </c>
      <c r="B37">
        <v>5.38</v>
      </c>
      <c r="C37">
        <v>3.87</v>
      </c>
      <c r="D37">
        <v>5</v>
      </c>
      <c r="E37">
        <v>6.77</v>
      </c>
      <c r="F37">
        <v>6.09</v>
      </c>
      <c r="G37" s="4">
        <v>97.5</v>
      </c>
      <c r="H37" s="5">
        <v>0.13056224635600988</v>
      </c>
      <c r="I37" s="3">
        <v>4.1399999999999997</v>
      </c>
      <c r="J37">
        <v>45</v>
      </c>
      <c r="K37" s="2" t="s">
        <v>683</v>
      </c>
      <c r="L37" s="2" t="s">
        <v>694</v>
      </c>
      <c r="AB37">
        <v>5.25</v>
      </c>
      <c r="AL37">
        <v>5.2</v>
      </c>
    </row>
    <row r="38" spans="1:38" x14ac:dyDescent="0.25">
      <c r="A38">
        <v>5</v>
      </c>
      <c r="B38">
        <v>5.45</v>
      </c>
      <c r="C38">
        <v>3.91</v>
      </c>
      <c r="D38">
        <v>4.8899999999999997</v>
      </c>
      <c r="E38">
        <v>6.42</v>
      </c>
      <c r="F38">
        <v>5.83</v>
      </c>
      <c r="G38" s="4">
        <v>107.5</v>
      </c>
      <c r="H38" s="5">
        <v>0.2105733144258605</v>
      </c>
      <c r="I38" s="3">
        <v>4.08</v>
      </c>
      <c r="J38">
        <v>35</v>
      </c>
      <c r="K38" s="2" t="s">
        <v>684</v>
      </c>
      <c r="L38" s="2" t="s">
        <v>694</v>
      </c>
      <c r="AB38">
        <v>5.35</v>
      </c>
      <c r="AL38">
        <v>5.15</v>
      </c>
    </row>
    <row r="39" spans="1:38" x14ac:dyDescent="0.25">
      <c r="A39">
        <v>4.57</v>
      </c>
      <c r="B39">
        <v>5.33</v>
      </c>
      <c r="C39">
        <v>3.87</v>
      </c>
      <c r="D39">
        <v>5.19</v>
      </c>
      <c r="E39">
        <v>6.9</v>
      </c>
      <c r="F39">
        <v>6.04</v>
      </c>
      <c r="G39" s="4">
        <v>107.5</v>
      </c>
      <c r="H39" s="5">
        <v>0.2105733144258605</v>
      </c>
      <c r="I39" s="3">
        <v>5.15</v>
      </c>
      <c r="J39">
        <v>35</v>
      </c>
      <c r="K39" s="2" t="s">
        <v>684</v>
      </c>
      <c r="L39" s="2" t="s">
        <v>694</v>
      </c>
      <c r="AB39">
        <v>5.39</v>
      </c>
      <c r="AL39">
        <v>4.53</v>
      </c>
    </row>
    <row r="40" spans="1:38" x14ac:dyDescent="0.25">
      <c r="A40">
        <v>5.81</v>
      </c>
      <c r="B40">
        <v>5.45</v>
      </c>
      <c r="C40">
        <v>3.94</v>
      </c>
      <c r="D40">
        <v>5.89</v>
      </c>
      <c r="E40">
        <v>5.27</v>
      </c>
      <c r="F40">
        <v>4.97</v>
      </c>
      <c r="G40" s="4">
        <v>102.5</v>
      </c>
      <c r="H40" s="5">
        <v>0.10094221917701153</v>
      </c>
      <c r="I40" s="3">
        <v>4.46</v>
      </c>
      <c r="J40">
        <v>25</v>
      </c>
      <c r="K40" s="2" t="s">
        <v>685</v>
      </c>
      <c r="L40" s="2" t="s">
        <v>693</v>
      </c>
      <c r="AB40">
        <v>5.16</v>
      </c>
      <c r="AL40">
        <v>4.8899999999999997</v>
      </c>
    </row>
    <row r="41" spans="1:38" x14ac:dyDescent="0.25">
      <c r="A41">
        <v>6.24</v>
      </c>
      <c r="B41">
        <v>5.2</v>
      </c>
      <c r="C41">
        <v>4.42</v>
      </c>
      <c r="D41">
        <v>4.57</v>
      </c>
      <c r="E41">
        <v>3.33</v>
      </c>
      <c r="F41">
        <v>3.29</v>
      </c>
      <c r="G41" s="4">
        <v>112.5</v>
      </c>
      <c r="H41" s="5">
        <v>0.54654149199340363</v>
      </c>
      <c r="I41" s="3">
        <v>3.8</v>
      </c>
      <c r="J41">
        <v>55</v>
      </c>
      <c r="K41" s="2" t="s">
        <v>683</v>
      </c>
      <c r="L41" s="2" t="s">
        <v>694</v>
      </c>
      <c r="AB41">
        <v>5.37</v>
      </c>
      <c r="AL41">
        <v>4.25</v>
      </c>
    </row>
    <row r="42" spans="1:38" x14ac:dyDescent="0.25">
      <c r="A42">
        <v>5.85</v>
      </c>
      <c r="B42">
        <v>5.6</v>
      </c>
      <c r="C42">
        <v>3.75</v>
      </c>
      <c r="D42">
        <v>4.83</v>
      </c>
      <c r="E42">
        <v>3.2</v>
      </c>
      <c r="F42">
        <v>3.33</v>
      </c>
      <c r="G42" s="4">
        <v>152.5</v>
      </c>
      <c r="H42" s="5">
        <v>0.95116353592025971</v>
      </c>
      <c r="I42" s="3">
        <v>3.61</v>
      </c>
      <c r="J42">
        <v>47</v>
      </c>
      <c r="K42" s="2" t="s">
        <v>683</v>
      </c>
      <c r="L42" s="2" t="s">
        <v>694</v>
      </c>
      <c r="AB42">
        <v>5.61</v>
      </c>
      <c r="AL42">
        <v>4.33</v>
      </c>
    </row>
    <row r="43" spans="1:38" x14ac:dyDescent="0.25">
      <c r="A43">
        <v>5.79</v>
      </c>
      <c r="B43">
        <v>5.38</v>
      </c>
      <c r="C43">
        <v>4.05</v>
      </c>
      <c r="D43">
        <v>5.2</v>
      </c>
      <c r="E43">
        <v>4.3600000000000003</v>
      </c>
      <c r="F43">
        <v>4.71</v>
      </c>
      <c r="G43" s="4">
        <v>112.5</v>
      </c>
      <c r="H43" s="5">
        <v>0.11700421850864749</v>
      </c>
      <c r="I43" s="3">
        <v>3.76</v>
      </c>
      <c r="J43">
        <v>17</v>
      </c>
      <c r="K43" s="2" t="s">
        <v>684</v>
      </c>
      <c r="L43" s="2" t="s">
        <v>694</v>
      </c>
      <c r="AB43">
        <v>5.37</v>
      </c>
      <c r="AL43">
        <v>4.26</v>
      </c>
    </row>
    <row r="44" spans="1:38" x14ac:dyDescent="0.25">
      <c r="A44">
        <v>5.04</v>
      </c>
      <c r="B44">
        <v>5.21</v>
      </c>
      <c r="C44">
        <v>3.88</v>
      </c>
      <c r="D44">
        <v>5.15</v>
      </c>
      <c r="E44">
        <v>4.92</v>
      </c>
      <c r="F44">
        <v>5.28</v>
      </c>
      <c r="G44" s="4">
        <v>122.5</v>
      </c>
      <c r="H44" s="5">
        <v>0.31021342219583947</v>
      </c>
      <c r="I44" s="3">
        <v>3.83</v>
      </c>
      <c r="J44">
        <v>30</v>
      </c>
      <c r="K44" s="2" t="s">
        <v>684</v>
      </c>
      <c r="L44" s="2" t="s">
        <v>694</v>
      </c>
      <c r="AB44">
        <v>4.9400000000000004</v>
      </c>
      <c r="AL44">
        <v>4.5</v>
      </c>
    </row>
    <row r="45" spans="1:38" x14ac:dyDescent="0.25">
      <c r="A45">
        <v>5.5</v>
      </c>
      <c r="B45">
        <v>5.4</v>
      </c>
      <c r="C45">
        <v>3.7</v>
      </c>
      <c r="D45">
        <v>4.53</v>
      </c>
      <c r="E45">
        <v>4.53</v>
      </c>
      <c r="F45">
        <v>3.89</v>
      </c>
      <c r="G45" s="4">
        <v>107.5</v>
      </c>
      <c r="H45" s="5">
        <v>0.1736269308615995</v>
      </c>
      <c r="I45" s="3">
        <v>4.32</v>
      </c>
      <c r="J45">
        <v>30</v>
      </c>
      <c r="K45" s="2" t="s">
        <v>684</v>
      </c>
      <c r="L45" s="2" t="s">
        <v>694</v>
      </c>
      <c r="AB45">
        <v>5.08</v>
      </c>
      <c r="AL45">
        <v>5.38</v>
      </c>
    </row>
    <row r="46" spans="1:38" x14ac:dyDescent="0.25">
      <c r="A46">
        <v>5.2</v>
      </c>
      <c r="B46">
        <v>5.14</v>
      </c>
      <c r="C46">
        <v>4</v>
      </c>
      <c r="D46">
        <v>4.8899999999999997</v>
      </c>
      <c r="E46">
        <v>5.19</v>
      </c>
      <c r="F46">
        <v>4.78</v>
      </c>
      <c r="G46" s="4">
        <v>112.5</v>
      </c>
      <c r="H46" s="5">
        <v>0.4560787717279019</v>
      </c>
      <c r="I46" s="3">
        <v>4.26</v>
      </c>
      <c r="J46">
        <v>50</v>
      </c>
      <c r="K46" s="2" t="s">
        <v>684</v>
      </c>
      <c r="L46" s="2" t="s">
        <v>694</v>
      </c>
      <c r="AB46">
        <v>5</v>
      </c>
      <c r="AL46">
        <v>5.13</v>
      </c>
    </row>
    <row r="47" spans="1:38" x14ac:dyDescent="0.25">
      <c r="A47">
        <v>5.44</v>
      </c>
      <c r="B47">
        <v>5.38</v>
      </c>
      <c r="C47">
        <v>3.72</v>
      </c>
      <c r="D47">
        <v>6.48</v>
      </c>
      <c r="E47">
        <v>6.23</v>
      </c>
      <c r="F47">
        <v>6.21</v>
      </c>
      <c r="G47" s="4">
        <v>122.5</v>
      </c>
      <c r="H47" s="5">
        <v>0.25055014408832527</v>
      </c>
      <c r="I47" s="3">
        <v>4.72</v>
      </c>
      <c r="J47">
        <v>25</v>
      </c>
      <c r="K47" s="2" t="s">
        <v>685</v>
      </c>
      <c r="L47" s="2" t="s">
        <v>693</v>
      </c>
      <c r="AB47">
        <v>5.05</v>
      </c>
      <c r="AL47">
        <v>4.97</v>
      </c>
    </row>
    <row r="48" spans="1:38" x14ac:dyDescent="0.25">
      <c r="A48">
        <v>6.15</v>
      </c>
      <c r="B48">
        <v>5.54</v>
      </c>
      <c r="C48">
        <v>3.88</v>
      </c>
      <c r="D48">
        <v>4.25</v>
      </c>
      <c r="E48">
        <v>4.88</v>
      </c>
      <c r="F48">
        <v>3.19</v>
      </c>
      <c r="G48" s="4">
        <v>112.5</v>
      </c>
      <c r="H48" s="5">
        <v>0.20348638283474249</v>
      </c>
      <c r="I48" s="3">
        <v>4</v>
      </c>
      <c r="J48">
        <v>28</v>
      </c>
      <c r="K48" s="2" t="s">
        <v>684</v>
      </c>
      <c r="L48" s="2" t="s">
        <v>694</v>
      </c>
      <c r="AB48">
        <v>4.4000000000000004</v>
      </c>
      <c r="AL48">
        <v>5.13</v>
      </c>
    </row>
    <row r="49" spans="1:38" x14ac:dyDescent="0.25">
      <c r="A49">
        <v>5.81</v>
      </c>
      <c r="B49">
        <v>5.67</v>
      </c>
      <c r="C49">
        <v>3.71</v>
      </c>
      <c r="D49">
        <v>4.33</v>
      </c>
      <c r="E49">
        <v>4.5599999999999996</v>
      </c>
      <c r="F49">
        <v>2.44</v>
      </c>
      <c r="G49" s="4">
        <v>102.5</v>
      </c>
      <c r="H49" s="5">
        <v>0.15157410787507344</v>
      </c>
      <c r="I49" s="3">
        <v>3.55</v>
      </c>
      <c r="J49">
        <v>35</v>
      </c>
      <c r="K49" s="2" t="s">
        <v>683</v>
      </c>
      <c r="L49" s="2" t="s">
        <v>694</v>
      </c>
      <c r="AB49">
        <v>4.45</v>
      </c>
      <c r="AL49">
        <v>5.0599999999999996</v>
      </c>
    </row>
    <row r="50" spans="1:38" x14ac:dyDescent="0.25">
      <c r="A50">
        <v>5.88</v>
      </c>
      <c r="B50">
        <v>5.45</v>
      </c>
      <c r="C50">
        <v>3.75</v>
      </c>
      <c r="D50">
        <v>4.26</v>
      </c>
      <c r="E50">
        <v>4.96</v>
      </c>
      <c r="F50">
        <v>3.7</v>
      </c>
      <c r="G50" s="4">
        <v>112.5</v>
      </c>
      <c r="H50" s="5">
        <v>0.66283546956429718</v>
      </c>
      <c r="I50" s="3">
        <v>3.82</v>
      </c>
      <c r="J50">
        <v>60</v>
      </c>
      <c r="K50" s="2" t="s">
        <v>683</v>
      </c>
      <c r="L50" s="2" t="s">
        <v>694</v>
      </c>
      <c r="AB50">
        <v>5.25</v>
      </c>
      <c r="AL50">
        <v>5.5</v>
      </c>
    </row>
    <row r="51" spans="1:38" x14ac:dyDescent="0.25">
      <c r="A51">
        <v>5.52</v>
      </c>
      <c r="B51">
        <v>5.38</v>
      </c>
      <c r="C51">
        <v>4</v>
      </c>
      <c r="D51">
        <v>4.5</v>
      </c>
      <c r="E51">
        <v>5.89</v>
      </c>
      <c r="F51">
        <v>4.5599999999999996</v>
      </c>
      <c r="G51" s="4">
        <v>122.5</v>
      </c>
      <c r="H51" s="5">
        <v>0.53729967858838634</v>
      </c>
      <c r="I51" s="3">
        <v>4.34</v>
      </c>
      <c r="J51">
        <v>45</v>
      </c>
      <c r="K51" s="2" t="s">
        <v>684</v>
      </c>
      <c r="L51" s="2" t="s">
        <v>694</v>
      </c>
      <c r="AB51">
        <v>4.8899999999999997</v>
      </c>
      <c r="AL51">
        <v>5.59</v>
      </c>
    </row>
    <row r="52" spans="1:38" x14ac:dyDescent="0.25">
      <c r="A52">
        <v>5.71</v>
      </c>
      <c r="B52">
        <v>5.29</v>
      </c>
      <c r="C52">
        <v>3.8</v>
      </c>
      <c r="D52">
        <v>7.09</v>
      </c>
      <c r="E52">
        <v>6.64</v>
      </c>
      <c r="F52">
        <v>6.88</v>
      </c>
      <c r="G52" s="4">
        <v>92.5</v>
      </c>
      <c r="H52" s="5">
        <v>1.5247488957553245E-3</v>
      </c>
      <c r="I52" s="3">
        <v>5.07</v>
      </c>
      <c r="J52">
        <v>2</v>
      </c>
      <c r="K52" s="2" t="s">
        <v>684</v>
      </c>
      <c r="L52" s="2" t="s">
        <v>693</v>
      </c>
      <c r="AB52">
        <v>5.28</v>
      </c>
      <c r="AL52">
        <v>5.25</v>
      </c>
    </row>
    <row r="53" spans="1:38" x14ac:dyDescent="0.25">
      <c r="A53">
        <v>4.75</v>
      </c>
      <c r="B53">
        <v>5.25</v>
      </c>
      <c r="C53">
        <v>3.79</v>
      </c>
      <c r="D53">
        <v>5.38</v>
      </c>
      <c r="E53">
        <v>6.08</v>
      </c>
      <c r="F53">
        <v>5.87</v>
      </c>
      <c r="G53" s="4">
        <v>102.5</v>
      </c>
      <c r="H53" s="5">
        <v>5.8003464049300589E-2</v>
      </c>
      <c r="I53" s="3">
        <v>4.3899999999999997</v>
      </c>
      <c r="J53">
        <v>15</v>
      </c>
      <c r="K53" s="2" t="s">
        <v>685</v>
      </c>
      <c r="L53" s="2" t="s">
        <v>694</v>
      </c>
      <c r="AB53">
        <v>5.19</v>
      </c>
      <c r="AL53">
        <v>5.35</v>
      </c>
    </row>
    <row r="54" spans="1:38" x14ac:dyDescent="0.25">
      <c r="A54">
        <v>4.3600000000000003</v>
      </c>
      <c r="B54">
        <v>5.31</v>
      </c>
      <c r="C54">
        <v>3.82</v>
      </c>
      <c r="D54">
        <v>5.13</v>
      </c>
      <c r="E54">
        <v>6.17</v>
      </c>
      <c r="F54">
        <v>5.23</v>
      </c>
      <c r="G54" s="4">
        <v>102.5</v>
      </c>
      <c r="H54" s="5">
        <v>0.12497949809162509</v>
      </c>
      <c r="I54" s="3">
        <v>4.99</v>
      </c>
      <c r="J54">
        <v>30</v>
      </c>
      <c r="K54" s="2" t="s">
        <v>684</v>
      </c>
      <c r="L54" s="2" t="s">
        <v>694</v>
      </c>
      <c r="AB54">
        <v>5.28</v>
      </c>
      <c r="AL54">
        <v>5.39</v>
      </c>
    </row>
    <row r="55" spans="1:38" x14ac:dyDescent="0.25">
      <c r="A55">
        <v>5.04</v>
      </c>
      <c r="B55">
        <v>5.29</v>
      </c>
      <c r="C55">
        <v>3.84</v>
      </c>
      <c r="D55">
        <v>4.97</v>
      </c>
      <c r="E55">
        <v>5.97</v>
      </c>
      <c r="F55">
        <v>5.28</v>
      </c>
      <c r="G55" s="4">
        <v>102.5</v>
      </c>
      <c r="H55" s="5">
        <v>0.1816394850429458</v>
      </c>
      <c r="I55" s="3">
        <v>4.75</v>
      </c>
      <c r="J55">
        <v>40</v>
      </c>
      <c r="K55" s="2" t="s">
        <v>684</v>
      </c>
      <c r="L55" s="2" t="s">
        <v>694</v>
      </c>
      <c r="AB55">
        <v>5.33</v>
      </c>
      <c r="AL55">
        <v>5.95</v>
      </c>
    </row>
    <row r="56" spans="1:38" x14ac:dyDescent="0.25">
      <c r="A56">
        <v>4.8899999999999997</v>
      </c>
      <c r="B56">
        <v>5.21</v>
      </c>
      <c r="C56">
        <v>3.76</v>
      </c>
      <c r="D56">
        <v>5.13</v>
      </c>
      <c r="E56">
        <v>5.82</v>
      </c>
      <c r="F56">
        <v>5.86</v>
      </c>
      <c r="G56" s="4">
        <v>92.5</v>
      </c>
      <c r="H56" s="5">
        <v>3.0572958770943199E-2</v>
      </c>
      <c r="I56" s="3">
        <v>4.78</v>
      </c>
      <c r="J56">
        <v>35</v>
      </c>
      <c r="K56" s="2" t="s">
        <v>684</v>
      </c>
      <c r="L56" s="2" t="s">
        <v>694</v>
      </c>
      <c r="AB56">
        <v>5.05</v>
      </c>
      <c r="AL56">
        <v>5.16</v>
      </c>
    </row>
    <row r="57" spans="1:38" x14ac:dyDescent="0.25">
      <c r="A57">
        <v>4.68</v>
      </c>
      <c r="B57">
        <v>5.25</v>
      </c>
      <c r="C57">
        <v>3.67</v>
      </c>
      <c r="D57">
        <v>5.0599999999999996</v>
      </c>
      <c r="E57">
        <v>6</v>
      </c>
      <c r="F57">
        <v>5.65</v>
      </c>
      <c r="G57" s="4">
        <v>92.5</v>
      </c>
      <c r="H57" s="5">
        <v>3.0572958770943199E-2</v>
      </c>
      <c r="I57" s="3">
        <v>4.3600000000000003</v>
      </c>
      <c r="J57">
        <v>35</v>
      </c>
      <c r="K57" s="2" t="s">
        <v>684</v>
      </c>
      <c r="L57" s="2" t="s">
        <v>694</v>
      </c>
      <c r="AB57">
        <v>5</v>
      </c>
      <c r="AL57">
        <v>5.35</v>
      </c>
    </row>
    <row r="58" spans="1:38" x14ac:dyDescent="0.25">
      <c r="A58">
        <v>5.32</v>
      </c>
      <c r="B58">
        <v>5.27</v>
      </c>
      <c r="C58">
        <v>3.57</v>
      </c>
      <c r="D58">
        <v>6.73</v>
      </c>
      <c r="E58">
        <v>6.28</v>
      </c>
      <c r="F58">
        <v>6.51</v>
      </c>
      <c r="G58" s="4">
        <v>17.5</v>
      </c>
      <c r="H58" s="5">
        <v>0</v>
      </c>
      <c r="I58" s="3">
        <v>4.78</v>
      </c>
      <c r="J58">
        <v>0</v>
      </c>
      <c r="K58" s="2" t="s">
        <v>685</v>
      </c>
      <c r="L58" s="2" t="s">
        <v>693</v>
      </c>
      <c r="AB58">
        <v>5.04</v>
      </c>
      <c r="AL58">
        <v>5.37</v>
      </c>
    </row>
    <row r="59" spans="1:38" x14ac:dyDescent="0.25">
      <c r="A59">
        <v>4.04</v>
      </c>
      <c r="B59">
        <v>4.75</v>
      </c>
      <c r="C59">
        <v>3.75</v>
      </c>
      <c r="D59">
        <v>5.5</v>
      </c>
      <c r="E59">
        <v>5.91</v>
      </c>
      <c r="F59">
        <v>5.94</v>
      </c>
      <c r="G59" s="4">
        <v>2.5</v>
      </c>
      <c r="H59" s="5">
        <v>-0.36361365750790919</v>
      </c>
      <c r="I59" s="3">
        <v>4.26</v>
      </c>
      <c r="J59">
        <v>20</v>
      </c>
      <c r="K59" s="2" t="s">
        <v>685</v>
      </c>
      <c r="L59" s="2" t="s">
        <v>694</v>
      </c>
      <c r="AB59">
        <v>5.38</v>
      </c>
      <c r="AL59">
        <v>5.61</v>
      </c>
    </row>
    <row r="60" spans="1:38" x14ac:dyDescent="0.25">
      <c r="A60">
        <v>3.92</v>
      </c>
      <c r="B60">
        <v>5.07</v>
      </c>
      <c r="C60">
        <v>3.83</v>
      </c>
      <c r="D60">
        <v>5.59</v>
      </c>
      <c r="E60">
        <v>6.07</v>
      </c>
      <c r="F60">
        <v>6.37</v>
      </c>
      <c r="G60" s="4">
        <v>2.5</v>
      </c>
      <c r="H60" s="5">
        <v>-0.83826937608893382</v>
      </c>
      <c r="I60" s="3">
        <v>4.92</v>
      </c>
      <c r="J60">
        <v>40</v>
      </c>
      <c r="K60" s="2" t="s">
        <v>684</v>
      </c>
      <c r="L60" s="2" t="s">
        <v>694</v>
      </c>
      <c r="AB60">
        <v>5.12</v>
      </c>
      <c r="AL60">
        <v>5.37</v>
      </c>
    </row>
    <row r="61" spans="1:38" x14ac:dyDescent="0.25">
      <c r="A61">
        <v>4.08</v>
      </c>
      <c r="B61">
        <v>5.07</v>
      </c>
      <c r="C61">
        <v>3.67</v>
      </c>
      <c r="D61">
        <v>5.25</v>
      </c>
      <c r="E61">
        <v>6.4</v>
      </c>
      <c r="F61">
        <v>6.43</v>
      </c>
      <c r="G61" s="4">
        <v>22.5</v>
      </c>
      <c r="H61" s="5">
        <v>-0.77522802504557053</v>
      </c>
      <c r="I61" s="3">
        <v>4.09</v>
      </c>
      <c r="J61">
        <v>40</v>
      </c>
      <c r="K61" s="2" t="s">
        <v>684</v>
      </c>
      <c r="L61" s="2" t="s">
        <v>694</v>
      </c>
      <c r="AB61">
        <v>4.84</v>
      </c>
      <c r="AL61">
        <v>4.9400000000000004</v>
      </c>
    </row>
    <row r="62" spans="1:38" x14ac:dyDescent="0.25">
      <c r="A62">
        <v>4.87</v>
      </c>
      <c r="B62">
        <v>5.19</v>
      </c>
      <c r="C62">
        <v>3.81</v>
      </c>
      <c r="D62">
        <v>5.35</v>
      </c>
      <c r="E62">
        <v>6.11</v>
      </c>
      <c r="F62">
        <v>6.69</v>
      </c>
      <c r="G62" s="4">
        <v>22.5</v>
      </c>
      <c r="H62" s="5">
        <v>-0.43081622477519149</v>
      </c>
      <c r="I62" s="3">
        <v>4.01</v>
      </c>
      <c r="J62">
        <v>25</v>
      </c>
      <c r="K62" s="2" t="s">
        <v>684</v>
      </c>
      <c r="L62" s="2" t="s">
        <v>694</v>
      </c>
      <c r="AB62">
        <v>6.07</v>
      </c>
      <c r="AL62">
        <v>5.08</v>
      </c>
    </row>
    <row r="63" spans="1:38" x14ac:dyDescent="0.25">
      <c r="A63">
        <v>4.4800000000000004</v>
      </c>
      <c r="B63">
        <v>5.0599999999999996</v>
      </c>
      <c r="C63">
        <v>3.9</v>
      </c>
      <c r="D63">
        <v>5.39</v>
      </c>
      <c r="E63">
        <v>5.93</v>
      </c>
      <c r="F63">
        <v>6.63</v>
      </c>
      <c r="G63" s="4">
        <v>82.5</v>
      </c>
      <c r="H63" s="5">
        <v>-7.5327917879263198E-2</v>
      </c>
      <c r="I63" s="3">
        <v>3.99</v>
      </c>
      <c r="J63">
        <v>30</v>
      </c>
      <c r="K63" s="2" t="s">
        <v>684</v>
      </c>
      <c r="L63" s="2" t="s">
        <v>694</v>
      </c>
      <c r="AA63" s="18" t="s">
        <v>691</v>
      </c>
      <c r="AB63" s="18"/>
      <c r="AC63" s="18"/>
      <c r="AL63">
        <v>5</v>
      </c>
    </row>
    <row r="64" spans="1:38" x14ac:dyDescent="0.25">
      <c r="A64">
        <v>4.5</v>
      </c>
      <c r="B64">
        <v>5.17</v>
      </c>
      <c r="C64">
        <v>3.48</v>
      </c>
      <c r="D64">
        <v>5.95</v>
      </c>
      <c r="E64">
        <v>5.93</v>
      </c>
      <c r="F64">
        <v>6.68</v>
      </c>
      <c r="G64" s="4">
        <v>82.5</v>
      </c>
      <c r="H64" s="5">
        <v>-9.135707956088536E-2</v>
      </c>
      <c r="I64" s="3">
        <v>4.71</v>
      </c>
      <c r="J64">
        <v>35</v>
      </c>
      <c r="K64" s="2" t="s">
        <v>685</v>
      </c>
      <c r="L64" s="2" t="s">
        <v>694</v>
      </c>
      <c r="AA64">
        <v>6.67</v>
      </c>
      <c r="AB64">
        <v>5.48</v>
      </c>
      <c r="AC64">
        <v>5.63</v>
      </c>
      <c r="AL64">
        <v>5.05</v>
      </c>
    </row>
    <row r="65" spans="1:38" x14ac:dyDescent="0.25">
      <c r="A65">
        <v>4.3499999999999996</v>
      </c>
      <c r="B65">
        <v>5.0999999999999996</v>
      </c>
      <c r="C65">
        <v>3.75</v>
      </c>
      <c r="D65">
        <v>5.16</v>
      </c>
      <c r="E65">
        <v>5.74</v>
      </c>
      <c r="F65">
        <v>5.75</v>
      </c>
      <c r="G65" s="4">
        <v>72.5</v>
      </c>
      <c r="H65" s="5">
        <v>-0.21051144257408089</v>
      </c>
      <c r="I65" s="3">
        <v>3.87</v>
      </c>
      <c r="J65">
        <v>35</v>
      </c>
      <c r="K65" s="2" t="s">
        <v>684</v>
      </c>
      <c r="L65" s="2" t="s">
        <v>694</v>
      </c>
      <c r="AA65">
        <v>6.74</v>
      </c>
      <c r="AB65">
        <v>5.83</v>
      </c>
      <c r="AC65">
        <v>5.95</v>
      </c>
      <c r="AL65">
        <v>4.96</v>
      </c>
    </row>
    <row r="66" spans="1:38" x14ac:dyDescent="0.25">
      <c r="A66">
        <v>4.46</v>
      </c>
      <c r="B66">
        <v>5</v>
      </c>
      <c r="C66">
        <v>3.88</v>
      </c>
      <c r="D66">
        <v>5.35</v>
      </c>
      <c r="E66">
        <v>5.86</v>
      </c>
      <c r="F66">
        <v>5.43</v>
      </c>
      <c r="G66" s="4">
        <v>72.5</v>
      </c>
      <c r="H66" s="5">
        <v>-0.35828559567412199</v>
      </c>
      <c r="I66" s="3">
        <v>4.1399999999999997</v>
      </c>
      <c r="J66">
        <v>50</v>
      </c>
      <c r="K66" s="2" t="s">
        <v>685</v>
      </c>
      <c r="L66" s="2" t="s">
        <v>694</v>
      </c>
      <c r="AA66">
        <v>6.23</v>
      </c>
      <c r="AB66">
        <v>5.14</v>
      </c>
      <c r="AC66">
        <v>5.36</v>
      </c>
      <c r="AL66">
        <v>5.29</v>
      </c>
    </row>
    <row r="67" spans="1:38" x14ac:dyDescent="0.25">
      <c r="A67">
        <v>5.16</v>
      </c>
      <c r="B67">
        <v>5.31</v>
      </c>
      <c r="C67">
        <v>3.58</v>
      </c>
      <c r="D67">
        <v>6.65</v>
      </c>
      <c r="E67">
        <v>6.35</v>
      </c>
      <c r="F67">
        <v>6.4</v>
      </c>
      <c r="G67" s="4">
        <v>42.5</v>
      </c>
      <c r="H67" s="5">
        <v>-0.26832100555743205</v>
      </c>
      <c r="I67" s="3">
        <v>4.83</v>
      </c>
      <c r="J67">
        <v>20</v>
      </c>
      <c r="K67" s="2" t="s">
        <v>685</v>
      </c>
      <c r="L67" s="2" t="s">
        <v>693</v>
      </c>
      <c r="AA67">
        <v>6.04</v>
      </c>
      <c r="AB67">
        <v>4.71</v>
      </c>
      <c r="AC67">
        <v>5.0599999999999996</v>
      </c>
      <c r="AL67">
        <v>5.08</v>
      </c>
    </row>
    <row r="68" spans="1:38" x14ac:dyDescent="0.25">
      <c r="A68">
        <v>4.5999999999999996</v>
      </c>
      <c r="B68">
        <v>5.08</v>
      </c>
      <c r="C68">
        <v>3.43</v>
      </c>
      <c r="D68">
        <v>5.37</v>
      </c>
      <c r="E68">
        <v>4.9400000000000004</v>
      </c>
      <c r="F68">
        <v>5.68</v>
      </c>
      <c r="G68" s="4">
        <v>62.5</v>
      </c>
      <c r="H68" s="5">
        <v>-0.32326989825035984</v>
      </c>
      <c r="I68" s="3">
        <v>3.9</v>
      </c>
      <c r="J68">
        <v>35</v>
      </c>
      <c r="K68" s="2" t="s">
        <v>684</v>
      </c>
      <c r="L68" s="2" t="s">
        <v>694</v>
      </c>
      <c r="AA68">
        <v>5.53</v>
      </c>
      <c r="AB68">
        <v>5.43</v>
      </c>
      <c r="AC68">
        <v>4.33</v>
      </c>
      <c r="AL68">
        <v>4.4000000000000004</v>
      </c>
    </row>
    <row r="69" spans="1:38" x14ac:dyDescent="0.25">
      <c r="A69">
        <v>4.29</v>
      </c>
      <c r="B69">
        <v>5.08</v>
      </c>
      <c r="C69">
        <v>3.55</v>
      </c>
      <c r="D69">
        <v>5.61</v>
      </c>
      <c r="E69">
        <v>6.06</v>
      </c>
      <c r="F69">
        <v>6.3</v>
      </c>
      <c r="G69" s="4">
        <v>52.5</v>
      </c>
      <c r="H69" s="5">
        <v>-0.51074644245193079</v>
      </c>
      <c r="I69" s="3">
        <v>4.03</v>
      </c>
      <c r="J69">
        <v>40</v>
      </c>
      <c r="K69" s="2" t="s">
        <v>684</v>
      </c>
      <c r="L69" s="2" t="s">
        <v>694</v>
      </c>
      <c r="AA69">
        <v>5.85</v>
      </c>
      <c r="AB69">
        <v>6.41</v>
      </c>
      <c r="AC69">
        <v>4.8499999999999996</v>
      </c>
      <c r="AL69">
        <v>4.45</v>
      </c>
    </row>
    <row r="70" spans="1:38" x14ac:dyDescent="0.25">
      <c r="A70">
        <v>4.6399999999999997</v>
      </c>
      <c r="B70">
        <v>5.31</v>
      </c>
      <c r="C70">
        <v>3.48</v>
      </c>
      <c r="D70">
        <v>5.37</v>
      </c>
      <c r="E70">
        <v>5.88</v>
      </c>
      <c r="F70">
        <v>6.43</v>
      </c>
      <c r="G70" s="4">
        <v>32.5</v>
      </c>
      <c r="H70" s="5">
        <v>-0.65887117527295069</v>
      </c>
      <c r="I70" s="3">
        <v>4.59</v>
      </c>
      <c r="J70">
        <v>38</v>
      </c>
      <c r="K70" s="2" t="s">
        <v>684</v>
      </c>
      <c r="L70" s="2" t="s">
        <v>694</v>
      </c>
      <c r="AA70">
        <v>4.5</v>
      </c>
      <c r="AB70">
        <v>6.17</v>
      </c>
      <c r="AC70">
        <v>6.44</v>
      </c>
      <c r="AL70">
        <v>5.25</v>
      </c>
    </row>
    <row r="71" spans="1:38" x14ac:dyDescent="0.25">
      <c r="A71">
        <v>5.05</v>
      </c>
      <c r="B71">
        <v>5.17</v>
      </c>
      <c r="C71">
        <v>3.5</v>
      </c>
      <c r="D71">
        <v>4.9400000000000004</v>
      </c>
      <c r="E71">
        <v>4</v>
      </c>
      <c r="F71">
        <v>6.12</v>
      </c>
      <c r="G71" s="4">
        <v>67.5</v>
      </c>
      <c r="H71" s="5">
        <v>-0.32105120922307712</v>
      </c>
      <c r="I71" s="3">
        <v>4.2</v>
      </c>
      <c r="J71">
        <v>40</v>
      </c>
      <c r="K71" s="2" t="s">
        <v>684</v>
      </c>
      <c r="L71" s="2" t="s">
        <v>694</v>
      </c>
      <c r="AA71">
        <v>6.4</v>
      </c>
      <c r="AB71">
        <v>5.13</v>
      </c>
      <c r="AC71">
        <v>6.77</v>
      </c>
      <c r="AL71">
        <v>4.8899999999999997</v>
      </c>
    </row>
    <row r="72" spans="1:38" x14ac:dyDescent="0.25">
      <c r="A72">
        <v>4.55</v>
      </c>
      <c r="B72">
        <v>5.05</v>
      </c>
      <c r="C72">
        <v>3.85</v>
      </c>
      <c r="D72">
        <v>5.08</v>
      </c>
      <c r="E72">
        <v>6.27</v>
      </c>
      <c r="F72">
        <v>5.92</v>
      </c>
      <c r="G72" s="4">
        <v>67.5</v>
      </c>
      <c r="H72" s="5">
        <v>-0.38261220564369669</v>
      </c>
      <c r="I72" s="3">
        <v>3.91</v>
      </c>
      <c r="J72">
        <v>45</v>
      </c>
      <c r="K72" s="2" t="s">
        <v>684</v>
      </c>
      <c r="L72" s="2" t="s">
        <v>694</v>
      </c>
      <c r="AA72">
        <v>6.68</v>
      </c>
      <c r="AB72">
        <v>5</v>
      </c>
      <c r="AC72">
        <v>3.33</v>
      </c>
      <c r="AL72">
        <v>5.28</v>
      </c>
    </row>
    <row r="73" spans="1:38" x14ac:dyDescent="0.25">
      <c r="A73">
        <v>4.8</v>
      </c>
      <c r="B73">
        <v>5.23</v>
      </c>
      <c r="C73">
        <v>3.7</v>
      </c>
      <c r="D73">
        <v>5</v>
      </c>
      <c r="E73">
        <v>4.7300000000000004</v>
      </c>
      <c r="F73">
        <v>5.21</v>
      </c>
      <c r="G73" s="4">
        <v>67.5</v>
      </c>
      <c r="H73" s="5">
        <v>-0.38261220564369669</v>
      </c>
      <c r="I73" s="3">
        <v>3.86</v>
      </c>
      <c r="J73">
        <v>45</v>
      </c>
      <c r="K73" s="2" t="s">
        <v>684</v>
      </c>
      <c r="L73" s="2" t="s">
        <v>694</v>
      </c>
      <c r="AA73">
        <v>5.27</v>
      </c>
      <c r="AB73">
        <v>4.1399999999999997</v>
      </c>
      <c r="AC73">
        <v>3.2</v>
      </c>
      <c r="AL73">
        <v>5.19</v>
      </c>
    </row>
    <row r="74" spans="1:38" x14ac:dyDescent="0.25">
      <c r="A74">
        <v>5</v>
      </c>
      <c r="B74">
        <v>5.42</v>
      </c>
      <c r="C74">
        <v>3.42</v>
      </c>
      <c r="D74">
        <v>5.05</v>
      </c>
      <c r="E74">
        <v>5.63</v>
      </c>
      <c r="F74">
        <v>5.29</v>
      </c>
      <c r="G74" s="4">
        <v>67.5</v>
      </c>
      <c r="H74" s="5">
        <v>-0.54641924822503929</v>
      </c>
      <c r="I74" s="3">
        <v>4.16</v>
      </c>
      <c r="J74">
        <v>55</v>
      </c>
      <c r="K74" s="2" t="s">
        <v>684</v>
      </c>
      <c r="L74" s="2" t="s">
        <v>694</v>
      </c>
      <c r="AA74">
        <v>6.23</v>
      </c>
      <c r="AB74">
        <v>4.82</v>
      </c>
      <c r="AC74">
        <v>4.5599999999999996</v>
      </c>
      <c r="AL74">
        <v>5.28</v>
      </c>
    </row>
    <row r="75" spans="1:38" x14ac:dyDescent="0.25">
      <c r="A75">
        <v>5.05</v>
      </c>
      <c r="B75">
        <v>5.41</v>
      </c>
      <c r="C75">
        <v>3.43</v>
      </c>
      <c r="D75">
        <v>5.86</v>
      </c>
      <c r="E75">
        <v>5.67</v>
      </c>
      <c r="F75">
        <v>6.06</v>
      </c>
      <c r="G75" s="4">
        <v>57.5</v>
      </c>
      <c r="H75" s="5">
        <v>-0.64023189429249905</v>
      </c>
      <c r="I75" s="3">
        <v>4.42</v>
      </c>
      <c r="J75">
        <v>50</v>
      </c>
      <c r="K75" s="2" t="s">
        <v>685</v>
      </c>
      <c r="L75" s="2" t="s">
        <v>693</v>
      </c>
      <c r="AA75">
        <v>6.08</v>
      </c>
      <c r="AB75">
        <v>4.6500000000000004</v>
      </c>
      <c r="AC75">
        <v>4.96</v>
      </c>
      <c r="AL75">
        <v>5.33</v>
      </c>
    </row>
    <row r="76" spans="1:38" x14ac:dyDescent="0.25">
      <c r="A76">
        <v>5.0599999999999996</v>
      </c>
      <c r="B76">
        <v>5.1100000000000003</v>
      </c>
      <c r="C76">
        <v>3.7</v>
      </c>
      <c r="D76">
        <v>4.96</v>
      </c>
      <c r="E76">
        <v>5</v>
      </c>
      <c r="F76">
        <v>5.79</v>
      </c>
      <c r="G76" s="4">
        <v>57.5</v>
      </c>
      <c r="H76" s="5">
        <v>-0.82723381155513287</v>
      </c>
      <c r="I76" s="3">
        <v>3.76</v>
      </c>
      <c r="J76">
        <v>57</v>
      </c>
      <c r="K76" s="2" t="s">
        <v>685</v>
      </c>
      <c r="L76" s="2" t="s">
        <v>694</v>
      </c>
      <c r="AA76">
        <v>6.28</v>
      </c>
      <c r="AB76">
        <v>4.43</v>
      </c>
      <c r="AC76">
        <v>5.47</v>
      </c>
      <c r="AL76">
        <v>4.5199999999999996</v>
      </c>
    </row>
    <row r="77" spans="1:38" x14ac:dyDescent="0.25">
      <c r="A77">
        <v>5.47</v>
      </c>
      <c r="B77">
        <v>5.28</v>
      </c>
      <c r="C77">
        <v>3.48</v>
      </c>
      <c r="D77">
        <v>5.29</v>
      </c>
      <c r="E77">
        <v>5.47</v>
      </c>
      <c r="F77">
        <v>5.46</v>
      </c>
      <c r="G77" s="4">
        <v>57.5</v>
      </c>
      <c r="H77" s="5">
        <v>-0.37616957331445672</v>
      </c>
      <c r="I77" s="3">
        <v>3.8</v>
      </c>
      <c r="J77">
        <v>35</v>
      </c>
      <c r="K77" s="2" t="s">
        <v>683</v>
      </c>
      <c r="L77" s="2" t="s">
        <v>694</v>
      </c>
      <c r="AA77">
        <v>5.91</v>
      </c>
      <c r="AB77">
        <v>6.6</v>
      </c>
      <c r="AC77">
        <v>6.06</v>
      </c>
      <c r="AL77">
        <v>5.05</v>
      </c>
    </row>
    <row r="78" spans="1:38" x14ac:dyDescent="0.25">
      <c r="A78">
        <v>5.13</v>
      </c>
      <c r="B78">
        <v>5.44</v>
      </c>
      <c r="C78">
        <v>3.65</v>
      </c>
      <c r="D78">
        <v>5.08</v>
      </c>
      <c r="E78">
        <v>6.06</v>
      </c>
      <c r="F78">
        <v>6.33</v>
      </c>
      <c r="G78" s="8">
        <v>100.5</v>
      </c>
      <c r="H78" s="9">
        <v>0.1052332073472409</v>
      </c>
      <c r="I78" s="10">
        <v>4</v>
      </c>
      <c r="J78" s="6">
        <v>30</v>
      </c>
      <c r="K78" s="7" t="s">
        <v>683</v>
      </c>
      <c r="L78" s="7" t="s">
        <v>694</v>
      </c>
      <c r="AA78">
        <v>5.93</v>
      </c>
      <c r="AB78">
        <v>5</v>
      </c>
      <c r="AC78">
        <v>4.91</v>
      </c>
      <c r="AL78">
        <v>5</v>
      </c>
    </row>
    <row r="79" spans="1:38" x14ac:dyDescent="0.25">
      <c r="A79">
        <v>5.87</v>
      </c>
      <c r="B79">
        <v>4.83</v>
      </c>
      <c r="C79">
        <v>4.09</v>
      </c>
      <c r="D79">
        <v>4.4000000000000004</v>
      </c>
      <c r="E79">
        <v>3.43</v>
      </c>
      <c r="F79">
        <v>4.5599999999999996</v>
      </c>
      <c r="G79" s="8">
        <v>87.5</v>
      </c>
      <c r="H79" s="9">
        <v>-1.4156895860505276E-2</v>
      </c>
      <c r="I79" s="10">
        <v>3.65</v>
      </c>
      <c r="J79" s="6">
        <v>18</v>
      </c>
      <c r="K79" s="7" t="s">
        <v>684</v>
      </c>
      <c r="L79" s="7" t="s">
        <v>694</v>
      </c>
      <c r="AA79">
        <v>5.86</v>
      </c>
      <c r="AB79">
        <v>5.46</v>
      </c>
      <c r="AC79">
        <v>4.6900000000000004</v>
      </c>
      <c r="AL79">
        <v>6.43</v>
      </c>
    </row>
    <row r="80" spans="1:38" x14ac:dyDescent="0.25">
      <c r="A80">
        <v>6</v>
      </c>
      <c r="B80">
        <v>5.44</v>
      </c>
      <c r="C80">
        <v>4.12</v>
      </c>
      <c r="D80">
        <v>4.45</v>
      </c>
      <c r="E80">
        <v>4</v>
      </c>
      <c r="F80">
        <v>3.75</v>
      </c>
      <c r="G80" s="8">
        <v>122.5</v>
      </c>
      <c r="H80" s="9">
        <v>2.5274143753364537</v>
      </c>
      <c r="I80" s="10">
        <v>3.75</v>
      </c>
      <c r="J80" s="6">
        <v>78</v>
      </c>
      <c r="K80" s="7" t="s">
        <v>684</v>
      </c>
      <c r="L80" s="7" t="s">
        <v>694</v>
      </c>
      <c r="AA80">
        <v>6.35</v>
      </c>
      <c r="AB80">
        <v>6.82</v>
      </c>
      <c r="AL80">
        <v>5.04</v>
      </c>
    </row>
    <row r="81" spans="1:38" x14ac:dyDescent="0.25">
      <c r="A81">
        <v>5.31</v>
      </c>
      <c r="B81">
        <v>5.22</v>
      </c>
      <c r="C81">
        <v>3.71</v>
      </c>
      <c r="D81">
        <v>6.27</v>
      </c>
      <c r="E81">
        <v>6.05</v>
      </c>
      <c r="F81">
        <v>5.78</v>
      </c>
      <c r="G81" s="8">
        <v>87.5</v>
      </c>
      <c r="H81" s="9">
        <v>-1.4156895860505276E-2</v>
      </c>
      <c r="I81" s="10">
        <v>4.55</v>
      </c>
      <c r="J81" s="6">
        <v>18</v>
      </c>
      <c r="K81" s="7" t="s">
        <v>685</v>
      </c>
      <c r="L81" s="7" t="s">
        <v>693</v>
      </c>
      <c r="AA81">
        <v>5.67</v>
      </c>
      <c r="AB81">
        <v>6.42</v>
      </c>
      <c r="AL81">
        <v>5.38</v>
      </c>
    </row>
    <row r="82" spans="1:38" x14ac:dyDescent="0.25">
      <c r="A82">
        <v>4.75</v>
      </c>
      <c r="B82">
        <v>5.28</v>
      </c>
      <c r="C82">
        <v>3.52</v>
      </c>
      <c r="D82">
        <v>5.25</v>
      </c>
      <c r="E82">
        <v>6</v>
      </c>
      <c r="F82">
        <v>6.71</v>
      </c>
      <c r="G82" s="8">
        <v>82.5</v>
      </c>
      <c r="H82" s="9">
        <v>-6.0840116281648295E-2</v>
      </c>
      <c r="I82" s="10">
        <v>3.75</v>
      </c>
      <c r="J82" s="6">
        <v>25</v>
      </c>
      <c r="K82" s="7" t="s">
        <v>684</v>
      </c>
      <c r="L82" s="7" t="s">
        <v>694</v>
      </c>
      <c r="AA82">
        <v>5</v>
      </c>
      <c r="AB82">
        <v>6.9</v>
      </c>
      <c r="AL82">
        <v>5.12</v>
      </c>
    </row>
    <row r="83" spans="1:38" x14ac:dyDescent="0.25">
      <c r="A83">
        <v>4.83</v>
      </c>
      <c r="B83">
        <v>5.1100000000000003</v>
      </c>
      <c r="C83">
        <v>3.59</v>
      </c>
      <c r="D83">
        <v>4.8899999999999997</v>
      </c>
      <c r="E83">
        <v>5.21</v>
      </c>
      <c r="F83">
        <v>5.07</v>
      </c>
      <c r="G83" s="8">
        <v>87.5</v>
      </c>
      <c r="H83" s="9">
        <v>-4.838900307744283E-2</v>
      </c>
      <c r="I83" s="10">
        <v>3.9</v>
      </c>
      <c r="J83" s="6">
        <v>48</v>
      </c>
      <c r="K83" s="7" t="s">
        <v>684</v>
      </c>
      <c r="L83" s="7" t="s">
        <v>694</v>
      </c>
      <c r="AA83">
        <v>6.05</v>
      </c>
      <c r="AB83">
        <v>4.3600000000000003</v>
      </c>
      <c r="AL83">
        <v>6.83</v>
      </c>
    </row>
    <row r="84" spans="1:38" x14ac:dyDescent="0.25">
      <c r="A84">
        <v>4.62</v>
      </c>
      <c r="B84">
        <v>5.16</v>
      </c>
      <c r="C84">
        <v>3.63</v>
      </c>
      <c r="D84">
        <v>5.28</v>
      </c>
      <c r="E84">
        <v>5.76</v>
      </c>
      <c r="F84">
        <v>5.86</v>
      </c>
      <c r="G84" s="8">
        <v>87.5</v>
      </c>
      <c r="H84" s="9">
        <v>-3.6559568476168952E-2</v>
      </c>
      <c r="I84" s="10">
        <v>4.1500000000000004</v>
      </c>
      <c r="J84" s="6">
        <v>40</v>
      </c>
      <c r="K84" s="7" t="s">
        <v>684</v>
      </c>
      <c r="L84" s="7" t="s">
        <v>694</v>
      </c>
      <c r="AA84">
        <v>6.19</v>
      </c>
      <c r="AB84">
        <v>4.92</v>
      </c>
      <c r="AL84">
        <v>5.04</v>
      </c>
    </row>
    <row r="85" spans="1:38" x14ac:dyDescent="0.25">
      <c r="A85">
        <v>5.39</v>
      </c>
      <c r="B85">
        <v>5.26</v>
      </c>
      <c r="C85">
        <v>3.7</v>
      </c>
      <c r="D85">
        <v>6.74</v>
      </c>
      <c r="E85">
        <v>6.19</v>
      </c>
      <c r="F85">
        <v>6.26</v>
      </c>
      <c r="G85" s="8">
        <v>87.5</v>
      </c>
      <c r="H85" s="9">
        <v>-1.7603583612896226E-2</v>
      </c>
      <c r="I85" s="10">
        <v>4.3</v>
      </c>
      <c r="J85" s="6">
        <v>22</v>
      </c>
      <c r="K85" s="7" t="s">
        <v>685</v>
      </c>
      <c r="L85" s="7" t="s">
        <v>693</v>
      </c>
      <c r="AA85">
        <v>5.98</v>
      </c>
      <c r="AB85">
        <v>4.53</v>
      </c>
      <c r="AL85">
        <v>4.84</v>
      </c>
    </row>
    <row r="86" spans="1:38" x14ac:dyDescent="0.25">
      <c r="A86">
        <v>5.04</v>
      </c>
      <c r="B86">
        <v>5.33</v>
      </c>
      <c r="C86">
        <v>3.52</v>
      </c>
      <c r="D86">
        <v>5.19</v>
      </c>
      <c r="E86">
        <v>5.64</v>
      </c>
      <c r="F86">
        <v>6</v>
      </c>
      <c r="G86" s="8">
        <v>82.5</v>
      </c>
      <c r="H86" s="9">
        <v>-6.9373138433150572E-2</v>
      </c>
      <c r="I86" s="10">
        <v>3.8</v>
      </c>
      <c r="J86" s="6">
        <v>28</v>
      </c>
      <c r="K86" s="7" t="s">
        <v>684</v>
      </c>
      <c r="L86" s="7" t="s">
        <v>694</v>
      </c>
      <c r="AA86">
        <v>6.48</v>
      </c>
      <c r="AB86">
        <v>5.19</v>
      </c>
      <c r="AL86">
        <v>6.07</v>
      </c>
    </row>
    <row r="87" spans="1:38" x14ac:dyDescent="0.25">
      <c r="A87">
        <v>5</v>
      </c>
      <c r="B87">
        <v>5</v>
      </c>
      <c r="C87">
        <v>3.9</v>
      </c>
      <c r="D87">
        <v>5.28</v>
      </c>
      <c r="E87">
        <v>5.31</v>
      </c>
      <c r="F87">
        <v>6.33</v>
      </c>
      <c r="G87" s="8">
        <v>82.5</v>
      </c>
      <c r="H87" s="9">
        <v>-6.6478779580374542E-2</v>
      </c>
      <c r="I87" s="10">
        <v>3.65</v>
      </c>
      <c r="J87" s="6">
        <v>27</v>
      </c>
      <c r="K87" s="7" t="s">
        <v>684</v>
      </c>
      <c r="L87" s="7" t="s">
        <v>694</v>
      </c>
      <c r="AA87">
        <v>5.59</v>
      </c>
      <c r="AB87">
        <v>4.88</v>
      </c>
    </row>
    <row r="88" spans="1:38" x14ac:dyDescent="0.25">
      <c r="A88">
        <v>5.27</v>
      </c>
      <c r="B88">
        <v>5.2</v>
      </c>
      <c r="C88">
        <v>4.0599999999999996</v>
      </c>
      <c r="D88">
        <v>5.33</v>
      </c>
      <c r="E88">
        <v>4</v>
      </c>
      <c r="F88">
        <v>5.07</v>
      </c>
      <c r="G88" s="8">
        <v>82.5</v>
      </c>
      <c r="H88" s="9">
        <v>-0.14490156060317924</v>
      </c>
      <c r="I88" s="10">
        <v>3.7</v>
      </c>
      <c r="J88" s="6">
        <v>48</v>
      </c>
      <c r="K88" s="7" t="s">
        <v>684</v>
      </c>
      <c r="L88" s="7" t="s">
        <v>694</v>
      </c>
      <c r="AB88">
        <v>5.89</v>
      </c>
    </row>
    <row r="89" spans="1:38" x14ac:dyDescent="0.25">
      <c r="A89">
        <v>5.54</v>
      </c>
      <c r="B89">
        <v>5.26</v>
      </c>
      <c r="C89">
        <v>3.56</v>
      </c>
      <c r="D89">
        <v>6.7</v>
      </c>
      <c r="E89">
        <v>5.98</v>
      </c>
      <c r="F89">
        <v>6.25</v>
      </c>
      <c r="G89" s="8">
        <v>77.5</v>
      </c>
      <c r="H89" s="9">
        <v>-6.1885073362642578</v>
      </c>
      <c r="I89" s="10">
        <v>4.1500000000000004</v>
      </c>
      <c r="J89" s="6">
        <v>88</v>
      </c>
      <c r="K89" s="7" t="s">
        <v>685</v>
      </c>
      <c r="L89" s="7" t="s">
        <v>693</v>
      </c>
      <c r="AB89">
        <v>6.64</v>
      </c>
    </row>
    <row r="90" spans="1:38" x14ac:dyDescent="0.25">
      <c r="A90">
        <v>5.53</v>
      </c>
      <c r="B90">
        <v>5.35</v>
      </c>
      <c r="C90">
        <v>3.68</v>
      </c>
      <c r="D90">
        <v>4.5199999999999996</v>
      </c>
      <c r="E90">
        <v>4.91</v>
      </c>
      <c r="F90">
        <v>4.25</v>
      </c>
      <c r="G90" s="8">
        <v>82.5</v>
      </c>
      <c r="H90" s="9">
        <v>-6.9373138433150572E-2</v>
      </c>
      <c r="I90" s="10">
        <v>4.1500000000000004</v>
      </c>
      <c r="J90" s="6">
        <v>28</v>
      </c>
      <c r="K90" s="7" t="s">
        <v>683</v>
      </c>
      <c r="L90" s="7" t="s">
        <v>694</v>
      </c>
      <c r="AB90">
        <v>6.17</v>
      </c>
    </row>
    <row r="91" spans="1:38" x14ac:dyDescent="0.25">
      <c r="A91">
        <v>5.45</v>
      </c>
      <c r="B91">
        <v>5.15</v>
      </c>
      <c r="C91">
        <v>3.63</v>
      </c>
      <c r="D91">
        <v>5.05</v>
      </c>
      <c r="E91">
        <v>4.2300000000000004</v>
      </c>
      <c r="F91">
        <v>4.5999999999999996</v>
      </c>
      <c r="G91" s="8">
        <v>82.5</v>
      </c>
      <c r="H91" s="9">
        <v>-0.25605389245287058</v>
      </c>
      <c r="I91" s="10">
        <v>3.7</v>
      </c>
      <c r="J91" s="6">
        <v>63</v>
      </c>
      <c r="K91" s="7" t="s">
        <v>684</v>
      </c>
      <c r="L91" s="7" t="s">
        <v>694</v>
      </c>
      <c r="AB91">
        <v>5.97</v>
      </c>
    </row>
    <row r="92" spans="1:38" x14ac:dyDescent="0.25">
      <c r="A92">
        <v>5</v>
      </c>
      <c r="B92">
        <v>5.22</v>
      </c>
      <c r="C92">
        <v>3.35</v>
      </c>
      <c r="D92">
        <v>5</v>
      </c>
      <c r="E92">
        <v>3.44</v>
      </c>
      <c r="F92">
        <v>4.2300000000000004</v>
      </c>
      <c r="G92" s="8">
        <v>72.5</v>
      </c>
      <c r="H92" s="9">
        <v>-0.42935114756076748</v>
      </c>
      <c r="I92" s="10">
        <v>3.65</v>
      </c>
      <c r="J92" s="6">
        <v>55</v>
      </c>
      <c r="K92" s="7" t="s">
        <v>684</v>
      </c>
      <c r="L92" s="7" t="s">
        <v>694</v>
      </c>
      <c r="AB92">
        <v>5.82</v>
      </c>
    </row>
    <row r="93" spans="1:38" x14ac:dyDescent="0.25">
      <c r="A93">
        <v>5.57</v>
      </c>
      <c r="B93">
        <v>5.36</v>
      </c>
      <c r="C93">
        <v>3.88</v>
      </c>
      <c r="D93">
        <v>6.43</v>
      </c>
      <c r="E93">
        <v>6.48</v>
      </c>
      <c r="F93">
        <v>6.18</v>
      </c>
      <c r="G93" s="8">
        <v>67.5</v>
      </c>
      <c r="H93" s="9">
        <v>-0.10252221463715522</v>
      </c>
      <c r="I93" s="10">
        <v>4.3499999999999996</v>
      </c>
      <c r="J93" s="6">
        <v>15</v>
      </c>
      <c r="K93" s="7" t="s">
        <v>685</v>
      </c>
      <c r="L93" s="7" t="s">
        <v>694</v>
      </c>
      <c r="AB93">
        <v>6</v>
      </c>
    </row>
    <row r="94" spans="1:38" x14ac:dyDescent="0.25">
      <c r="A94">
        <v>5.03</v>
      </c>
      <c r="B94">
        <v>5.3</v>
      </c>
      <c r="C94">
        <v>3.57</v>
      </c>
      <c r="D94">
        <v>5.04</v>
      </c>
      <c r="E94">
        <v>4.54</v>
      </c>
      <c r="F94">
        <v>5.55</v>
      </c>
      <c r="G94" s="8">
        <v>107.5</v>
      </c>
      <c r="H94" s="9">
        <v>0.23495545280892974</v>
      </c>
      <c r="I94" s="10">
        <v>4.25</v>
      </c>
      <c r="J94" s="6">
        <v>38</v>
      </c>
      <c r="K94" s="7" t="s">
        <v>684</v>
      </c>
      <c r="L94" s="7" t="s">
        <v>694</v>
      </c>
      <c r="AB94">
        <v>6.07</v>
      </c>
    </row>
    <row r="95" spans="1:38" x14ac:dyDescent="0.25">
      <c r="A95">
        <v>4.57</v>
      </c>
      <c r="B95">
        <v>5.33</v>
      </c>
      <c r="C95">
        <v>3.31</v>
      </c>
      <c r="D95">
        <v>5.38</v>
      </c>
      <c r="E95">
        <v>5</v>
      </c>
      <c r="F95">
        <v>6.36</v>
      </c>
      <c r="G95" s="8">
        <v>77.5</v>
      </c>
      <c r="H95" s="9">
        <v>-0.15151077130922871</v>
      </c>
      <c r="I95" s="10">
        <v>4.25</v>
      </c>
      <c r="J95" s="6">
        <v>35</v>
      </c>
      <c r="K95" s="7" t="s">
        <v>684</v>
      </c>
      <c r="L95" s="7" t="s">
        <v>694</v>
      </c>
      <c r="AB95">
        <v>6.4</v>
      </c>
    </row>
    <row r="96" spans="1:38" x14ac:dyDescent="0.25">
      <c r="A96">
        <v>4.8899999999999997</v>
      </c>
      <c r="B96">
        <v>5.25</v>
      </c>
      <c r="C96">
        <v>3.74</v>
      </c>
      <c r="D96">
        <v>5.12</v>
      </c>
      <c r="E96">
        <v>5.0599999999999996</v>
      </c>
      <c r="F96">
        <v>5.77</v>
      </c>
      <c r="G96" s="8">
        <v>77.5</v>
      </c>
      <c r="H96" s="9">
        <v>-0.10090003958841923</v>
      </c>
      <c r="I96" s="10">
        <v>4.3</v>
      </c>
      <c r="J96" s="6">
        <v>25</v>
      </c>
      <c r="K96" s="7" t="s">
        <v>684</v>
      </c>
      <c r="L96" s="7" t="s">
        <v>694</v>
      </c>
      <c r="AB96">
        <v>6.11</v>
      </c>
    </row>
    <row r="97" spans="1:28" x14ac:dyDescent="0.25">
      <c r="A97">
        <v>5.88</v>
      </c>
      <c r="B97">
        <v>5.04</v>
      </c>
      <c r="C97">
        <v>4.33</v>
      </c>
      <c r="D97">
        <v>6.83</v>
      </c>
      <c r="E97">
        <v>5.59</v>
      </c>
      <c r="F97">
        <v>6.37</v>
      </c>
      <c r="G97" s="8">
        <v>62.5</v>
      </c>
      <c r="H97" s="9">
        <v>-0.24547903140496771</v>
      </c>
      <c r="I97" s="10">
        <v>4.8</v>
      </c>
      <c r="J97" s="6">
        <v>28</v>
      </c>
      <c r="K97" s="7" t="s">
        <v>685</v>
      </c>
      <c r="L97" s="7" t="s">
        <v>694</v>
      </c>
      <c r="AB97">
        <v>5.93</v>
      </c>
    </row>
    <row r="98" spans="1:28" x14ac:dyDescent="0.25">
      <c r="A98">
        <v>5.0599999999999996</v>
      </c>
      <c r="B98">
        <v>5.33</v>
      </c>
      <c r="C98">
        <v>3.3</v>
      </c>
      <c r="D98">
        <v>5.04</v>
      </c>
      <c r="E98">
        <v>4.6900000000000004</v>
      </c>
      <c r="F98">
        <v>5.41</v>
      </c>
      <c r="G98" s="8">
        <v>72.5</v>
      </c>
      <c r="H98" s="9">
        <v>-0.2348864168582413</v>
      </c>
      <c r="I98" s="10">
        <v>3.9</v>
      </c>
      <c r="J98" s="6">
        <v>38</v>
      </c>
      <c r="K98" s="7" t="s">
        <v>683</v>
      </c>
      <c r="L98" s="7" t="s">
        <v>694</v>
      </c>
      <c r="AB98">
        <v>5.74</v>
      </c>
    </row>
    <row r="99" spans="1:28" x14ac:dyDescent="0.25">
      <c r="A99">
        <v>5.3</v>
      </c>
      <c r="B99">
        <v>5.4</v>
      </c>
      <c r="C99">
        <v>3.55</v>
      </c>
      <c r="D99">
        <v>4.84</v>
      </c>
      <c r="E99">
        <v>4.83</v>
      </c>
      <c r="F99">
        <v>5.35</v>
      </c>
      <c r="G99" s="8">
        <v>67.5</v>
      </c>
      <c r="H99" s="9">
        <v>-0.54641924822503929</v>
      </c>
      <c r="I99" s="10">
        <v>3.9</v>
      </c>
      <c r="J99" s="6">
        <v>55</v>
      </c>
      <c r="K99" s="7" t="s">
        <v>684</v>
      </c>
      <c r="L99" s="7" t="s">
        <v>694</v>
      </c>
      <c r="AB99">
        <v>4.9400000000000004</v>
      </c>
    </row>
    <row r="100" spans="1:28" x14ac:dyDescent="0.25">
      <c r="A100">
        <v>6</v>
      </c>
      <c r="B100">
        <v>5.67</v>
      </c>
      <c r="C100">
        <v>3.67</v>
      </c>
      <c r="D100">
        <v>6.07</v>
      </c>
      <c r="E100">
        <v>5.71</v>
      </c>
      <c r="F100">
        <v>5.94</v>
      </c>
      <c r="G100" s="8">
        <v>78.5</v>
      </c>
      <c r="H100" s="9">
        <v>-0.74374533575943491</v>
      </c>
      <c r="I100" s="10">
        <v>4.0999999999999996</v>
      </c>
      <c r="J100" s="6">
        <v>75</v>
      </c>
      <c r="K100" s="7" t="s">
        <v>684</v>
      </c>
      <c r="L100" s="7" t="s">
        <v>694</v>
      </c>
      <c r="AB100">
        <v>6.06</v>
      </c>
    </row>
    <row r="101" spans="1:28" x14ac:dyDescent="0.25">
      <c r="AB101">
        <v>5.88</v>
      </c>
    </row>
    <row r="102" spans="1:28" x14ac:dyDescent="0.25">
      <c r="AB102">
        <v>4</v>
      </c>
    </row>
    <row r="103" spans="1:28" x14ac:dyDescent="0.25">
      <c r="AB103">
        <v>6.27</v>
      </c>
    </row>
    <row r="104" spans="1:28" x14ac:dyDescent="0.25">
      <c r="AB104">
        <v>4.7300000000000004</v>
      </c>
    </row>
    <row r="105" spans="1:28" x14ac:dyDescent="0.25">
      <c r="AB105">
        <v>5.63</v>
      </c>
    </row>
    <row r="106" spans="1:28" x14ac:dyDescent="0.25">
      <c r="AB106">
        <v>3.43</v>
      </c>
    </row>
    <row r="107" spans="1:28" x14ac:dyDescent="0.25">
      <c r="AB107">
        <v>4</v>
      </c>
    </row>
    <row r="108" spans="1:28" x14ac:dyDescent="0.25">
      <c r="AB108">
        <v>6</v>
      </c>
    </row>
    <row r="109" spans="1:28" x14ac:dyDescent="0.25">
      <c r="AB109">
        <v>5.21</v>
      </c>
    </row>
    <row r="110" spans="1:28" x14ac:dyDescent="0.25">
      <c r="AB110">
        <v>5.76</v>
      </c>
    </row>
    <row r="111" spans="1:28" x14ac:dyDescent="0.25">
      <c r="AB111">
        <v>5.64</v>
      </c>
    </row>
    <row r="112" spans="1:28" x14ac:dyDescent="0.25">
      <c r="AB112">
        <v>5.31</v>
      </c>
    </row>
    <row r="113" spans="27:29" x14ac:dyDescent="0.25">
      <c r="AB113">
        <v>4</v>
      </c>
    </row>
    <row r="114" spans="27:29" x14ac:dyDescent="0.25">
      <c r="AB114">
        <v>4.2300000000000004</v>
      </c>
    </row>
    <row r="115" spans="27:29" x14ac:dyDescent="0.25">
      <c r="AB115">
        <v>3.44</v>
      </c>
    </row>
    <row r="116" spans="27:29" x14ac:dyDescent="0.25">
      <c r="AB116">
        <v>4.54</v>
      </c>
    </row>
    <row r="117" spans="27:29" x14ac:dyDescent="0.25">
      <c r="AB117">
        <v>5</v>
      </c>
    </row>
    <row r="118" spans="27:29" x14ac:dyDescent="0.25">
      <c r="AB118">
        <v>5.0599999999999996</v>
      </c>
    </row>
    <row r="119" spans="27:29" x14ac:dyDescent="0.25">
      <c r="AB119">
        <v>4.83</v>
      </c>
    </row>
    <row r="120" spans="27:29" x14ac:dyDescent="0.25">
      <c r="AB120">
        <v>5.71</v>
      </c>
    </row>
    <row r="121" spans="27:29" x14ac:dyDescent="0.25">
      <c r="AA121" s="18" t="s">
        <v>692</v>
      </c>
      <c r="AB121" s="18"/>
      <c r="AC121" s="18"/>
    </row>
    <row r="122" spans="27:29" x14ac:dyDescent="0.25">
      <c r="AA122">
        <v>6.46</v>
      </c>
      <c r="AB122">
        <v>3.1</v>
      </c>
      <c r="AC122">
        <v>3.33</v>
      </c>
    </row>
    <row r="123" spans="27:29" x14ac:dyDescent="0.25">
      <c r="AA123">
        <v>7.1</v>
      </c>
      <c r="AB123">
        <v>3</v>
      </c>
      <c r="AC123">
        <v>4.03</v>
      </c>
    </row>
    <row r="124" spans="27:29" x14ac:dyDescent="0.25">
      <c r="AA124">
        <v>6.5</v>
      </c>
      <c r="AB124">
        <v>6.15</v>
      </c>
      <c r="AC124">
        <v>5.55</v>
      </c>
    </row>
    <row r="125" spans="27:29" x14ac:dyDescent="0.25">
      <c r="AA125">
        <v>4.03</v>
      </c>
      <c r="AB125">
        <v>3.74</v>
      </c>
      <c r="AC125">
        <v>3.56</v>
      </c>
    </row>
    <row r="126" spans="27:29" x14ac:dyDescent="0.25">
      <c r="AA126">
        <v>5.75</v>
      </c>
      <c r="AB126">
        <v>3.97</v>
      </c>
      <c r="AC126">
        <v>3.41</v>
      </c>
    </row>
    <row r="127" spans="27:29" x14ac:dyDescent="0.25">
      <c r="AA127">
        <v>6.36</v>
      </c>
      <c r="AB127">
        <v>6.47</v>
      </c>
      <c r="AC127">
        <v>4.24</v>
      </c>
    </row>
    <row r="128" spans="27:29" x14ac:dyDescent="0.25">
      <c r="AA128">
        <v>6</v>
      </c>
      <c r="AB128">
        <v>5.87</v>
      </c>
      <c r="AC128">
        <v>4.43</v>
      </c>
    </row>
    <row r="129" spans="27:29" x14ac:dyDescent="0.25">
      <c r="AA129">
        <v>6.57</v>
      </c>
      <c r="AB129">
        <v>5.3</v>
      </c>
      <c r="AC129">
        <v>6.09</v>
      </c>
    </row>
    <row r="130" spans="27:29" x14ac:dyDescent="0.25">
      <c r="AA130">
        <v>6.23</v>
      </c>
      <c r="AB130">
        <v>5.79</v>
      </c>
      <c r="AC130">
        <v>3.29</v>
      </c>
    </row>
    <row r="131" spans="27:29" x14ac:dyDescent="0.25">
      <c r="AA131">
        <v>4.97</v>
      </c>
      <c r="AB131">
        <v>4.8899999999999997</v>
      </c>
      <c r="AC131">
        <v>3.33</v>
      </c>
    </row>
    <row r="132" spans="27:29" x14ac:dyDescent="0.25">
      <c r="AA132">
        <v>6.21</v>
      </c>
      <c r="AB132">
        <v>5.55</v>
      </c>
      <c r="AC132">
        <v>2.44</v>
      </c>
    </row>
    <row r="133" spans="27:29" x14ac:dyDescent="0.25">
      <c r="AA133">
        <v>5.87</v>
      </c>
      <c r="AB133">
        <v>4.6100000000000003</v>
      </c>
      <c r="AC133">
        <v>3.7</v>
      </c>
    </row>
    <row r="134" spans="27:29" x14ac:dyDescent="0.25">
      <c r="AA134">
        <v>6.51</v>
      </c>
      <c r="AB134">
        <v>5.36</v>
      </c>
      <c r="AC134">
        <v>5.46</v>
      </c>
    </row>
    <row r="135" spans="27:29" x14ac:dyDescent="0.25">
      <c r="AA135">
        <v>5.94</v>
      </c>
      <c r="AB135">
        <v>6.64</v>
      </c>
      <c r="AC135">
        <v>6.33</v>
      </c>
    </row>
    <row r="136" spans="27:29" x14ac:dyDescent="0.25">
      <c r="AA136">
        <v>6.68</v>
      </c>
      <c r="AB136">
        <v>5.84</v>
      </c>
      <c r="AC136">
        <v>4.25</v>
      </c>
    </row>
    <row r="137" spans="27:29" x14ac:dyDescent="0.25">
      <c r="AA137">
        <v>5.43</v>
      </c>
      <c r="AB137">
        <v>6.08</v>
      </c>
      <c r="AC137">
        <v>5.41</v>
      </c>
    </row>
    <row r="138" spans="27:29" x14ac:dyDescent="0.25">
      <c r="AA138">
        <v>6.4</v>
      </c>
      <c r="AB138">
        <v>5.15</v>
      </c>
    </row>
    <row r="139" spans="27:29" x14ac:dyDescent="0.25">
      <c r="AA139">
        <v>6.06</v>
      </c>
      <c r="AB139">
        <v>5.83</v>
      </c>
    </row>
    <row r="140" spans="27:29" x14ac:dyDescent="0.25">
      <c r="AA140">
        <v>5.79</v>
      </c>
      <c r="AB140">
        <v>6.04</v>
      </c>
    </row>
    <row r="141" spans="27:29" x14ac:dyDescent="0.25">
      <c r="AA141">
        <v>5.78</v>
      </c>
      <c r="AB141">
        <v>4.71</v>
      </c>
    </row>
    <row r="142" spans="27:29" x14ac:dyDescent="0.25">
      <c r="AA142">
        <v>6.26</v>
      </c>
      <c r="AB142">
        <v>5.28</v>
      </c>
    </row>
    <row r="143" spans="27:29" x14ac:dyDescent="0.25">
      <c r="AA143">
        <v>6.25</v>
      </c>
      <c r="AB143">
        <v>3.89</v>
      </c>
    </row>
    <row r="144" spans="27:29" x14ac:dyDescent="0.25">
      <c r="AA144">
        <v>6.18</v>
      </c>
      <c r="AB144">
        <v>4.78</v>
      </c>
    </row>
    <row r="145" spans="27:28" x14ac:dyDescent="0.25">
      <c r="AA145">
        <v>6.37</v>
      </c>
      <c r="AB145">
        <v>3.19</v>
      </c>
    </row>
    <row r="146" spans="27:28" x14ac:dyDescent="0.25">
      <c r="AB146">
        <v>4.5599999999999996</v>
      </c>
    </row>
    <row r="147" spans="27:28" x14ac:dyDescent="0.25">
      <c r="AB147">
        <v>6.88</v>
      </c>
    </row>
    <row r="148" spans="27:28" x14ac:dyDescent="0.25">
      <c r="AB148">
        <v>5.23</v>
      </c>
    </row>
    <row r="149" spans="27:28" x14ac:dyDescent="0.25">
      <c r="AB149">
        <v>5.28</v>
      </c>
    </row>
    <row r="150" spans="27:28" x14ac:dyDescent="0.25">
      <c r="AB150">
        <v>5.86</v>
      </c>
    </row>
    <row r="151" spans="27:28" x14ac:dyDescent="0.25">
      <c r="AB151">
        <v>5.65</v>
      </c>
    </row>
    <row r="152" spans="27:28" x14ac:dyDescent="0.25">
      <c r="AB152">
        <v>6.37</v>
      </c>
    </row>
    <row r="153" spans="27:28" x14ac:dyDescent="0.25">
      <c r="AB153">
        <v>6.43</v>
      </c>
    </row>
    <row r="154" spans="27:28" x14ac:dyDescent="0.25">
      <c r="AB154">
        <v>6.69</v>
      </c>
    </row>
    <row r="155" spans="27:28" x14ac:dyDescent="0.25">
      <c r="AB155">
        <v>6.63</v>
      </c>
    </row>
    <row r="156" spans="27:28" x14ac:dyDescent="0.25">
      <c r="AB156">
        <v>5.75</v>
      </c>
    </row>
    <row r="157" spans="27:28" x14ac:dyDescent="0.25">
      <c r="AB157">
        <v>5.68</v>
      </c>
    </row>
    <row r="158" spans="27:28" x14ac:dyDescent="0.25">
      <c r="AB158">
        <v>6.3</v>
      </c>
    </row>
    <row r="159" spans="27:28" x14ac:dyDescent="0.25">
      <c r="AB159">
        <v>6.43</v>
      </c>
    </row>
    <row r="160" spans="27:28" x14ac:dyDescent="0.25">
      <c r="AB160">
        <v>6.12</v>
      </c>
    </row>
    <row r="161" spans="28:28" x14ac:dyDescent="0.25">
      <c r="AB161">
        <v>5.92</v>
      </c>
    </row>
    <row r="162" spans="28:28" x14ac:dyDescent="0.25">
      <c r="AB162">
        <v>5.21</v>
      </c>
    </row>
    <row r="163" spans="28:28" x14ac:dyDescent="0.25">
      <c r="AB163">
        <v>5.29</v>
      </c>
    </row>
    <row r="164" spans="28:28" x14ac:dyDescent="0.25">
      <c r="AB164">
        <v>4.5599999999999996</v>
      </c>
    </row>
    <row r="165" spans="28:28" x14ac:dyDescent="0.25">
      <c r="AB165">
        <v>3.75</v>
      </c>
    </row>
    <row r="166" spans="28:28" x14ac:dyDescent="0.25">
      <c r="AB166">
        <v>6.71</v>
      </c>
    </row>
    <row r="167" spans="28:28" x14ac:dyDescent="0.25">
      <c r="AB167">
        <v>5.07</v>
      </c>
    </row>
    <row r="168" spans="28:28" x14ac:dyDescent="0.25">
      <c r="AB168">
        <v>5.86</v>
      </c>
    </row>
    <row r="169" spans="28:28" x14ac:dyDescent="0.25">
      <c r="AB169">
        <v>6</v>
      </c>
    </row>
    <row r="170" spans="28:28" x14ac:dyDescent="0.25">
      <c r="AB170">
        <v>6.33</v>
      </c>
    </row>
    <row r="171" spans="28:28" x14ac:dyDescent="0.25">
      <c r="AB171">
        <v>5.07</v>
      </c>
    </row>
    <row r="172" spans="28:28" x14ac:dyDescent="0.25">
      <c r="AB172">
        <v>4.5999999999999996</v>
      </c>
    </row>
    <row r="173" spans="28:28" x14ac:dyDescent="0.25">
      <c r="AB173">
        <v>4.2300000000000004</v>
      </c>
    </row>
    <row r="174" spans="28:28" x14ac:dyDescent="0.25">
      <c r="AB174">
        <v>5.55</v>
      </c>
    </row>
    <row r="175" spans="28:28" x14ac:dyDescent="0.25">
      <c r="AB175">
        <v>6.36</v>
      </c>
    </row>
    <row r="176" spans="28:28" x14ac:dyDescent="0.25">
      <c r="AB176">
        <v>5.77</v>
      </c>
    </row>
    <row r="177" spans="28:28" x14ac:dyDescent="0.25">
      <c r="AB177">
        <v>5.35</v>
      </c>
    </row>
    <row r="178" spans="28:28" x14ac:dyDescent="0.25">
      <c r="AB178">
        <v>5.94</v>
      </c>
    </row>
  </sheetData>
  <autoFilter ref="A3:L100" xr:uid="{AA395CE1-78C5-4EFF-A4F0-8F8F5AB8F26C}"/>
  <mergeCells count="3">
    <mergeCell ref="AA4:AC4"/>
    <mergeCell ref="AA63:AC63"/>
    <mergeCell ref="AA121:AC1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6D00-9C1A-4E56-8D4B-57F36D49B04D}">
  <dimension ref="A1:Y202"/>
  <sheetViews>
    <sheetView topLeftCell="A79" workbookViewId="0">
      <selection activeCell="N1" sqref="N1:N98"/>
    </sheetView>
  </sheetViews>
  <sheetFormatPr baseColWidth="10" defaultColWidth="9.140625" defaultRowHeight="15" x14ac:dyDescent="0.25"/>
  <cols>
    <col min="1" max="1" width="8.85546875" style="2" customWidth="1"/>
    <col min="12" max="12" width="8.7109375" bestFit="1" customWidth="1"/>
    <col min="13" max="13" width="10.28515625" bestFit="1" customWidth="1"/>
  </cols>
  <sheetData>
    <row r="1" spans="1:25" s="11" customFormat="1" x14ac:dyDescent="0.25">
      <c r="A1" s="13" t="s">
        <v>10</v>
      </c>
      <c r="B1" s="11" t="s">
        <v>11</v>
      </c>
      <c r="C1" s="11" t="s">
        <v>12</v>
      </c>
      <c r="D1" s="11" t="s">
        <v>0</v>
      </c>
      <c r="E1" s="13" t="s">
        <v>1</v>
      </c>
      <c r="F1" s="14" t="s">
        <v>2</v>
      </c>
      <c r="G1" s="15" t="s">
        <v>3</v>
      </c>
      <c r="H1" s="15" t="s">
        <v>4</v>
      </c>
      <c r="I1" s="13" t="s">
        <v>5</v>
      </c>
      <c r="J1" s="13" t="s">
        <v>6</v>
      </c>
      <c r="K1" s="13" t="s">
        <v>14</v>
      </c>
      <c r="L1" s="13" t="s">
        <v>13</v>
      </c>
      <c r="M1" s="13" t="s">
        <v>15</v>
      </c>
      <c r="N1" s="13" t="s">
        <v>16</v>
      </c>
      <c r="O1" s="16" t="s">
        <v>7</v>
      </c>
      <c r="P1" s="16" t="s">
        <v>8</v>
      </c>
      <c r="Q1" s="11" t="s">
        <v>9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53</v>
      </c>
    </row>
    <row r="2" spans="1:25" x14ac:dyDescent="0.25">
      <c r="A2" s="2">
        <v>1</v>
      </c>
      <c r="B2">
        <v>1</v>
      </c>
      <c r="C2">
        <v>440</v>
      </c>
      <c r="D2">
        <v>30</v>
      </c>
      <c r="E2" s="2">
        <v>135</v>
      </c>
      <c r="F2" s="4">
        <v>157.5</v>
      </c>
      <c r="G2" s="5">
        <v>0.40824318745728766</v>
      </c>
      <c r="H2" s="5">
        <v>0.53338563333480371</v>
      </c>
      <c r="I2" s="2">
        <v>1</v>
      </c>
      <c r="J2" s="2">
        <v>1</v>
      </c>
      <c r="K2" s="2">
        <v>0</v>
      </c>
      <c r="L2" s="2">
        <v>0</v>
      </c>
      <c r="M2" s="2">
        <v>1</v>
      </c>
      <c r="N2" s="2">
        <v>0</v>
      </c>
      <c r="O2" s="3">
        <v>18.000000000000004</v>
      </c>
      <c r="P2" s="3">
        <v>5.0999999999999996</v>
      </c>
      <c r="Q2">
        <v>50</v>
      </c>
      <c r="R2">
        <v>6.35</v>
      </c>
      <c r="S2">
        <v>5.44</v>
      </c>
      <c r="T2">
        <v>4.21</v>
      </c>
      <c r="U2">
        <v>4.07</v>
      </c>
      <c r="V2">
        <v>5.63</v>
      </c>
      <c r="W2">
        <v>3.33</v>
      </c>
      <c r="X2">
        <v>38</v>
      </c>
      <c r="Y2">
        <v>1</v>
      </c>
    </row>
    <row r="3" spans="1:25" x14ac:dyDescent="0.25">
      <c r="A3" s="2">
        <v>2</v>
      </c>
      <c r="B3">
        <v>1</v>
      </c>
      <c r="C3">
        <v>420</v>
      </c>
      <c r="D3">
        <v>37</v>
      </c>
      <c r="E3" s="2">
        <v>155</v>
      </c>
      <c r="F3" s="4">
        <v>177.5</v>
      </c>
      <c r="G3" s="5">
        <v>0.68292893929699905</v>
      </c>
      <c r="H3" s="5">
        <v>0.75280704446081526</v>
      </c>
      <c r="I3" s="2">
        <v>0</v>
      </c>
      <c r="J3" s="2">
        <v>-1</v>
      </c>
      <c r="K3" s="2">
        <v>1</v>
      </c>
      <c r="L3" s="2">
        <v>0</v>
      </c>
      <c r="M3" s="2">
        <v>1</v>
      </c>
      <c r="N3" s="2">
        <v>0</v>
      </c>
      <c r="O3" s="3">
        <v>11.000000000000005</v>
      </c>
      <c r="P3" s="3">
        <v>4.09</v>
      </c>
      <c r="Q3">
        <v>70</v>
      </c>
      <c r="R3">
        <v>6.8</v>
      </c>
      <c r="S3">
        <v>5.7</v>
      </c>
      <c r="T3">
        <v>4.38</v>
      </c>
      <c r="U3">
        <v>3.85</v>
      </c>
      <c r="V3">
        <v>5.48</v>
      </c>
      <c r="W3">
        <v>3.1</v>
      </c>
      <c r="X3">
        <v>37</v>
      </c>
      <c r="Y3">
        <v>1</v>
      </c>
    </row>
    <row r="4" spans="1:25" x14ac:dyDescent="0.25">
      <c r="A4" s="2">
        <v>3</v>
      </c>
      <c r="B4">
        <v>2</v>
      </c>
      <c r="C4">
        <v>440</v>
      </c>
      <c r="D4">
        <v>30</v>
      </c>
      <c r="E4" s="2">
        <v>115</v>
      </c>
      <c r="F4" s="4">
        <v>137.5</v>
      </c>
      <c r="G4" s="5">
        <v>0.24400757217972135</v>
      </c>
      <c r="H4" s="5">
        <v>0.42566062128768872</v>
      </c>
      <c r="I4" s="2">
        <v>1</v>
      </c>
      <c r="J4" s="2">
        <v>1</v>
      </c>
      <c r="K4" s="2">
        <v>0</v>
      </c>
      <c r="L4" s="2">
        <v>0</v>
      </c>
      <c r="M4" s="2">
        <v>1</v>
      </c>
      <c r="N4" s="2">
        <v>0</v>
      </c>
      <c r="O4" s="3">
        <v>28.166666666666679</v>
      </c>
      <c r="P4" s="3">
        <v>4.0999999999999996</v>
      </c>
      <c r="Q4">
        <v>90</v>
      </c>
      <c r="R4">
        <v>6.59</v>
      </c>
      <c r="S4">
        <v>5.54</v>
      </c>
      <c r="T4">
        <v>4.3600000000000003</v>
      </c>
      <c r="U4">
        <v>4.0999999999999996</v>
      </c>
      <c r="V4">
        <v>5.95</v>
      </c>
      <c r="W4">
        <v>4.03</v>
      </c>
      <c r="X4">
        <v>39</v>
      </c>
      <c r="Y4">
        <v>1</v>
      </c>
    </row>
    <row r="5" spans="1:25" x14ac:dyDescent="0.25">
      <c r="A5" s="2">
        <v>4</v>
      </c>
      <c r="B5">
        <v>2</v>
      </c>
      <c r="C5">
        <v>425</v>
      </c>
      <c r="D5">
        <v>50</v>
      </c>
      <c r="E5" s="2">
        <v>125</v>
      </c>
      <c r="F5" s="4">
        <v>147.5</v>
      </c>
      <c r="G5" s="5">
        <v>0.68355368721839616</v>
      </c>
      <c r="H5" s="5">
        <v>1.0050729629276782</v>
      </c>
      <c r="I5" s="2">
        <v>0</v>
      </c>
      <c r="J5" s="2">
        <v>1</v>
      </c>
      <c r="K5" s="2">
        <v>1</v>
      </c>
      <c r="L5" s="2">
        <v>0</v>
      </c>
      <c r="M5" s="2">
        <v>1</v>
      </c>
      <c r="N5" s="2">
        <v>0</v>
      </c>
      <c r="O5" s="3">
        <v>15.333333333333339</v>
      </c>
      <c r="P5" s="3">
        <v>4.1500000000000004</v>
      </c>
      <c r="Q5">
        <v>30</v>
      </c>
      <c r="R5">
        <v>6.7</v>
      </c>
      <c r="S5">
        <v>5.58</v>
      </c>
      <c r="T5">
        <v>4.29</v>
      </c>
      <c r="U5">
        <v>3.91</v>
      </c>
      <c r="V5">
        <v>5.83</v>
      </c>
      <c r="W5">
        <v>3</v>
      </c>
      <c r="X5">
        <v>28</v>
      </c>
      <c r="Y5">
        <v>1</v>
      </c>
    </row>
    <row r="6" spans="1:25" x14ac:dyDescent="0.25">
      <c r="A6" s="2">
        <v>5</v>
      </c>
      <c r="B6">
        <v>2</v>
      </c>
      <c r="C6">
        <v>405</v>
      </c>
      <c r="D6">
        <v>50</v>
      </c>
      <c r="E6" s="2">
        <v>115</v>
      </c>
      <c r="F6" s="4">
        <v>137.5</v>
      </c>
      <c r="G6" s="5">
        <v>0.50366664317843801</v>
      </c>
      <c r="H6" s="5">
        <v>0.87862460308941115</v>
      </c>
      <c r="I6" s="2">
        <v>-1</v>
      </c>
      <c r="J6" s="2">
        <v>-1</v>
      </c>
      <c r="K6" s="2">
        <v>0</v>
      </c>
      <c r="L6" s="2">
        <v>1</v>
      </c>
      <c r="M6" s="2">
        <v>0</v>
      </c>
      <c r="N6" s="2">
        <v>1</v>
      </c>
      <c r="O6" s="3">
        <v>44.666666666666679</v>
      </c>
      <c r="P6" s="3">
        <v>5.35</v>
      </c>
      <c r="Q6">
        <v>140</v>
      </c>
      <c r="R6">
        <v>6.15</v>
      </c>
      <c r="S6">
        <v>5.47</v>
      </c>
      <c r="T6">
        <v>3.74</v>
      </c>
      <c r="U6">
        <v>6.62</v>
      </c>
      <c r="V6">
        <v>6.67</v>
      </c>
      <c r="W6">
        <v>6.46</v>
      </c>
      <c r="X6">
        <v>30</v>
      </c>
      <c r="Y6">
        <v>4</v>
      </c>
    </row>
    <row r="7" spans="1:25" x14ac:dyDescent="0.25">
      <c r="A7" s="2">
        <v>6</v>
      </c>
      <c r="B7">
        <v>3</v>
      </c>
      <c r="C7">
        <v>435</v>
      </c>
      <c r="D7">
        <v>5</v>
      </c>
      <c r="E7" s="2">
        <v>115</v>
      </c>
      <c r="F7" s="4">
        <v>137.5</v>
      </c>
      <c r="G7" s="5">
        <v>3.6975863738884132E-2</v>
      </c>
      <c r="H7" s="5">
        <v>6.4502789774695229E-2</v>
      </c>
      <c r="I7" s="2">
        <v>-1</v>
      </c>
      <c r="J7" s="2">
        <v>0</v>
      </c>
      <c r="K7" s="2">
        <v>0</v>
      </c>
      <c r="L7" s="2">
        <v>1</v>
      </c>
      <c r="M7" s="2">
        <v>1</v>
      </c>
      <c r="N7" s="2">
        <v>1</v>
      </c>
      <c r="O7" s="3">
        <v>32.5</v>
      </c>
      <c r="P7" s="3">
        <v>5.09</v>
      </c>
      <c r="Q7">
        <v>130</v>
      </c>
      <c r="R7">
        <v>5.65</v>
      </c>
      <c r="S7">
        <v>5.47</v>
      </c>
      <c r="T7">
        <v>3.92</v>
      </c>
      <c r="U7">
        <v>6.71</v>
      </c>
      <c r="V7">
        <v>6.74</v>
      </c>
      <c r="W7">
        <v>7.1</v>
      </c>
      <c r="X7">
        <v>46</v>
      </c>
      <c r="Y7">
        <v>4</v>
      </c>
    </row>
    <row r="8" spans="1:25" x14ac:dyDescent="0.25">
      <c r="A8" s="2">
        <v>7</v>
      </c>
      <c r="B8">
        <v>3</v>
      </c>
      <c r="C8">
        <v>450</v>
      </c>
      <c r="D8">
        <v>35</v>
      </c>
      <c r="E8" s="2">
        <v>125</v>
      </c>
      <c r="F8" s="4">
        <v>147.5</v>
      </c>
      <c r="G8" s="5">
        <v>0.40162338232558165</v>
      </c>
      <c r="H8" s="5">
        <v>0.590532697581716</v>
      </c>
      <c r="I8" s="2">
        <v>0</v>
      </c>
      <c r="J8" s="2">
        <v>1</v>
      </c>
      <c r="K8" s="2">
        <v>0</v>
      </c>
      <c r="L8" s="2">
        <v>1</v>
      </c>
      <c r="M8" s="2">
        <v>1</v>
      </c>
      <c r="N8" s="2">
        <v>0</v>
      </c>
      <c r="O8" s="3">
        <v>12.66666666666667</v>
      </c>
      <c r="P8" s="3">
        <v>3.58</v>
      </c>
      <c r="Q8">
        <v>85</v>
      </c>
      <c r="R8">
        <v>5</v>
      </c>
      <c r="S8">
        <v>5.38</v>
      </c>
      <c r="T8">
        <v>4.22</v>
      </c>
      <c r="U8">
        <v>5.17</v>
      </c>
      <c r="V8">
        <v>5.14</v>
      </c>
      <c r="W8">
        <v>6.15</v>
      </c>
      <c r="X8">
        <v>19</v>
      </c>
      <c r="Y8">
        <v>1</v>
      </c>
    </row>
    <row r="9" spans="1:25" x14ac:dyDescent="0.25">
      <c r="A9" s="2">
        <v>8</v>
      </c>
      <c r="B9">
        <v>3</v>
      </c>
      <c r="C9">
        <v>475</v>
      </c>
      <c r="D9">
        <v>35</v>
      </c>
      <c r="E9" s="2">
        <v>115</v>
      </c>
      <c r="F9" s="4">
        <v>137.5</v>
      </c>
      <c r="G9" s="5">
        <v>0.29593037764313318</v>
      </c>
      <c r="H9" s="5">
        <v>0.51623770229842481</v>
      </c>
      <c r="I9" s="2">
        <v>1</v>
      </c>
      <c r="J9" s="2">
        <v>1</v>
      </c>
      <c r="K9" s="2">
        <v>0</v>
      </c>
      <c r="L9" s="2">
        <v>0</v>
      </c>
      <c r="M9" s="2">
        <v>1</v>
      </c>
      <c r="N9" s="2">
        <v>0</v>
      </c>
      <c r="O9" s="3">
        <v>8.0000000000000018</v>
      </c>
      <c r="P9" s="3">
        <v>3.77</v>
      </c>
      <c r="Q9">
        <v>60</v>
      </c>
      <c r="R9">
        <v>5.8</v>
      </c>
      <c r="S9">
        <v>5.33</v>
      </c>
      <c r="T9">
        <v>4.09</v>
      </c>
      <c r="U9">
        <v>5.05</v>
      </c>
      <c r="V9">
        <v>5.36</v>
      </c>
      <c r="W9">
        <v>5.55</v>
      </c>
      <c r="X9">
        <v>26</v>
      </c>
      <c r="Y9">
        <v>1</v>
      </c>
    </row>
    <row r="10" spans="1:25" x14ac:dyDescent="0.25">
      <c r="A10" s="2">
        <v>9</v>
      </c>
      <c r="B10">
        <v>4</v>
      </c>
      <c r="C10">
        <v>440</v>
      </c>
      <c r="D10">
        <v>65</v>
      </c>
      <c r="E10" s="2">
        <v>155</v>
      </c>
      <c r="F10" s="4">
        <v>177.5</v>
      </c>
      <c r="G10" s="5">
        <v>1.9434252169393422</v>
      </c>
      <c r="H10" s="5">
        <v>2.1422788075150967</v>
      </c>
      <c r="I10" s="2">
        <v>1</v>
      </c>
      <c r="J10" s="2">
        <v>-1</v>
      </c>
      <c r="K10" s="2">
        <v>1</v>
      </c>
      <c r="L10" s="2">
        <v>0</v>
      </c>
      <c r="M10" s="2">
        <v>1</v>
      </c>
      <c r="N10" s="2">
        <v>0</v>
      </c>
      <c r="O10" s="3">
        <v>8.5000000000000018</v>
      </c>
      <c r="P10" s="3">
        <v>3.75</v>
      </c>
      <c r="Q10">
        <v>13</v>
      </c>
      <c r="R10">
        <v>6.12</v>
      </c>
      <c r="S10">
        <v>5.67</v>
      </c>
      <c r="T10">
        <v>4.1500000000000004</v>
      </c>
      <c r="U10">
        <v>4.6399999999999997</v>
      </c>
      <c r="V10">
        <v>5.0599999999999996</v>
      </c>
      <c r="W10">
        <v>3.56</v>
      </c>
      <c r="X10">
        <v>35</v>
      </c>
      <c r="Y10">
        <v>1</v>
      </c>
    </row>
    <row r="11" spans="1:25" x14ac:dyDescent="0.25">
      <c r="A11" s="2">
        <v>10</v>
      </c>
      <c r="B11">
        <v>4</v>
      </c>
      <c r="C11">
        <v>460</v>
      </c>
      <c r="D11">
        <v>70</v>
      </c>
      <c r="E11" s="2">
        <v>105</v>
      </c>
      <c r="F11" s="4">
        <v>127.5</v>
      </c>
      <c r="G11" s="5">
        <v>0.71112220956859939</v>
      </c>
      <c r="H11" s="5">
        <v>1.6724296829985756</v>
      </c>
      <c r="I11" s="2">
        <v>1</v>
      </c>
      <c r="J11" s="2">
        <v>1</v>
      </c>
      <c r="K11" s="2">
        <v>1</v>
      </c>
      <c r="L11" s="2">
        <v>0</v>
      </c>
      <c r="M11" s="2">
        <v>0</v>
      </c>
      <c r="N11" s="2">
        <v>0</v>
      </c>
      <c r="O11" s="3">
        <v>3.8333333333333339</v>
      </c>
      <c r="P11" s="3">
        <v>3.81</v>
      </c>
      <c r="Q11">
        <v>17</v>
      </c>
      <c r="R11">
        <v>6.74</v>
      </c>
      <c r="S11">
        <v>5.79</v>
      </c>
      <c r="T11">
        <v>4.45</v>
      </c>
      <c r="U11">
        <v>3.79</v>
      </c>
      <c r="V11">
        <v>4.33</v>
      </c>
      <c r="W11">
        <v>3.41</v>
      </c>
      <c r="X11">
        <v>27</v>
      </c>
      <c r="Y11">
        <v>2</v>
      </c>
    </row>
    <row r="12" spans="1:25" x14ac:dyDescent="0.25">
      <c r="A12" s="2">
        <v>11</v>
      </c>
      <c r="B12">
        <v>5</v>
      </c>
      <c r="C12">
        <v>435</v>
      </c>
      <c r="D12">
        <v>15</v>
      </c>
      <c r="E12" s="2">
        <v>165</v>
      </c>
      <c r="F12" s="4">
        <v>172.5</v>
      </c>
      <c r="G12" s="5">
        <v>0.25881158705353263</v>
      </c>
      <c r="H12" s="5">
        <v>0.26564878028993077</v>
      </c>
      <c r="I12" s="2">
        <v>-1</v>
      </c>
      <c r="J12" s="2">
        <v>0</v>
      </c>
      <c r="K12" s="2">
        <v>0</v>
      </c>
      <c r="L12" s="2">
        <v>1</v>
      </c>
      <c r="M12" s="2">
        <v>0</v>
      </c>
      <c r="N12" s="2">
        <v>1</v>
      </c>
      <c r="O12" s="3">
        <v>35.166666666666693</v>
      </c>
      <c r="P12" s="3">
        <v>4.28</v>
      </c>
      <c r="Q12">
        <v>130</v>
      </c>
      <c r="R12">
        <v>5.41</v>
      </c>
      <c r="S12">
        <v>5.47</v>
      </c>
      <c r="T12">
        <v>3.51</v>
      </c>
      <c r="U12">
        <v>6.48</v>
      </c>
      <c r="V12">
        <v>6.23</v>
      </c>
      <c r="W12">
        <v>6.5</v>
      </c>
      <c r="X12">
        <v>51</v>
      </c>
      <c r="Y12">
        <v>4</v>
      </c>
    </row>
    <row r="13" spans="1:25" x14ac:dyDescent="0.25">
      <c r="A13" s="2">
        <v>12</v>
      </c>
      <c r="B13">
        <v>5</v>
      </c>
      <c r="C13">
        <v>450</v>
      </c>
      <c r="D13">
        <v>35</v>
      </c>
      <c r="E13" s="2">
        <v>165</v>
      </c>
      <c r="F13" s="4">
        <v>172.5</v>
      </c>
      <c r="G13" s="5">
        <v>0.67632401026993749</v>
      </c>
      <c r="H13" s="5">
        <v>0.69419089946634271</v>
      </c>
      <c r="I13" s="2">
        <v>0</v>
      </c>
      <c r="J13" s="2">
        <v>0</v>
      </c>
      <c r="K13" s="2">
        <v>1</v>
      </c>
      <c r="L13" s="2">
        <v>0</v>
      </c>
      <c r="M13" s="2">
        <v>1</v>
      </c>
      <c r="N13" s="2">
        <v>0</v>
      </c>
      <c r="O13" s="3">
        <v>5.0000000000000009</v>
      </c>
      <c r="P13" s="3">
        <v>3.81</v>
      </c>
      <c r="Q13">
        <v>60</v>
      </c>
      <c r="R13">
        <v>6.07</v>
      </c>
      <c r="S13">
        <v>5.73</v>
      </c>
      <c r="T13">
        <v>3.95</v>
      </c>
      <c r="U13">
        <v>4.41</v>
      </c>
      <c r="V13">
        <v>4.71</v>
      </c>
      <c r="W13">
        <v>3.74</v>
      </c>
      <c r="X13">
        <v>29</v>
      </c>
      <c r="Y13">
        <v>2</v>
      </c>
    </row>
    <row r="14" spans="1:25" x14ac:dyDescent="0.25">
      <c r="A14" s="2">
        <v>13</v>
      </c>
      <c r="B14">
        <v>6</v>
      </c>
      <c r="C14">
        <v>475</v>
      </c>
      <c r="D14">
        <v>30</v>
      </c>
      <c r="E14" s="2">
        <v>95</v>
      </c>
      <c r="F14" s="4">
        <v>117.5</v>
      </c>
      <c r="G14" s="5">
        <v>5.0342760827440047E-2</v>
      </c>
      <c r="H14" s="5">
        <v>0.26659765372854594</v>
      </c>
      <c r="I14" s="2">
        <v>-1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3">
        <v>20.500000000000007</v>
      </c>
      <c r="P14" s="3">
        <v>4.83</v>
      </c>
      <c r="Q14">
        <v>45</v>
      </c>
      <c r="R14">
        <v>6.62</v>
      </c>
      <c r="S14">
        <v>5.56</v>
      </c>
      <c r="T14">
        <v>3.91</v>
      </c>
      <c r="U14">
        <v>4.3</v>
      </c>
      <c r="V14">
        <v>6.04</v>
      </c>
      <c r="W14">
        <v>4.03</v>
      </c>
      <c r="X14">
        <v>45</v>
      </c>
      <c r="Y14">
        <v>1</v>
      </c>
    </row>
    <row r="15" spans="1:25" x14ac:dyDescent="0.25">
      <c r="A15" s="2">
        <v>14</v>
      </c>
      <c r="B15">
        <v>6</v>
      </c>
      <c r="C15">
        <v>455</v>
      </c>
      <c r="D15">
        <v>30</v>
      </c>
      <c r="E15" s="2">
        <v>95</v>
      </c>
      <c r="F15" s="4">
        <v>117.5</v>
      </c>
      <c r="G15" s="5">
        <v>5.0342760827440047E-2</v>
      </c>
      <c r="H15" s="5">
        <v>0.26659765372854594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3">
        <v>32.33333333333335</v>
      </c>
      <c r="P15" s="3">
        <v>4.0199999999999996</v>
      </c>
      <c r="Q15">
        <v>100</v>
      </c>
      <c r="R15">
        <v>6.42</v>
      </c>
      <c r="S15">
        <v>5.64</v>
      </c>
      <c r="T15">
        <v>4.03</v>
      </c>
      <c r="U15">
        <v>4.45</v>
      </c>
      <c r="V15">
        <v>5.43</v>
      </c>
      <c r="W15">
        <v>3.97</v>
      </c>
      <c r="X15">
        <v>40</v>
      </c>
      <c r="Y15">
        <v>1</v>
      </c>
    </row>
    <row r="16" spans="1:25" x14ac:dyDescent="0.25">
      <c r="A16" s="2">
        <v>15</v>
      </c>
      <c r="B16">
        <v>7</v>
      </c>
      <c r="C16">
        <v>435</v>
      </c>
      <c r="D16">
        <v>5</v>
      </c>
      <c r="E16" s="2">
        <v>125</v>
      </c>
      <c r="F16" s="4">
        <v>147.5</v>
      </c>
      <c r="G16" s="5">
        <v>5.0181977184947046E-2</v>
      </c>
      <c r="H16" s="5">
        <v>7.3785789526038134E-2</v>
      </c>
      <c r="I16" s="2">
        <v>0</v>
      </c>
      <c r="J16" s="2">
        <v>0</v>
      </c>
      <c r="K16" s="2">
        <v>0</v>
      </c>
      <c r="L16" s="2">
        <v>1</v>
      </c>
      <c r="M16" s="2">
        <v>0</v>
      </c>
      <c r="N16" s="2">
        <v>1</v>
      </c>
      <c r="O16" s="3">
        <v>42.666666666666679</v>
      </c>
      <c r="P16" s="3">
        <v>4.6100000000000003</v>
      </c>
      <c r="Q16">
        <v>130</v>
      </c>
      <c r="R16">
        <v>5.85</v>
      </c>
      <c r="S16">
        <v>5.6</v>
      </c>
      <c r="T16">
        <v>3.77</v>
      </c>
      <c r="U16">
        <v>6.78</v>
      </c>
      <c r="V16">
        <v>6.41</v>
      </c>
      <c r="W16">
        <v>6.47</v>
      </c>
      <c r="X16">
        <v>42</v>
      </c>
      <c r="Y16">
        <v>4</v>
      </c>
    </row>
    <row r="17" spans="1:25" x14ac:dyDescent="0.25">
      <c r="A17" s="2">
        <v>16</v>
      </c>
      <c r="B17">
        <v>7</v>
      </c>
      <c r="C17">
        <v>450</v>
      </c>
      <c r="D17">
        <v>55</v>
      </c>
      <c r="E17" s="2">
        <v>125</v>
      </c>
      <c r="F17" s="4">
        <v>147.5</v>
      </c>
      <c r="G17" s="5">
        <v>0.81913580554198628</v>
      </c>
      <c r="H17" s="5">
        <v>1.2044280742109319</v>
      </c>
      <c r="I17" s="2">
        <v>-1</v>
      </c>
      <c r="J17" s="2">
        <v>-1</v>
      </c>
      <c r="K17" s="2">
        <v>1</v>
      </c>
      <c r="L17" s="2">
        <v>1</v>
      </c>
      <c r="M17" s="2">
        <v>0</v>
      </c>
      <c r="N17" s="2">
        <v>0</v>
      </c>
      <c r="O17" s="3">
        <v>18.166666666666679</v>
      </c>
      <c r="P17" s="3">
        <v>4.2699999999999996</v>
      </c>
      <c r="Q17">
        <v>140</v>
      </c>
      <c r="R17">
        <v>5.14</v>
      </c>
      <c r="S17">
        <v>5.37</v>
      </c>
      <c r="T17">
        <v>3.7</v>
      </c>
      <c r="U17">
        <v>5.25</v>
      </c>
      <c r="V17">
        <v>5.53</v>
      </c>
      <c r="W17">
        <v>5.75</v>
      </c>
      <c r="X17">
        <v>36</v>
      </c>
      <c r="Y17">
        <v>1</v>
      </c>
    </row>
    <row r="18" spans="1:25" x14ac:dyDescent="0.25">
      <c r="A18" s="2">
        <v>17</v>
      </c>
      <c r="B18">
        <v>7</v>
      </c>
      <c r="C18">
        <v>470</v>
      </c>
      <c r="D18">
        <v>30</v>
      </c>
      <c r="E18" s="2">
        <v>105</v>
      </c>
      <c r="F18" s="4">
        <v>127.5</v>
      </c>
      <c r="G18" s="5">
        <v>0.14944544503736365</v>
      </c>
      <c r="H18" s="5">
        <v>0.35146841837641773</v>
      </c>
      <c r="I18" s="2">
        <v>0</v>
      </c>
      <c r="J18" s="2">
        <v>-1</v>
      </c>
      <c r="K18" s="2">
        <v>0</v>
      </c>
      <c r="L18" s="2">
        <v>1</v>
      </c>
      <c r="M18" s="2">
        <v>0</v>
      </c>
      <c r="N18" s="2">
        <v>0</v>
      </c>
      <c r="O18" s="3">
        <v>19.000000000000007</v>
      </c>
      <c r="P18" s="3">
        <v>4.66</v>
      </c>
      <c r="Q18">
        <v>100</v>
      </c>
      <c r="R18">
        <v>5.5</v>
      </c>
      <c r="S18">
        <v>5.37</v>
      </c>
      <c r="T18">
        <v>3.96</v>
      </c>
      <c r="U18">
        <v>5.0999999999999996</v>
      </c>
      <c r="V18">
        <v>6.17</v>
      </c>
      <c r="W18">
        <v>5.87</v>
      </c>
      <c r="X18">
        <v>33</v>
      </c>
      <c r="Y18">
        <v>1</v>
      </c>
    </row>
    <row r="19" spans="1:25" x14ac:dyDescent="0.25">
      <c r="A19" s="2">
        <v>18</v>
      </c>
      <c r="B19">
        <v>8</v>
      </c>
      <c r="C19">
        <v>495</v>
      </c>
      <c r="D19">
        <v>15</v>
      </c>
      <c r="E19" s="2">
        <v>90</v>
      </c>
      <c r="F19" s="4">
        <v>112.5</v>
      </c>
      <c r="G19" s="5">
        <v>1.2412843900110758E-5</v>
      </c>
      <c r="H19" s="5">
        <v>0.10254515069202336</v>
      </c>
      <c r="I19" s="2">
        <v>0</v>
      </c>
      <c r="J19" s="2">
        <v>1</v>
      </c>
      <c r="K19" s="2">
        <v>1</v>
      </c>
      <c r="L19" s="2">
        <v>0</v>
      </c>
      <c r="M19" s="2">
        <v>1</v>
      </c>
      <c r="N19" s="2">
        <v>0</v>
      </c>
      <c r="O19" s="3">
        <v>14.16666666666667</v>
      </c>
      <c r="P19" s="3">
        <v>3.82</v>
      </c>
      <c r="Q19">
        <v>75</v>
      </c>
      <c r="R19">
        <v>5.27</v>
      </c>
      <c r="S19">
        <v>5.37</v>
      </c>
      <c r="T19">
        <v>3.68</v>
      </c>
      <c r="U19">
        <v>4.88</v>
      </c>
      <c r="V19">
        <v>5.13</v>
      </c>
      <c r="W19">
        <v>5.3</v>
      </c>
      <c r="X19">
        <v>34</v>
      </c>
      <c r="Y19">
        <v>2</v>
      </c>
    </row>
    <row r="20" spans="1:25" x14ac:dyDescent="0.25">
      <c r="A20" s="2">
        <v>19</v>
      </c>
      <c r="B20">
        <v>8</v>
      </c>
      <c r="C20">
        <v>485</v>
      </c>
      <c r="D20">
        <v>55</v>
      </c>
      <c r="E20" s="2">
        <v>105</v>
      </c>
      <c r="F20" s="4">
        <v>127.5</v>
      </c>
      <c r="G20" s="5">
        <v>0.3696628843691302</v>
      </c>
      <c r="H20" s="5">
        <v>0.86937965402157014</v>
      </c>
      <c r="I20" s="2">
        <v>1</v>
      </c>
      <c r="J20" s="2">
        <v>-1</v>
      </c>
      <c r="K20" s="2">
        <v>1</v>
      </c>
      <c r="L20" s="2">
        <v>0</v>
      </c>
      <c r="M20" s="2">
        <v>1</v>
      </c>
      <c r="N20" s="2">
        <v>0</v>
      </c>
      <c r="O20" s="3">
        <v>16.666666666666671</v>
      </c>
      <c r="P20" s="3">
        <v>3.75</v>
      </c>
      <c r="Q20">
        <v>45</v>
      </c>
      <c r="R20">
        <v>5.67</v>
      </c>
      <c r="S20">
        <v>5.17</v>
      </c>
      <c r="T20">
        <v>3.83</v>
      </c>
      <c r="U20">
        <v>4.59</v>
      </c>
      <c r="V20">
        <v>4.8499999999999996</v>
      </c>
      <c r="W20">
        <v>4.24</v>
      </c>
      <c r="X20">
        <v>22</v>
      </c>
      <c r="Y20">
        <v>2</v>
      </c>
    </row>
    <row r="21" spans="1:25" x14ac:dyDescent="0.25">
      <c r="A21" s="2">
        <v>20</v>
      </c>
      <c r="B21">
        <v>8</v>
      </c>
      <c r="C21">
        <v>470</v>
      </c>
      <c r="D21">
        <v>40</v>
      </c>
      <c r="E21" s="2">
        <v>135</v>
      </c>
      <c r="F21" s="4">
        <v>157.5</v>
      </c>
      <c r="G21" s="5">
        <v>0.59332197259801234</v>
      </c>
      <c r="H21" s="5">
        <v>0.77519827849853928</v>
      </c>
      <c r="I21" s="2">
        <v>0</v>
      </c>
      <c r="J21" s="2">
        <v>-1</v>
      </c>
      <c r="K21" s="2">
        <v>1</v>
      </c>
      <c r="L21" s="2">
        <v>1</v>
      </c>
      <c r="M21" s="2">
        <v>0</v>
      </c>
      <c r="N21" s="2">
        <v>0</v>
      </c>
      <c r="O21" s="3">
        <v>21.500000000000004</v>
      </c>
      <c r="P21" s="3">
        <v>4.16</v>
      </c>
      <c r="Q21">
        <v>85</v>
      </c>
      <c r="R21">
        <v>5.0599999999999996</v>
      </c>
      <c r="S21">
        <v>5.57</v>
      </c>
      <c r="T21">
        <v>3.53</v>
      </c>
      <c r="U21">
        <v>5.33</v>
      </c>
      <c r="V21">
        <v>5</v>
      </c>
      <c r="W21">
        <v>5.79</v>
      </c>
      <c r="X21">
        <v>19</v>
      </c>
      <c r="Y21">
        <v>2</v>
      </c>
    </row>
    <row r="22" spans="1:25" x14ac:dyDescent="0.25">
      <c r="A22" s="2">
        <v>21</v>
      </c>
      <c r="B22">
        <v>8</v>
      </c>
      <c r="C22">
        <v>450</v>
      </c>
      <c r="D22">
        <v>35</v>
      </c>
      <c r="E22" s="2">
        <v>115</v>
      </c>
      <c r="F22" s="4">
        <v>137.5</v>
      </c>
      <c r="G22" s="5">
        <v>0.29593037764313318</v>
      </c>
      <c r="H22" s="5">
        <v>0.51623770229842481</v>
      </c>
      <c r="I22" s="2">
        <v>0</v>
      </c>
      <c r="J22" s="2">
        <v>-1</v>
      </c>
      <c r="K22" s="2">
        <v>1</v>
      </c>
      <c r="L22" s="2">
        <v>0</v>
      </c>
      <c r="M22" s="2">
        <v>0</v>
      </c>
      <c r="N22" s="2">
        <v>0</v>
      </c>
      <c r="O22" s="3">
        <v>0.5</v>
      </c>
      <c r="P22" s="3">
        <v>3.44</v>
      </c>
      <c r="Q22">
        <v>7</v>
      </c>
      <c r="R22">
        <v>5.56</v>
      </c>
      <c r="S22">
        <v>5.4</v>
      </c>
      <c r="T22">
        <v>4.55</v>
      </c>
      <c r="U22">
        <v>5.71</v>
      </c>
      <c r="V22">
        <v>4.1399999999999997</v>
      </c>
      <c r="W22">
        <v>4.8899999999999997</v>
      </c>
      <c r="X22">
        <v>17</v>
      </c>
      <c r="Y22">
        <v>2</v>
      </c>
    </row>
    <row r="23" spans="1:25" x14ac:dyDescent="0.25">
      <c r="A23" s="2">
        <v>22</v>
      </c>
      <c r="B23">
        <v>8</v>
      </c>
      <c r="C23">
        <v>435</v>
      </c>
      <c r="D23">
        <v>10</v>
      </c>
      <c r="E23" s="2">
        <v>115</v>
      </c>
      <c r="F23" s="4">
        <v>137.5</v>
      </c>
      <c r="G23" s="5">
        <v>7.4522105699235619E-2</v>
      </c>
      <c r="H23" s="5">
        <v>0.13000057960594583</v>
      </c>
      <c r="I23" s="2">
        <v>-1</v>
      </c>
      <c r="J23" s="2">
        <v>0</v>
      </c>
      <c r="K23" s="2">
        <v>0</v>
      </c>
      <c r="L23" s="2">
        <v>0</v>
      </c>
      <c r="M23" s="2">
        <v>1</v>
      </c>
      <c r="N23" s="2">
        <v>1</v>
      </c>
      <c r="O23" s="3">
        <v>38.000000000000014</v>
      </c>
      <c r="P23" s="3">
        <v>4.01</v>
      </c>
      <c r="Q23">
        <v>145</v>
      </c>
      <c r="R23">
        <v>5.7</v>
      </c>
      <c r="S23">
        <v>5.5</v>
      </c>
      <c r="T23">
        <v>3.8</v>
      </c>
      <c r="U23">
        <v>6.45</v>
      </c>
      <c r="V23">
        <v>5.85</v>
      </c>
      <c r="W23">
        <v>6.36</v>
      </c>
      <c r="X23">
        <v>35</v>
      </c>
      <c r="Y23">
        <v>4</v>
      </c>
    </row>
    <row r="24" spans="1:25" x14ac:dyDescent="0.25">
      <c r="A24" s="2">
        <v>23</v>
      </c>
      <c r="B24">
        <v>9</v>
      </c>
      <c r="C24">
        <v>445</v>
      </c>
      <c r="D24">
        <v>30</v>
      </c>
      <c r="E24" s="2">
        <v>85</v>
      </c>
      <c r="F24" s="4">
        <v>107.5</v>
      </c>
      <c r="G24" s="5">
        <v>-5.0289472700087053E-2</v>
      </c>
      <c r="H24" s="5">
        <v>0.1736269308615995</v>
      </c>
      <c r="I24" s="2">
        <v>0</v>
      </c>
      <c r="J24" s="2">
        <v>-1</v>
      </c>
      <c r="K24" s="2">
        <v>1</v>
      </c>
      <c r="L24" s="2">
        <v>1</v>
      </c>
      <c r="M24" s="2">
        <v>0</v>
      </c>
      <c r="N24" s="2">
        <v>0</v>
      </c>
      <c r="O24" s="3">
        <v>12.500000000000005</v>
      </c>
      <c r="P24" s="3">
        <v>3.75</v>
      </c>
      <c r="Q24">
        <v>60</v>
      </c>
      <c r="R24">
        <v>4.83</v>
      </c>
      <c r="S24">
        <v>5.42</v>
      </c>
      <c r="T24">
        <v>3.86</v>
      </c>
      <c r="U24">
        <v>5.12</v>
      </c>
      <c r="V24">
        <v>4.82</v>
      </c>
      <c r="W24">
        <v>5.55</v>
      </c>
      <c r="X24">
        <v>24</v>
      </c>
      <c r="Y24">
        <v>3</v>
      </c>
    </row>
    <row r="25" spans="1:25" x14ac:dyDescent="0.25">
      <c r="A25" s="2">
        <v>24</v>
      </c>
      <c r="B25">
        <v>9</v>
      </c>
      <c r="C25">
        <v>465</v>
      </c>
      <c r="D25">
        <v>35</v>
      </c>
      <c r="E25" s="2">
        <v>125</v>
      </c>
      <c r="F25" s="4">
        <v>147.5</v>
      </c>
      <c r="G25" s="5">
        <v>0.40162338232558165</v>
      </c>
      <c r="H25" s="5">
        <v>0.590532697581716</v>
      </c>
      <c r="I25" s="2">
        <v>0</v>
      </c>
      <c r="J25" s="2">
        <v>-1</v>
      </c>
      <c r="K25" s="2">
        <v>1</v>
      </c>
      <c r="L25" s="2">
        <v>0</v>
      </c>
      <c r="M25" s="2">
        <v>1</v>
      </c>
      <c r="N25" s="2">
        <v>0</v>
      </c>
      <c r="O25" s="3">
        <v>13.333333333333334</v>
      </c>
      <c r="P25" s="3">
        <v>3.6</v>
      </c>
      <c r="Q25">
        <v>80</v>
      </c>
      <c r="R25">
        <v>5.51</v>
      </c>
      <c r="S25">
        <v>5.41</v>
      </c>
      <c r="T25">
        <v>3.79</v>
      </c>
      <c r="U25">
        <v>5</v>
      </c>
      <c r="V25">
        <v>4.6500000000000004</v>
      </c>
      <c r="W25">
        <v>4.6100000000000003</v>
      </c>
      <c r="X25">
        <v>40</v>
      </c>
      <c r="Y25">
        <v>2</v>
      </c>
    </row>
    <row r="26" spans="1:25" x14ac:dyDescent="0.25">
      <c r="A26" s="2">
        <v>25</v>
      </c>
      <c r="B26">
        <v>9</v>
      </c>
      <c r="C26">
        <v>485</v>
      </c>
      <c r="D26">
        <v>30</v>
      </c>
      <c r="E26" s="2">
        <v>145</v>
      </c>
      <c r="F26" s="4">
        <v>167.5</v>
      </c>
      <c r="G26" s="5">
        <v>0.47292675312608612</v>
      </c>
      <c r="H26" s="5">
        <v>0.56364546506620528</v>
      </c>
      <c r="I26" s="2">
        <v>0</v>
      </c>
      <c r="J26" s="2">
        <v>-1</v>
      </c>
      <c r="K26" s="2">
        <v>1</v>
      </c>
      <c r="L26" s="2">
        <v>0</v>
      </c>
      <c r="M26" s="2">
        <v>1</v>
      </c>
      <c r="N26" s="2">
        <v>0</v>
      </c>
      <c r="O26" s="3">
        <v>15.666666666666675</v>
      </c>
      <c r="P26" s="3">
        <v>3.55</v>
      </c>
      <c r="Q26">
        <v>80</v>
      </c>
      <c r="R26">
        <v>5.9</v>
      </c>
      <c r="S26">
        <v>5.43</v>
      </c>
      <c r="T26">
        <v>4.29</v>
      </c>
      <c r="U26">
        <v>4.92</v>
      </c>
      <c r="V26">
        <v>4.43</v>
      </c>
      <c r="W26">
        <v>5.36</v>
      </c>
      <c r="X26">
        <v>21</v>
      </c>
      <c r="Y26">
        <v>2</v>
      </c>
    </row>
    <row r="27" spans="1:25" x14ac:dyDescent="0.25">
      <c r="A27" s="2">
        <v>26</v>
      </c>
      <c r="B27">
        <v>10</v>
      </c>
      <c r="C27">
        <v>515</v>
      </c>
      <c r="D27">
        <v>45</v>
      </c>
      <c r="E27" s="2">
        <v>65</v>
      </c>
      <c r="F27" s="4">
        <v>87.5</v>
      </c>
      <c r="G27" s="5">
        <v>-0.42254503618383121</v>
      </c>
      <c r="H27" s="5">
        <v>-4.3569800487277842E-2</v>
      </c>
      <c r="I27" s="2">
        <v>0</v>
      </c>
      <c r="J27" s="2">
        <v>-1</v>
      </c>
      <c r="K27" s="2">
        <v>0</v>
      </c>
      <c r="L27" s="2">
        <v>1</v>
      </c>
      <c r="M27" s="2">
        <v>1</v>
      </c>
      <c r="N27" s="2">
        <v>0</v>
      </c>
      <c r="O27" s="3">
        <v>29.666666666666675</v>
      </c>
      <c r="P27" s="3">
        <v>3.95</v>
      </c>
      <c r="Q27">
        <v>130</v>
      </c>
      <c r="R27">
        <v>4.63</v>
      </c>
      <c r="S27">
        <v>5.14</v>
      </c>
      <c r="T27">
        <v>3.61</v>
      </c>
      <c r="U27">
        <v>5</v>
      </c>
      <c r="V27">
        <v>6.6</v>
      </c>
      <c r="W27">
        <v>6.64</v>
      </c>
      <c r="X27">
        <v>19</v>
      </c>
      <c r="Y27">
        <v>3</v>
      </c>
    </row>
    <row r="28" spans="1:25" x14ac:dyDescent="0.25">
      <c r="A28" s="2">
        <v>27</v>
      </c>
      <c r="B28">
        <v>10</v>
      </c>
      <c r="C28">
        <v>495</v>
      </c>
      <c r="D28">
        <v>32</v>
      </c>
      <c r="E28" s="2">
        <v>65</v>
      </c>
      <c r="F28" s="4">
        <v>87.5</v>
      </c>
      <c r="G28" s="5">
        <v>-0.26403799707189934</v>
      </c>
      <c r="H28" s="5">
        <v>-2.7225696359803341E-2</v>
      </c>
      <c r="I28" s="2">
        <v>0</v>
      </c>
      <c r="J28" s="2">
        <v>-1</v>
      </c>
      <c r="K28" s="2">
        <v>0</v>
      </c>
      <c r="L28" s="2">
        <v>1</v>
      </c>
      <c r="M28" s="2">
        <v>1</v>
      </c>
      <c r="N28" s="2">
        <v>0</v>
      </c>
      <c r="O28" s="3">
        <v>24.500000000000007</v>
      </c>
      <c r="P28" s="3">
        <v>3.79</v>
      </c>
      <c r="Q28">
        <v>100</v>
      </c>
      <c r="R28">
        <v>5.24</v>
      </c>
      <c r="S28">
        <v>5.14</v>
      </c>
      <c r="T28">
        <v>3.76</v>
      </c>
      <c r="U28">
        <v>5.35</v>
      </c>
      <c r="V28">
        <v>5</v>
      </c>
      <c r="W28">
        <v>5.84</v>
      </c>
      <c r="X28">
        <v>22</v>
      </c>
      <c r="Y28">
        <v>3</v>
      </c>
    </row>
    <row r="29" spans="1:25" x14ac:dyDescent="0.25">
      <c r="A29" s="2">
        <v>28</v>
      </c>
      <c r="B29">
        <v>10</v>
      </c>
      <c r="C29">
        <v>475</v>
      </c>
      <c r="D29">
        <v>30</v>
      </c>
      <c r="E29" s="2">
        <v>45</v>
      </c>
      <c r="F29" s="4">
        <v>67.5</v>
      </c>
      <c r="G29" s="5">
        <v>-0.4082053622604746</v>
      </c>
      <c r="H29" s="5">
        <v>-0.22090361564790062</v>
      </c>
      <c r="I29" s="2">
        <v>-1</v>
      </c>
      <c r="J29" s="2">
        <v>0</v>
      </c>
      <c r="K29" s="2">
        <v>0</v>
      </c>
      <c r="L29" s="2">
        <v>1</v>
      </c>
      <c r="M29" s="2">
        <v>1</v>
      </c>
      <c r="N29" s="2">
        <v>0</v>
      </c>
      <c r="O29" s="3">
        <v>15.500000000000007</v>
      </c>
      <c r="P29" s="3">
        <v>3.58</v>
      </c>
      <c r="Q29">
        <v>70</v>
      </c>
      <c r="R29">
        <v>4.7699999999999996</v>
      </c>
      <c r="S29">
        <v>4.93</v>
      </c>
      <c r="T29">
        <v>3.81</v>
      </c>
      <c r="U29">
        <v>5.4</v>
      </c>
      <c r="V29">
        <v>4.5</v>
      </c>
      <c r="W29">
        <v>6</v>
      </c>
      <c r="X29">
        <v>22</v>
      </c>
      <c r="Y29">
        <v>3</v>
      </c>
    </row>
    <row r="30" spans="1:25" x14ac:dyDescent="0.25">
      <c r="A30" s="2">
        <v>29</v>
      </c>
      <c r="B30">
        <v>10</v>
      </c>
      <c r="C30">
        <v>455</v>
      </c>
      <c r="D30">
        <v>45</v>
      </c>
      <c r="E30" s="2">
        <v>55</v>
      </c>
      <c r="F30" s="4">
        <v>77.5</v>
      </c>
      <c r="G30" s="5">
        <v>-0.57349715975091164</v>
      </c>
      <c r="H30" s="5">
        <v>-0.21637807887790098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3">
        <v>35.500000000000007</v>
      </c>
      <c r="P30" s="3">
        <v>3.86</v>
      </c>
      <c r="Q30">
        <v>80</v>
      </c>
      <c r="R30">
        <v>4.7300000000000004</v>
      </c>
      <c r="S30">
        <v>5</v>
      </c>
      <c r="T30">
        <v>3.9</v>
      </c>
      <c r="U30">
        <v>5.58</v>
      </c>
      <c r="V30">
        <v>5.46</v>
      </c>
      <c r="W30">
        <v>6.08</v>
      </c>
      <c r="X30">
        <v>34</v>
      </c>
      <c r="Y30">
        <v>2</v>
      </c>
    </row>
    <row r="31" spans="1:25" x14ac:dyDescent="0.25">
      <c r="A31" s="2">
        <v>30</v>
      </c>
      <c r="B31">
        <v>10</v>
      </c>
      <c r="C31">
        <v>440</v>
      </c>
      <c r="D31">
        <v>20</v>
      </c>
      <c r="E31" s="2">
        <v>55</v>
      </c>
      <c r="F31" s="4">
        <v>77.5</v>
      </c>
      <c r="G31" s="5">
        <v>-0.2087388793896085</v>
      </c>
      <c r="H31" s="5">
        <v>-7.8756305836050963E-2</v>
      </c>
      <c r="I31" s="2">
        <v>-1</v>
      </c>
      <c r="J31" s="2">
        <v>0</v>
      </c>
      <c r="K31" s="2">
        <v>0</v>
      </c>
      <c r="L31" s="2">
        <v>1</v>
      </c>
      <c r="M31" s="2">
        <v>0</v>
      </c>
      <c r="N31" s="2">
        <v>1</v>
      </c>
      <c r="O31" s="3">
        <v>30</v>
      </c>
      <c r="P31" s="3">
        <v>4.13</v>
      </c>
      <c r="Q31">
        <v>110</v>
      </c>
      <c r="R31">
        <v>5.41</v>
      </c>
      <c r="S31">
        <v>5.31</v>
      </c>
      <c r="T31">
        <v>3.86</v>
      </c>
      <c r="U31">
        <v>6.48</v>
      </c>
      <c r="V31">
        <v>6.4</v>
      </c>
      <c r="W31">
        <v>6.57</v>
      </c>
      <c r="X31">
        <v>51</v>
      </c>
      <c r="Y31">
        <v>4</v>
      </c>
    </row>
    <row r="32" spans="1:25" x14ac:dyDescent="0.25">
      <c r="A32" s="2">
        <v>31</v>
      </c>
      <c r="B32">
        <v>11</v>
      </c>
      <c r="C32">
        <v>450</v>
      </c>
      <c r="D32">
        <v>25</v>
      </c>
      <c r="E32" s="2">
        <v>105</v>
      </c>
      <c r="F32" s="4">
        <v>127.5</v>
      </c>
      <c r="G32" s="5">
        <v>0.12070263601881487</v>
      </c>
      <c r="H32" s="5">
        <v>0.28387057608072869</v>
      </c>
      <c r="I32" s="2">
        <v>-1</v>
      </c>
      <c r="J32" s="2">
        <v>0</v>
      </c>
      <c r="K32" s="2">
        <v>0</v>
      </c>
      <c r="L32" s="2">
        <v>1</v>
      </c>
      <c r="M32" s="2">
        <v>0</v>
      </c>
      <c r="N32" s="2">
        <v>1</v>
      </c>
      <c r="O32" s="3">
        <v>22.500000000000004</v>
      </c>
      <c r="P32" s="3">
        <v>6.41</v>
      </c>
      <c r="Q32">
        <v>135</v>
      </c>
      <c r="R32">
        <v>5.18</v>
      </c>
      <c r="S32">
        <v>5.36</v>
      </c>
      <c r="T32">
        <v>3.61</v>
      </c>
      <c r="U32">
        <v>6.1</v>
      </c>
      <c r="V32">
        <v>6.68</v>
      </c>
      <c r="W32">
        <v>6.23</v>
      </c>
      <c r="X32">
        <v>59</v>
      </c>
      <c r="Y32">
        <v>4</v>
      </c>
    </row>
    <row r="33" spans="1:25" x14ac:dyDescent="0.25">
      <c r="A33" s="2">
        <v>32</v>
      </c>
      <c r="B33">
        <v>11</v>
      </c>
      <c r="C33">
        <v>475</v>
      </c>
      <c r="D33">
        <v>45</v>
      </c>
      <c r="E33" s="2">
        <v>95</v>
      </c>
      <c r="F33" s="4">
        <v>117.5</v>
      </c>
      <c r="G33" s="5">
        <v>8.7195289682724511E-2</v>
      </c>
      <c r="H33" s="5">
        <v>0.4617557572036185</v>
      </c>
      <c r="I33" s="2">
        <v>0</v>
      </c>
      <c r="J33" s="2">
        <v>1</v>
      </c>
      <c r="K33" s="2">
        <v>0</v>
      </c>
      <c r="L33" s="2">
        <v>0</v>
      </c>
      <c r="M33" s="2">
        <v>1</v>
      </c>
      <c r="N33" s="2">
        <v>0</v>
      </c>
      <c r="O33" s="3">
        <v>27.166666666666682</v>
      </c>
      <c r="P33" s="3">
        <v>6.76</v>
      </c>
      <c r="Q33">
        <v>90</v>
      </c>
      <c r="R33">
        <v>4.88</v>
      </c>
      <c r="S33">
        <v>5.3</v>
      </c>
      <c r="T33">
        <v>3.77</v>
      </c>
      <c r="U33">
        <v>4.79</v>
      </c>
      <c r="V33">
        <v>6.82</v>
      </c>
      <c r="W33">
        <v>5.15</v>
      </c>
      <c r="X33">
        <v>36</v>
      </c>
      <c r="Y33">
        <v>1</v>
      </c>
    </row>
    <row r="34" spans="1:25" x14ac:dyDescent="0.25">
      <c r="A34" s="2">
        <v>33</v>
      </c>
      <c r="B34">
        <v>11</v>
      </c>
      <c r="C34">
        <v>500</v>
      </c>
      <c r="D34">
        <v>50</v>
      </c>
      <c r="E34" s="2">
        <v>105</v>
      </c>
      <c r="F34" s="4">
        <v>127.5</v>
      </c>
      <c r="G34" s="5">
        <v>0.30847684343515708</v>
      </c>
      <c r="H34" s="5">
        <v>0.72548124996916352</v>
      </c>
      <c r="I34" s="2">
        <v>1</v>
      </c>
      <c r="J34" s="2">
        <v>0</v>
      </c>
      <c r="K34" s="2">
        <v>1</v>
      </c>
      <c r="L34" s="2">
        <v>0</v>
      </c>
      <c r="M34" s="2">
        <v>1</v>
      </c>
      <c r="N34" s="2">
        <v>0</v>
      </c>
      <c r="O34" s="3">
        <v>12.500000000000005</v>
      </c>
      <c r="P34" s="3">
        <v>6.14</v>
      </c>
      <c r="Q34">
        <v>90</v>
      </c>
      <c r="R34">
        <v>5.72</v>
      </c>
      <c r="S34">
        <v>5.46</v>
      </c>
      <c r="T34">
        <v>4</v>
      </c>
      <c r="U34">
        <v>4.5</v>
      </c>
      <c r="V34">
        <v>6.44</v>
      </c>
      <c r="W34">
        <v>4.43</v>
      </c>
      <c r="X34">
        <v>45</v>
      </c>
      <c r="Y34">
        <v>1</v>
      </c>
    </row>
    <row r="35" spans="1:25" x14ac:dyDescent="0.25">
      <c r="A35" s="2">
        <v>34</v>
      </c>
      <c r="B35">
        <v>12</v>
      </c>
      <c r="C35">
        <v>485</v>
      </c>
      <c r="D35">
        <v>45</v>
      </c>
      <c r="E35" s="2">
        <v>75</v>
      </c>
      <c r="F35" s="4">
        <v>97.5</v>
      </c>
      <c r="G35" s="5">
        <v>-0.25875485087502526</v>
      </c>
      <c r="H35" s="5">
        <v>0.13056224635600988</v>
      </c>
      <c r="I35" s="2">
        <v>1</v>
      </c>
      <c r="J35" s="2">
        <v>0</v>
      </c>
      <c r="K35" s="2">
        <v>1</v>
      </c>
      <c r="L35" s="2">
        <v>0</v>
      </c>
      <c r="M35" s="2">
        <v>1</v>
      </c>
      <c r="N35" s="2">
        <v>0</v>
      </c>
      <c r="O35" s="3">
        <v>36.666666666666679</v>
      </c>
      <c r="P35" s="3">
        <v>4.1399999999999997</v>
      </c>
      <c r="Q35">
        <v>125</v>
      </c>
      <c r="R35">
        <v>5.36</v>
      </c>
      <c r="S35">
        <v>5.38</v>
      </c>
      <c r="T35">
        <v>3.87</v>
      </c>
      <c r="U35">
        <v>5</v>
      </c>
      <c r="V35">
        <v>6.77</v>
      </c>
      <c r="W35">
        <v>6.09</v>
      </c>
      <c r="X35">
        <v>28</v>
      </c>
      <c r="Y35">
        <v>1</v>
      </c>
    </row>
    <row r="36" spans="1:25" x14ac:dyDescent="0.25">
      <c r="A36" s="2">
        <v>35</v>
      </c>
      <c r="B36">
        <v>12</v>
      </c>
      <c r="C36">
        <v>470</v>
      </c>
      <c r="D36">
        <v>35</v>
      </c>
      <c r="E36" s="2">
        <v>85</v>
      </c>
      <c r="F36" s="4">
        <v>107.5</v>
      </c>
      <c r="G36" s="5">
        <v>-6.0990659079421819E-2</v>
      </c>
      <c r="H36" s="5">
        <v>0.2105733144258605</v>
      </c>
      <c r="I36" s="2">
        <v>0</v>
      </c>
      <c r="J36" s="2">
        <v>-1</v>
      </c>
      <c r="K36" s="2">
        <v>0</v>
      </c>
      <c r="L36" s="2">
        <v>1</v>
      </c>
      <c r="M36" s="2">
        <v>0</v>
      </c>
      <c r="N36" s="2">
        <v>0</v>
      </c>
      <c r="O36" s="3">
        <v>20.166666666666664</v>
      </c>
      <c r="P36" s="3">
        <v>4.08</v>
      </c>
      <c r="Q36">
        <v>65</v>
      </c>
      <c r="R36">
        <v>5</v>
      </c>
      <c r="S36">
        <v>5.45</v>
      </c>
      <c r="T36">
        <v>3.91</v>
      </c>
      <c r="U36">
        <v>4.8899999999999997</v>
      </c>
      <c r="V36">
        <v>6.42</v>
      </c>
      <c r="W36">
        <v>5.83</v>
      </c>
      <c r="X36">
        <v>23</v>
      </c>
      <c r="Y36">
        <v>1</v>
      </c>
    </row>
    <row r="37" spans="1:25" x14ac:dyDescent="0.25">
      <c r="A37" s="2">
        <v>36</v>
      </c>
      <c r="B37">
        <v>12</v>
      </c>
      <c r="C37">
        <v>455</v>
      </c>
      <c r="D37">
        <v>35</v>
      </c>
      <c r="E37" s="2">
        <v>85</v>
      </c>
      <c r="F37" s="4">
        <v>107.5</v>
      </c>
      <c r="G37" s="5">
        <v>-6.0990659079421819E-2</v>
      </c>
      <c r="H37" s="5">
        <v>0.2105733144258605</v>
      </c>
      <c r="I37" s="2">
        <v>0</v>
      </c>
      <c r="J37" s="2">
        <v>1</v>
      </c>
      <c r="K37" s="2">
        <v>0</v>
      </c>
      <c r="L37" s="2">
        <v>1</v>
      </c>
      <c r="M37" s="2">
        <v>1</v>
      </c>
      <c r="N37" s="2">
        <v>0</v>
      </c>
      <c r="O37" s="3">
        <v>20.666666666666671</v>
      </c>
      <c r="P37" s="3">
        <v>5.15</v>
      </c>
      <c r="Q37">
        <v>100</v>
      </c>
      <c r="R37">
        <v>4.57</v>
      </c>
      <c r="S37">
        <v>5.33</v>
      </c>
      <c r="T37">
        <v>3.87</v>
      </c>
      <c r="U37">
        <v>5.19</v>
      </c>
      <c r="V37">
        <v>6.9</v>
      </c>
      <c r="W37">
        <v>6.04</v>
      </c>
      <c r="X37">
        <v>32</v>
      </c>
      <c r="Y37">
        <v>4</v>
      </c>
    </row>
    <row r="38" spans="1:25" x14ac:dyDescent="0.25">
      <c r="A38" s="2">
        <v>37</v>
      </c>
      <c r="B38">
        <v>13</v>
      </c>
      <c r="C38">
        <v>450</v>
      </c>
      <c r="D38">
        <v>25</v>
      </c>
      <c r="E38" s="2">
        <v>125</v>
      </c>
      <c r="F38" s="4">
        <v>102.5</v>
      </c>
      <c r="G38" s="5">
        <v>0.26746491240268444</v>
      </c>
      <c r="H38" s="5">
        <v>0.10094221917701153</v>
      </c>
      <c r="I38" s="2">
        <v>-1</v>
      </c>
      <c r="J38" s="2">
        <v>0</v>
      </c>
      <c r="K38" s="2">
        <v>0</v>
      </c>
      <c r="L38" s="2">
        <v>0</v>
      </c>
      <c r="M38" s="2">
        <v>1</v>
      </c>
      <c r="N38" s="2">
        <v>1</v>
      </c>
      <c r="O38" s="3">
        <v>27.500000000000014</v>
      </c>
      <c r="P38" s="3">
        <v>4.46</v>
      </c>
      <c r="Q38">
        <v>120</v>
      </c>
      <c r="R38">
        <v>5.81</v>
      </c>
      <c r="S38">
        <v>5.45</v>
      </c>
      <c r="T38">
        <v>3.94</v>
      </c>
      <c r="U38">
        <v>5.89</v>
      </c>
      <c r="V38">
        <v>5.27</v>
      </c>
      <c r="W38">
        <v>4.97</v>
      </c>
      <c r="X38">
        <v>50</v>
      </c>
      <c r="Y38">
        <v>2</v>
      </c>
    </row>
    <row r="39" spans="1:25" x14ac:dyDescent="0.25">
      <c r="A39" s="2">
        <v>38</v>
      </c>
      <c r="B39">
        <v>13</v>
      </c>
      <c r="C39">
        <v>475</v>
      </c>
      <c r="D39">
        <v>55</v>
      </c>
      <c r="E39" s="2">
        <v>135</v>
      </c>
      <c r="F39" s="4">
        <v>112.5</v>
      </c>
      <c r="G39" s="5">
        <v>1.0098156833202785</v>
      </c>
      <c r="H39" s="5">
        <v>0.54654149199340363</v>
      </c>
      <c r="I39" s="2">
        <v>1</v>
      </c>
      <c r="J39" s="2">
        <v>1</v>
      </c>
      <c r="K39" s="2">
        <v>1</v>
      </c>
      <c r="L39" s="2">
        <v>0</v>
      </c>
      <c r="M39" s="2">
        <v>0</v>
      </c>
      <c r="N39" s="2">
        <v>0</v>
      </c>
      <c r="O39" s="3">
        <v>9</v>
      </c>
      <c r="P39" s="3">
        <v>3.8</v>
      </c>
      <c r="Q39">
        <v>55</v>
      </c>
      <c r="R39">
        <v>6.24</v>
      </c>
      <c r="S39">
        <v>5.2</v>
      </c>
      <c r="T39">
        <v>4.42</v>
      </c>
      <c r="U39">
        <v>4.57</v>
      </c>
      <c r="V39">
        <v>3.33</v>
      </c>
      <c r="W39">
        <v>3.29</v>
      </c>
      <c r="X39">
        <v>17</v>
      </c>
      <c r="Y39">
        <v>2</v>
      </c>
    </row>
    <row r="40" spans="1:25" x14ac:dyDescent="0.25">
      <c r="A40" s="2">
        <v>39</v>
      </c>
      <c r="B40">
        <v>13</v>
      </c>
      <c r="C40">
        <v>495</v>
      </c>
      <c r="D40">
        <v>47</v>
      </c>
      <c r="E40" s="2">
        <v>175</v>
      </c>
      <c r="F40" s="4">
        <v>152.5</v>
      </c>
      <c r="G40" s="5">
        <v>1.0682364490488416</v>
      </c>
      <c r="H40" s="5">
        <v>0.95116353592025971</v>
      </c>
      <c r="I40" s="2">
        <v>1</v>
      </c>
      <c r="J40" s="2">
        <v>1</v>
      </c>
      <c r="K40" s="2">
        <v>1</v>
      </c>
      <c r="L40" s="2">
        <v>0</v>
      </c>
      <c r="M40" s="2">
        <v>1</v>
      </c>
      <c r="N40" s="2">
        <v>0</v>
      </c>
      <c r="O40" s="3">
        <v>16.333333333333332</v>
      </c>
      <c r="P40" s="3">
        <v>3.61</v>
      </c>
      <c r="Q40">
        <v>45</v>
      </c>
      <c r="R40">
        <v>5.85</v>
      </c>
      <c r="S40">
        <v>5.6</v>
      </c>
      <c r="T40">
        <v>3.75</v>
      </c>
      <c r="U40">
        <v>4.83</v>
      </c>
      <c r="V40">
        <v>3.2</v>
      </c>
      <c r="W40">
        <v>3.33</v>
      </c>
      <c r="X40">
        <v>13</v>
      </c>
      <c r="Y40">
        <v>2</v>
      </c>
    </row>
    <row r="41" spans="1:25" x14ac:dyDescent="0.25">
      <c r="A41" s="2">
        <v>40</v>
      </c>
      <c r="B41">
        <v>13</v>
      </c>
      <c r="C41">
        <v>505</v>
      </c>
      <c r="D41">
        <v>17</v>
      </c>
      <c r="E41" s="2">
        <v>135</v>
      </c>
      <c r="F41" s="4">
        <v>112.5</v>
      </c>
      <c r="G41" s="5">
        <v>0.21618247945590754</v>
      </c>
      <c r="H41" s="5">
        <v>0.11700421850864749</v>
      </c>
      <c r="I41" s="2">
        <v>0</v>
      </c>
      <c r="J41" s="2">
        <v>1</v>
      </c>
      <c r="K41" s="2">
        <v>0</v>
      </c>
      <c r="L41" s="2">
        <v>0</v>
      </c>
      <c r="M41" s="2">
        <v>1</v>
      </c>
      <c r="N41" s="2">
        <v>0</v>
      </c>
      <c r="O41" s="3">
        <v>32.33333333333335</v>
      </c>
      <c r="P41" s="3">
        <v>3.76</v>
      </c>
      <c r="Q41">
        <v>75</v>
      </c>
      <c r="R41">
        <v>5.79</v>
      </c>
      <c r="S41">
        <v>5.38</v>
      </c>
      <c r="T41">
        <v>4.05</v>
      </c>
      <c r="U41">
        <v>5.2</v>
      </c>
      <c r="V41">
        <v>4.3600000000000003</v>
      </c>
      <c r="W41">
        <v>4.71</v>
      </c>
      <c r="X41">
        <v>25</v>
      </c>
      <c r="Y41">
        <v>2</v>
      </c>
    </row>
    <row r="42" spans="1:25" x14ac:dyDescent="0.25">
      <c r="A42" s="2">
        <v>41</v>
      </c>
      <c r="B42">
        <v>14</v>
      </c>
      <c r="C42">
        <v>505</v>
      </c>
      <c r="D42">
        <v>30</v>
      </c>
      <c r="E42" s="2">
        <v>145</v>
      </c>
      <c r="F42" s="4">
        <v>122.5</v>
      </c>
      <c r="G42" s="5">
        <v>0.47292675312608612</v>
      </c>
      <c r="H42" s="5">
        <v>0.31021342219583947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0</v>
      </c>
      <c r="O42" s="3">
        <v>24.833333333333339</v>
      </c>
      <c r="P42" s="3">
        <v>3.83</v>
      </c>
      <c r="Q42">
        <v>75</v>
      </c>
      <c r="R42">
        <v>5.04</v>
      </c>
      <c r="S42">
        <v>5.21</v>
      </c>
      <c r="T42">
        <v>3.88</v>
      </c>
      <c r="U42">
        <v>5.15</v>
      </c>
      <c r="V42">
        <v>4.92</v>
      </c>
      <c r="W42">
        <v>5.28</v>
      </c>
      <c r="X42">
        <v>26</v>
      </c>
      <c r="Y42">
        <v>2</v>
      </c>
    </row>
    <row r="43" spans="1:25" x14ac:dyDescent="0.25">
      <c r="A43" s="2">
        <v>42</v>
      </c>
      <c r="B43">
        <v>14</v>
      </c>
      <c r="C43">
        <v>485</v>
      </c>
      <c r="D43">
        <v>30</v>
      </c>
      <c r="E43" s="2">
        <v>130</v>
      </c>
      <c r="F43" s="4">
        <v>107.5</v>
      </c>
      <c r="G43" s="5">
        <v>0.37111174718238948</v>
      </c>
      <c r="H43" s="5">
        <v>0.1736269308615995</v>
      </c>
      <c r="I43" s="2">
        <v>0</v>
      </c>
      <c r="J43" s="2">
        <v>-1</v>
      </c>
      <c r="K43" s="2">
        <v>0</v>
      </c>
      <c r="L43" s="2">
        <v>1</v>
      </c>
      <c r="M43" s="2">
        <v>1</v>
      </c>
      <c r="N43" s="2">
        <v>0</v>
      </c>
      <c r="O43" s="3">
        <v>19.833333333333343</v>
      </c>
      <c r="P43" s="3">
        <v>4.32</v>
      </c>
      <c r="Q43">
        <v>70</v>
      </c>
      <c r="R43">
        <v>5.5</v>
      </c>
      <c r="S43">
        <v>5.4</v>
      </c>
      <c r="T43">
        <v>3.7</v>
      </c>
      <c r="U43">
        <v>4.53</v>
      </c>
      <c r="V43">
        <v>4.53</v>
      </c>
      <c r="W43">
        <v>3.89</v>
      </c>
      <c r="X43">
        <v>28</v>
      </c>
      <c r="Y43">
        <v>2</v>
      </c>
    </row>
    <row r="44" spans="1:25" x14ac:dyDescent="0.25">
      <c r="A44" s="2">
        <v>43</v>
      </c>
      <c r="B44">
        <v>14</v>
      </c>
      <c r="C44">
        <v>470</v>
      </c>
      <c r="D44">
        <v>50</v>
      </c>
      <c r="E44" s="2">
        <v>135</v>
      </c>
      <c r="F44" s="4">
        <v>112.5</v>
      </c>
      <c r="G44" s="5">
        <v>0.84267252032503159</v>
      </c>
      <c r="H44" s="5">
        <v>0.4560787717279019</v>
      </c>
      <c r="I44" s="2">
        <v>0</v>
      </c>
      <c r="J44" s="2">
        <v>-1</v>
      </c>
      <c r="K44" s="2">
        <v>1</v>
      </c>
      <c r="L44" s="2">
        <v>0</v>
      </c>
      <c r="M44" s="2">
        <v>1</v>
      </c>
      <c r="N44" s="2">
        <v>0</v>
      </c>
      <c r="O44" s="3">
        <v>24.666666666666679</v>
      </c>
      <c r="P44" s="3">
        <v>4.26</v>
      </c>
      <c r="Q44">
        <v>85</v>
      </c>
      <c r="R44">
        <v>5.2</v>
      </c>
      <c r="S44">
        <v>5.14</v>
      </c>
      <c r="T44">
        <v>4</v>
      </c>
      <c r="U44">
        <v>4.8899999999999997</v>
      </c>
      <c r="V44">
        <v>5.19</v>
      </c>
      <c r="W44">
        <v>4.78</v>
      </c>
      <c r="X44">
        <v>47</v>
      </c>
      <c r="Y44">
        <v>1</v>
      </c>
    </row>
    <row r="45" spans="1:25" x14ac:dyDescent="0.25">
      <c r="A45" s="2">
        <v>44</v>
      </c>
      <c r="B45">
        <v>14</v>
      </c>
      <c r="C45">
        <v>455</v>
      </c>
      <c r="D45">
        <v>25</v>
      </c>
      <c r="E45" s="2">
        <v>145</v>
      </c>
      <c r="F45" s="4">
        <v>122.5</v>
      </c>
      <c r="G45" s="5">
        <v>0.38196885647378642</v>
      </c>
      <c r="H45" s="5">
        <v>0.25055014408832527</v>
      </c>
      <c r="I45" s="2">
        <v>-1</v>
      </c>
      <c r="J45" s="2">
        <v>-1</v>
      </c>
      <c r="K45" s="2">
        <v>0</v>
      </c>
      <c r="L45" s="2">
        <v>0</v>
      </c>
      <c r="M45" s="2">
        <v>1</v>
      </c>
      <c r="N45" s="2">
        <v>1</v>
      </c>
      <c r="O45" s="3">
        <v>33.333333333333357</v>
      </c>
      <c r="P45" s="3">
        <v>4.72</v>
      </c>
      <c r="Q45">
        <v>150</v>
      </c>
      <c r="R45">
        <v>5.44</v>
      </c>
      <c r="S45">
        <v>5.38</v>
      </c>
      <c r="T45">
        <v>3.72</v>
      </c>
      <c r="U45">
        <v>6.48</v>
      </c>
      <c r="V45">
        <v>6.23</v>
      </c>
      <c r="W45">
        <v>6.21</v>
      </c>
      <c r="X45">
        <v>54</v>
      </c>
      <c r="Y45">
        <v>4</v>
      </c>
    </row>
    <row r="46" spans="1:25" x14ac:dyDescent="0.25">
      <c r="A46" s="2">
        <v>45</v>
      </c>
      <c r="B46">
        <v>15</v>
      </c>
      <c r="C46">
        <v>510</v>
      </c>
      <c r="D46">
        <v>28</v>
      </c>
      <c r="E46" s="2">
        <v>135</v>
      </c>
      <c r="F46" s="4">
        <v>112.5</v>
      </c>
      <c r="G46" s="5">
        <v>0.375970980682867</v>
      </c>
      <c r="H46" s="5">
        <v>0.20348638283474249</v>
      </c>
      <c r="I46" s="2">
        <v>0</v>
      </c>
      <c r="J46" s="2">
        <v>1</v>
      </c>
      <c r="K46" s="2">
        <v>0</v>
      </c>
      <c r="L46" s="2">
        <v>0</v>
      </c>
      <c r="M46" s="2">
        <v>1</v>
      </c>
      <c r="N46" s="2">
        <v>0</v>
      </c>
      <c r="O46" s="3">
        <v>19.5</v>
      </c>
      <c r="P46" s="3">
        <v>4</v>
      </c>
      <c r="Q46">
        <v>85</v>
      </c>
      <c r="R46">
        <v>6.15</v>
      </c>
      <c r="S46">
        <v>5.54</v>
      </c>
      <c r="T46">
        <v>3.88</v>
      </c>
      <c r="U46">
        <v>4.25</v>
      </c>
      <c r="V46">
        <v>4.88</v>
      </c>
      <c r="W46">
        <v>3.19</v>
      </c>
      <c r="X46">
        <v>26</v>
      </c>
      <c r="Y46">
        <v>1</v>
      </c>
    </row>
    <row r="47" spans="1:25" x14ac:dyDescent="0.25">
      <c r="A47" s="2">
        <v>46</v>
      </c>
      <c r="B47">
        <v>15</v>
      </c>
      <c r="C47">
        <v>500</v>
      </c>
      <c r="D47">
        <v>35</v>
      </c>
      <c r="E47" s="2">
        <v>125</v>
      </c>
      <c r="F47" s="4">
        <v>102.5</v>
      </c>
      <c r="G47" s="5">
        <v>0.40162338232558165</v>
      </c>
      <c r="H47" s="5">
        <v>0.15157410787507344</v>
      </c>
      <c r="I47" s="2">
        <v>1</v>
      </c>
      <c r="J47" s="2">
        <v>1</v>
      </c>
      <c r="K47" s="2">
        <v>1</v>
      </c>
      <c r="L47" s="2">
        <v>0</v>
      </c>
      <c r="M47" s="2">
        <v>1</v>
      </c>
      <c r="N47" s="2">
        <v>0</v>
      </c>
      <c r="O47" s="3">
        <v>21.000000000000004</v>
      </c>
      <c r="P47" s="3">
        <v>3.55</v>
      </c>
      <c r="Q47">
        <v>55</v>
      </c>
      <c r="R47">
        <v>5.81</v>
      </c>
      <c r="S47">
        <v>5.67</v>
      </c>
      <c r="T47">
        <v>3.71</v>
      </c>
      <c r="U47">
        <v>4.33</v>
      </c>
      <c r="V47">
        <v>4.5599999999999996</v>
      </c>
      <c r="W47">
        <v>2.44</v>
      </c>
      <c r="X47">
        <v>16</v>
      </c>
      <c r="Y47">
        <v>2</v>
      </c>
    </row>
    <row r="48" spans="1:25" x14ac:dyDescent="0.25">
      <c r="A48" s="2">
        <v>47</v>
      </c>
      <c r="B48">
        <v>15</v>
      </c>
      <c r="C48">
        <v>480</v>
      </c>
      <c r="D48">
        <v>60</v>
      </c>
      <c r="E48" s="2">
        <v>135</v>
      </c>
      <c r="F48" s="4">
        <v>112.5</v>
      </c>
      <c r="G48" s="5">
        <v>1.2246858883223946</v>
      </c>
      <c r="H48" s="5">
        <v>0.66283546956429718</v>
      </c>
      <c r="I48" s="2">
        <v>1</v>
      </c>
      <c r="J48" s="2">
        <v>0</v>
      </c>
      <c r="K48" s="2">
        <v>1</v>
      </c>
      <c r="L48" s="2">
        <v>0</v>
      </c>
      <c r="M48" s="2">
        <v>1</v>
      </c>
      <c r="N48" s="2">
        <v>0</v>
      </c>
      <c r="O48" s="3">
        <v>12.333333333333334</v>
      </c>
      <c r="P48" s="3">
        <v>3.82</v>
      </c>
      <c r="Q48">
        <v>80</v>
      </c>
      <c r="R48">
        <v>5.88</v>
      </c>
      <c r="S48">
        <v>5.45</v>
      </c>
      <c r="T48">
        <v>3.75</v>
      </c>
      <c r="U48">
        <v>4.26</v>
      </c>
      <c r="V48">
        <v>4.96</v>
      </c>
      <c r="W48">
        <v>3.7</v>
      </c>
      <c r="X48">
        <v>33</v>
      </c>
      <c r="Y48">
        <v>1</v>
      </c>
    </row>
    <row r="49" spans="1:25" x14ac:dyDescent="0.25">
      <c r="A49" s="2">
        <v>48</v>
      </c>
      <c r="B49">
        <v>15</v>
      </c>
      <c r="C49">
        <v>455</v>
      </c>
      <c r="D49">
        <v>45</v>
      </c>
      <c r="E49" s="2">
        <v>145</v>
      </c>
      <c r="F49" s="4">
        <v>122.5</v>
      </c>
      <c r="G49" s="5">
        <v>0.81912442940679175</v>
      </c>
      <c r="H49" s="5">
        <v>0.53729967858838634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0</v>
      </c>
      <c r="O49" s="3">
        <v>15.666666666666675</v>
      </c>
      <c r="P49" s="3">
        <v>4.34</v>
      </c>
      <c r="Q49">
        <v>90</v>
      </c>
      <c r="R49">
        <v>5.52</v>
      </c>
      <c r="S49">
        <v>5.38</v>
      </c>
      <c r="T49">
        <v>4</v>
      </c>
      <c r="U49">
        <v>4.5</v>
      </c>
      <c r="V49">
        <v>5.89</v>
      </c>
      <c r="W49">
        <v>4.5599999999999996</v>
      </c>
      <c r="X49">
        <v>31</v>
      </c>
      <c r="Y49">
        <v>1</v>
      </c>
    </row>
    <row r="50" spans="1:25" x14ac:dyDescent="0.25">
      <c r="A50" s="2">
        <v>49</v>
      </c>
      <c r="B50">
        <v>16</v>
      </c>
      <c r="C50">
        <v>440</v>
      </c>
      <c r="D50">
        <v>2</v>
      </c>
      <c r="E50" s="2">
        <v>115</v>
      </c>
      <c r="F50" s="4">
        <v>92.5</v>
      </c>
      <c r="G50" s="5">
        <v>1.4758778171011252E-2</v>
      </c>
      <c r="H50" s="5">
        <v>1.5247488957553245E-3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1</v>
      </c>
      <c r="O50" s="3">
        <v>63.166666666666728</v>
      </c>
      <c r="P50" s="3">
        <v>5.07</v>
      </c>
      <c r="Q50">
        <v>80</v>
      </c>
      <c r="R50">
        <v>5.71</v>
      </c>
      <c r="S50">
        <v>5.29</v>
      </c>
      <c r="T50">
        <v>3.8</v>
      </c>
      <c r="U50">
        <v>7.09</v>
      </c>
      <c r="V50">
        <v>6.64</v>
      </c>
      <c r="W50">
        <v>6.88</v>
      </c>
      <c r="X50">
        <v>37</v>
      </c>
      <c r="Y50">
        <v>4</v>
      </c>
    </row>
    <row r="51" spans="1:25" x14ac:dyDescent="0.25">
      <c r="A51" s="2">
        <v>50</v>
      </c>
      <c r="B51">
        <v>16</v>
      </c>
      <c r="C51">
        <v>445</v>
      </c>
      <c r="D51">
        <v>15</v>
      </c>
      <c r="E51" s="2">
        <v>125</v>
      </c>
      <c r="F51" s="4">
        <v>102.5</v>
      </c>
      <c r="G51" s="5">
        <v>0.15369081002462798</v>
      </c>
      <c r="H51" s="5">
        <v>5.8003464049300589E-2</v>
      </c>
      <c r="I51" s="2">
        <v>-1</v>
      </c>
      <c r="J51" s="2">
        <v>-1</v>
      </c>
      <c r="K51" s="2">
        <v>0</v>
      </c>
      <c r="L51" s="2">
        <v>1</v>
      </c>
      <c r="M51" s="2">
        <v>1</v>
      </c>
      <c r="N51" s="2">
        <v>0</v>
      </c>
      <c r="O51" s="3">
        <v>17.166666666666671</v>
      </c>
      <c r="P51" s="3">
        <v>4.3899999999999997</v>
      </c>
      <c r="Q51">
        <v>95</v>
      </c>
      <c r="R51">
        <v>4.75</v>
      </c>
      <c r="S51">
        <v>5.25</v>
      </c>
      <c r="T51">
        <v>3.79</v>
      </c>
      <c r="U51">
        <v>5.38</v>
      </c>
      <c r="V51">
        <v>6.08</v>
      </c>
      <c r="W51">
        <v>5.87</v>
      </c>
      <c r="X51">
        <v>24</v>
      </c>
      <c r="Y51">
        <v>3</v>
      </c>
    </row>
    <row r="52" spans="1:25" x14ac:dyDescent="0.25">
      <c r="A52" s="2">
        <v>51</v>
      </c>
      <c r="B52">
        <v>16</v>
      </c>
      <c r="C52">
        <v>460</v>
      </c>
      <c r="D52">
        <v>30</v>
      </c>
      <c r="E52" s="2">
        <v>125</v>
      </c>
      <c r="F52" s="4">
        <v>102.5</v>
      </c>
      <c r="G52" s="5">
        <v>0.33115608891646742</v>
      </c>
      <c r="H52" s="5">
        <v>0.12497949809162509</v>
      </c>
      <c r="I52" s="2">
        <v>0</v>
      </c>
      <c r="J52" s="2">
        <v>-1</v>
      </c>
      <c r="K52" s="2">
        <v>0</v>
      </c>
      <c r="L52" s="2">
        <v>1</v>
      </c>
      <c r="M52" s="2">
        <v>1</v>
      </c>
      <c r="N52" s="2">
        <v>0</v>
      </c>
      <c r="O52" s="3">
        <v>26.333333333333343</v>
      </c>
      <c r="P52" s="3">
        <v>4.99</v>
      </c>
      <c r="Q52">
        <v>75</v>
      </c>
      <c r="R52">
        <v>4.3600000000000003</v>
      </c>
      <c r="S52">
        <v>5.31</v>
      </c>
      <c r="T52">
        <v>3.82</v>
      </c>
      <c r="U52">
        <v>5.13</v>
      </c>
      <c r="V52">
        <v>6.17</v>
      </c>
      <c r="W52">
        <v>5.23</v>
      </c>
      <c r="X52">
        <v>30</v>
      </c>
      <c r="Y52">
        <v>3</v>
      </c>
    </row>
    <row r="53" spans="1:25" x14ac:dyDescent="0.25">
      <c r="A53" s="2">
        <v>52</v>
      </c>
      <c r="B53">
        <v>16</v>
      </c>
      <c r="C53">
        <v>475</v>
      </c>
      <c r="D53">
        <v>40</v>
      </c>
      <c r="E53" s="2">
        <v>125</v>
      </c>
      <c r="F53" s="4">
        <v>102.5</v>
      </c>
      <c r="G53" s="5">
        <v>0.48128711011085307</v>
      </c>
      <c r="H53" s="5">
        <v>0.1816394850429458</v>
      </c>
      <c r="I53" s="2">
        <v>0</v>
      </c>
      <c r="J53" s="2">
        <v>-1</v>
      </c>
      <c r="K53" s="2">
        <v>0</v>
      </c>
      <c r="L53" s="2">
        <v>0</v>
      </c>
      <c r="M53" s="2">
        <v>1</v>
      </c>
      <c r="N53" s="2">
        <v>0</v>
      </c>
      <c r="O53" s="3">
        <v>29.333333333333329</v>
      </c>
      <c r="P53" s="3">
        <v>4.75</v>
      </c>
      <c r="Q53">
        <v>75</v>
      </c>
      <c r="R53">
        <v>5.04</v>
      </c>
      <c r="S53">
        <v>5.29</v>
      </c>
      <c r="T53">
        <v>3.84</v>
      </c>
      <c r="U53">
        <v>4.97</v>
      </c>
      <c r="V53">
        <v>5.97</v>
      </c>
      <c r="W53">
        <v>5.28</v>
      </c>
      <c r="X53">
        <v>48</v>
      </c>
      <c r="Y53">
        <v>3</v>
      </c>
    </row>
    <row r="54" spans="1:25" x14ac:dyDescent="0.25">
      <c r="A54" s="2">
        <v>53</v>
      </c>
      <c r="B54">
        <v>16</v>
      </c>
      <c r="C54">
        <v>490</v>
      </c>
      <c r="D54">
        <v>35</v>
      </c>
      <c r="E54" s="2">
        <v>115</v>
      </c>
      <c r="F54" s="4">
        <v>92.5</v>
      </c>
      <c r="G54" s="5">
        <v>0.29593037764313318</v>
      </c>
      <c r="H54" s="5">
        <v>3.0572958770943199E-2</v>
      </c>
      <c r="I54" s="2">
        <v>0</v>
      </c>
      <c r="J54" s="2">
        <v>-1</v>
      </c>
      <c r="K54" s="2">
        <v>0</v>
      </c>
      <c r="L54" s="2">
        <v>1</v>
      </c>
      <c r="M54" s="2">
        <v>1</v>
      </c>
      <c r="N54" s="2">
        <v>0</v>
      </c>
      <c r="O54" s="3">
        <v>31.500000000000014</v>
      </c>
      <c r="P54" s="3">
        <v>4.78</v>
      </c>
      <c r="Q54">
        <v>85</v>
      </c>
      <c r="R54">
        <v>4.8899999999999997</v>
      </c>
      <c r="S54">
        <v>5.21</v>
      </c>
      <c r="T54">
        <v>3.76</v>
      </c>
      <c r="U54">
        <v>5.13</v>
      </c>
      <c r="V54">
        <v>5.82</v>
      </c>
      <c r="W54">
        <v>5.86</v>
      </c>
      <c r="X54">
        <v>41</v>
      </c>
      <c r="Y54">
        <v>3</v>
      </c>
    </row>
    <row r="55" spans="1:25" x14ac:dyDescent="0.25">
      <c r="A55" s="2">
        <v>54</v>
      </c>
      <c r="B55">
        <v>16</v>
      </c>
      <c r="C55">
        <v>510</v>
      </c>
      <c r="D55">
        <v>35</v>
      </c>
      <c r="E55" s="2">
        <v>115</v>
      </c>
      <c r="F55" s="4">
        <v>92.5</v>
      </c>
      <c r="G55" s="5">
        <v>0.29593037764313318</v>
      </c>
      <c r="H55" s="5">
        <v>3.0572958770943199E-2</v>
      </c>
      <c r="I55" s="2">
        <v>0</v>
      </c>
      <c r="J55" s="2">
        <v>-1</v>
      </c>
      <c r="K55" s="2">
        <v>0</v>
      </c>
      <c r="L55" s="2">
        <v>0</v>
      </c>
      <c r="M55" s="2">
        <v>1</v>
      </c>
      <c r="N55" s="2">
        <v>0</v>
      </c>
      <c r="O55" s="3">
        <v>21.666666666666675</v>
      </c>
      <c r="P55" s="3">
        <v>4.3600000000000003</v>
      </c>
      <c r="Q55">
        <v>95</v>
      </c>
      <c r="R55">
        <v>4.68</v>
      </c>
      <c r="S55">
        <v>5.25</v>
      </c>
      <c r="T55">
        <v>3.67</v>
      </c>
      <c r="U55">
        <v>5.0599999999999996</v>
      </c>
      <c r="V55">
        <v>6</v>
      </c>
      <c r="W55">
        <v>5.65</v>
      </c>
      <c r="X55">
        <v>40</v>
      </c>
      <c r="Y55">
        <v>3</v>
      </c>
    </row>
    <row r="56" spans="1:25" x14ac:dyDescent="0.25">
      <c r="A56" s="2">
        <v>55</v>
      </c>
      <c r="B56">
        <v>17</v>
      </c>
      <c r="C56">
        <v>430</v>
      </c>
      <c r="D56">
        <v>0</v>
      </c>
      <c r="E56" s="2">
        <v>5</v>
      </c>
      <c r="F56" s="4">
        <v>17.5</v>
      </c>
      <c r="G56" s="5">
        <v>0</v>
      </c>
      <c r="H56" s="5">
        <v>0</v>
      </c>
      <c r="I56" s="2">
        <v>-1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3">
        <v>64.833333333333314</v>
      </c>
      <c r="P56" s="3">
        <v>4.78</v>
      </c>
      <c r="Q56">
        <v>140</v>
      </c>
      <c r="R56">
        <v>5.32</v>
      </c>
      <c r="S56">
        <v>5.27</v>
      </c>
      <c r="T56">
        <v>3.57</v>
      </c>
      <c r="U56">
        <v>6.73</v>
      </c>
      <c r="V56">
        <v>6.28</v>
      </c>
      <c r="W56">
        <v>6.51</v>
      </c>
      <c r="X56">
        <v>41</v>
      </c>
      <c r="Y56">
        <v>4</v>
      </c>
    </row>
    <row r="57" spans="1:25" x14ac:dyDescent="0.25">
      <c r="A57" s="2">
        <v>56</v>
      </c>
      <c r="B57">
        <v>17</v>
      </c>
      <c r="C57">
        <v>450</v>
      </c>
      <c r="D57">
        <v>20</v>
      </c>
      <c r="E57" s="2">
        <v>25</v>
      </c>
      <c r="F57" s="4">
        <v>2.5</v>
      </c>
      <c r="G57" s="5">
        <v>-0.32987472039224291</v>
      </c>
      <c r="H57" s="5">
        <v>-0.36361365750790919</v>
      </c>
      <c r="I57" s="2">
        <v>-1</v>
      </c>
      <c r="J57" s="2">
        <v>0</v>
      </c>
      <c r="K57" s="2">
        <v>0</v>
      </c>
      <c r="L57" s="2">
        <v>1</v>
      </c>
      <c r="M57" s="2">
        <v>1</v>
      </c>
      <c r="N57" s="2">
        <v>0</v>
      </c>
      <c r="O57" s="3">
        <v>26.833333333333343</v>
      </c>
      <c r="P57" s="3">
        <v>4.26</v>
      </c>
      <c r="Q57">
        <v>92</v>
      </c>
      <c r="R57">
        <v>4.04</v>
      </c>
      <c r="S57">
        <v>4.75</v>
      </c>
      <c r="T57">
        <v>3.75</v>
      </c>
      <c r="U57">
        <v>5.5</v>
      </c>
      <c r="V57">
        <v>5.91</v>
      </c>
      <c r="W57">
        <v>5.94</v>
      </c>
      <c r="X57">
        <v>23</v>
      </c>
      <c r="Y57">
        <v>3</v>
      </c>
    </row>
    <row r="58" spans="1:25" x14ac:dyDescent="0.25">
      <c r="A58" s="2">
        <v>57</v>
      </c>
      <c r="B58">
        <v>17</v>
      </c>
      <c r="C58">
        <v>460</v>
      </c>
      <c r="D58">
        <v>40</v>
      </c>
      <c r="E58" s="2">
        <v>25</v>
      </c>
      <c r="F58" s="4">
        <v>2.5</v>
      </c>
      <c r="G58" s="5">
        <v>-0.76048814542864673</v>
      </c>
      <c r="H58" s="5">
        <v>-0.83826937608893382</v>
      </c>
      <c r="I58" s="2">
        <v>0</v>
      </c>
      <c r="J58" s="2">
        <v>0</v>
      </c>
      <c r="K58" s="2">
        <v>0</v>
      </c>
      <c r="L58" s="2">
        <v>0</v>
      </c>
      <c r="M58" s="2">
        <v>1</v>
      </c>
      <c r="N58" s="2">
        <v>0</v>
      </c>
      <c r="O58" s="3">
        <v>34.166666666666671</v>
      </c>
      <c r="P58" s="3">
        <v>4.92</v>
      </c>
      <c r="Q58">
        <v>110</v>
      </c>
      <c r="R58">
        <v>3.92</v>
      </c>
      <c r="S58">
        <v>5.07</v>
      </c>
      <c r="T58">
        <v>3.83</v>
      </c>
      <c r="U58">
        <v>5.59</v>
      </c>
      <c r="V58">
        <v>6.07</v>
      </c>
      <c r="W58">
        <v>6.37</v>
      </c>
      <c r="X58">
        <v>25</v>
      </c>
      <c r="Y58">
        <v>3</v>
      </c>
    </row>
    <row r="59" spans="1:25" x14ac:dyDescent="0.25">
      <c r="A59" s="2">
        <v>58</v>
      </c>
      <c r="B59">
        <v>17</v>
      </c>
      <c r="C59">
        <v>475</v>
      </c>
      <c r="D59">
        <v>40</v>
      </c>
      <c r="E59" s="2">
        <v>45</v>
      </c>
      <c r="F59" s="4">
        <v>22.5</v>
      </c>
      <c r="G59" s="5">
        <v>-0.59337694091517301</v>
      </c>
      <c r="H59" s="5">
        <v>-0.77522802504557053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0</v>
      </c>
      <c r="O59" s="3">
        <v>57.666666666666679</v>
      </c>
      <c r="P59" s="3">
        <v>4.09</v>
      </c>
      <c r="Q59">
        <v>65</v>
      </c>
      <c r="R59">
        <v>4.08</v>
      </c>
      <c r="S59">
        <v>5.07</v>
      </c>
      <c r="T59">
        <v>3.67</v>
      </c>
      <c r="U59">
        <v>5.25</v>
      </c>
      <c r="V59">
        <v>6.4</v>
      </c>
      <c r="W59">
        <v>6.43</v>
      </c>
      <c r="X59">
        <v>26</v>
      </c>
      <c r="Y59">
        <v>3</v>
      </c>
    </row>
    <row r="60" spans="1:25" x14ac:dyDescent="0.25">
      <c r="A60" s="2">
        <v>59</v>
      </c>
      <c r="B60">
        <v>17</v>
      </c>
      <c r="C60">
        <v>495</v>
      </c>
      <c r="D60">
        <v>25</v>
      </c>
      <c r="E60" s="2">
        <v>45</v>
      </c>
      <c r="F60" s="4">
        <v>22.5</v>
      </c>
      <c r="G60" s="5">
        <v>-0.32975641397729333</v>
      </c>
      <c r="H60" s="5">
        <v>-0.43081622477519149</v>
      </c>
      <c r="I60" s="2">
        <v>0</v>
      </c>
      <c r="J60" s="2">
        <v>0</v>
      </c>
      <c r="K60" s="2">
        <v>0</v>
      </c>
      <c r="L60" s="2">
        <v>0</v>
      </c>
      <c r="M60" s="2">
        <v>1</v>
      </c>
      <c r="N60" s="2">
        <v>0</v>
      </c>
      <c r="O60" s="3">
        <v>28.666666666666679</v>
      </c>
      <c r="P60" s="3">
        <v>4.01</v>
      </c>
      <c r="Q60">
        <v>55</v>
      </c>
      <c r="R60">
        <v>4.87</v>
      </c>
      <c r="S60">
        <v>5.19</v>
      </c>
      <c r="T60">
        <v>3.81</v>
      </c>
      <c r="U60">
        <v>5.35</v>
      </c>
      <c r="V60">
        <v>6.11</v>
      </c>
      <c r="W60">
        <v>6.69</v>
      </c>
      <c r="X60">
        <v>32</v>
      </c>
      <c r="Y60">
        <v>3</v>
      </c>
    </row>
    <row r="61" spans="1:25" x14ac:dyDescent="0.25">
      <c r="A61" s="2">
        <v>60</v>
      </c>
      <c r="B61">
        <v>18</v>
      </c>
      <c r="C61">
        <v>490</v>
      </c>
      <c r="D61">
        <v>30</v>
      </c>
      <c r="E61" s="2">
        <v>105</v>
      </c>
      <c r="F61" s="4">
        <v>82.5</v>
      </c>
      <c r="G61" s="5">
        <v>0.14944544503736365</v>
      </c>
      <c r="H61" s="5">
        <v>-7.5327917879263198E-2</v>
      </c>
      <c r="I61" s="2">
        <v>0</v>
      </c>
      <c r="J61" s="2">
        <v>0</v>
      </c>
      <c r="K61" s="2">
        <v>0</v>
      </c>
      <c r="L61" s="2">
        <v>0</v>
      </c>
      <c r="M61" s="2">
        <v>1</v>
      </c>
      <c r="N61" s="2">
        <v>0</v>
      </c>
      <c r="O61" s="3">
        <v>45.33333333333335</v>
      </c>
      <c r="P61" s="3">
        <v>3.99</v>
      </c>
      <c r="Q61">
        <v>120</v>
      </c>
      <c r="R61">
        <v>4.4800000000000004</v>
      </c>
      <c r="S61">
        <v>5.0599999999999996</v>
      </c>
      <c r="T61">
        <v>3.9</v>
      </c>
      <c r="U61">
        <v>5.39</v>
      </c>
      <c r="V61">
        <v>5.93</v>
      </c>
      <c r="W61">
        <v>6.63</v>
      </c>
      <c r="X61">
        <v>24</v>
      </c>
      <c r="Y61">
        <v>3</v>
      </c>
    </row>
    <row r="62" spans="1:25" x14ac:dyDescent="0.25">
      <c r="A62" s="2">
        <v>61</v>
      </c>
      <c r="B62">
        <v>18</v>
      </c>
      <c r="C62">
        <v>470</v>
      </c>
      <c r="D62">
        <v>35</v>
      </c>
      <c r="E62" s="2">
        <v>105</v>
      </c>
      <c r="F62" s="4">
        <v>82.5</v>
      </c>
      <c r="G62" s="5">
        <v>0.18124620720532111</v>
      </c>
      <c r="H62" s="5">
        <v>-9.135707956088536E-2</v>
      </c>
      <c r="I62" s="2">
        <v>-1</v>
      </c>
      <c r="J62" s="2">
        <v>0</v>
      </c>
      <c r="K62" s="2">
        <v>0</v>
      </c>
      <c r="L62" s="2">
        <v>1</v>
      </c>
      <c r="M62" s="2">
        <v>1</v>
      </c>
      <c r="N62" s="2">
        <v>0</v>
      </c>
      <c r="O62" s="3">
        <v>27.166666666666682</v>
      </c>
      <c r="P62" s="3">
        <v>4.71</v>
      </c>
      <c r="Q62">
        <v>110</v>
      </c>
      <c r="R62">
        <v>4.5</v>
      </c>
      <c r="S62">
        <v>5.17</v>
      </c>
      <c r="T62">
        <v>3.48</v>
      </c>
      <c r="U62">
        <v>5.95</v>
      </c>
      <c r="V62">
        <v>5.93</v>
      </c>
      <c r="W62">
        <v>6.68</v>
      </c>
      <c r="X62">
        <v>25</v>
      </c>
      <c r="Y62">
        <v>3</v>
      </c>
    </row>
    <row r="63" spans="1:25" x14ac:dyDescent="0.25">
      <c r="A63" s="2">
        <v>62</v>
      </c>
      <c r="B63">
        <v>18</v>
      </c>
      <c r="C63">
        <v>450</v>
      </c>
      <c r="D63">
        <v>35</v>
      </c>
      <c r="E63" s="2">
        <v>95</v>
      </c>
      <c r="F63" s="4">
        <v>72.5</v>
      </c>
      <c r="G63" s="5">
        <v>6.105528648221345E-2</v>
      </c>
      <c r="H63" s="5">
        <v>-0.21051144257408089</v>
      </c>
      <c r="I63" s="2">
        <v>0</v>
      </c>
      <c r="J63" s="2">
        <v>0</v>
      </c>
      <c r="K63" s="2">
        <v>0</v>
      </c>
      <c r="L63" s="2">
        <v>1</v>
      </c>
      <c r="M63" s="2">
        <v>1</v>
      </c>
      <c r="N63" s="2">
        <v>0</v>
      </c>
      <c r="O63" s="3">
        <v>19.000000000000007</v>
      </c>
      <c r="P63" s="3">
        <v>3.87</v>
      </c>
      <c r="Q63">
        <v>80</v>
      </c>
      <c r="R63">
        <v>4.3499999999999996</v>
      </c>
      <c r="S63">
        <v>5.0999999999999996</v>
      </c>
      <c r="T63">
        <v>3.75</v>
      </c>
      <c r="U63">
        <v>5.16</v>
      </c>
      <c r="V63">
        <v>5.74</v>
      </c>
      <c r="W63">
        <v>5.75</v>
      </c>
      <c r="X63">
        <v>35</v>
      </c>
      <c r="Y63">
        <v>3</v>
      </c>
    </row>
    <row r="64" spans="1:25" x14ac:dyDescent="0.25">
      <c r="A64" s="2">
        <v>63</v>
      </c>
      <c r="B64">
        <v>18</v>
      </c>
      <c r="C64">
        <v>430</v>
      </c>
      <c r="D64">
        <v>50</v>
      </c>
      <c r="E64" s="2">
        <v>95</v>
      </c>
      <c r="F64" s="4">
        <v>72.5</v>
      </c>
      <c r="G64" s="5">
        <v>0.10391468235098869</v>
      </c>
      <c r="H64" s="5">
        <v>-0.35828559567412199</v>
      </c>
      <c r="I64" s="2">
        <v>-1</v>
      </c>
      <c r="J64" s="2">
        <v>-1</v>
      </c>
      <c r="K64" s="2">
        <v>1</v>
      </c>
      <c r="L64" s="2">
        <v>1</v>
      </c>
      <c r="M64" s="2">
        <v>0</v>
      </c>
      <c r="N64" s="2">
        <v>0</v>
      </c>
      <c r="O64" s="3">
        <v>22.500000000000004</v>
      </c>
      <c r="P64" s="3">
        <v>4.1399999999999997</v>
      </c>
      <c r="Q64">
        <v>20</v>
      </c>
      <c r="R64">
        <v>4.46</v>
      </c>
      <c r="S64">
        <v>5</v>
      </c>
      <c r="T64">
        <v>3.88</v>
      </c>
      <c r="U64">
        <v>5.35</v>
      </c>
      <c r="V64">
        <v>5.86</v>
      </c>
      <c r="W64">
        <v>5.43</v>
      </c>
      <c r="X64">
        <v>26</v>
      </c>
      <c r="Y64">
        <v>3</v>
      </c>
    </row>
    <row r="65" spans="1:25" x14ac:dyDescent="0.25">
      <c r="A65" s="2">
        <v>64</v>
      </c>
      <c r="B65">
        <v>19</v>
      </c>
      <c r="C65">
        <v>430</v>
      </c>
      <c r="D65">
        <v>20</v>
      </c>
      <c r="E65" s="2">
        <v>65</v>
      </c>
      <c r="F65" s="4">
        <v>42.5</v>
      </c>
      <c r="G65" s="5">
        <v>-0.15379601423477549</v>
      </c>
      <c r="H65" s="5">
        <v>-0.26832100555743205</v>
      </c>
      <c r="I65" s="2">
        <v>-1</v>
      </c>
      <c r="J65" s="2">
        <v>0</v>
      </c>
      <c r="K65" s="2">
        <v>0</v>
      </c>
      <c r="L65" s="2">
        <v>0</v>
      </c>
      <c r="M65" s="2">
        <v>1</v>
      </c>
      <c r="N65" s="2">
        <v>1</v>
      </c>
      <c r="O65" s="3">
        <v>39.83333333333335</v>
      </c>
      <c r="P65" s="3">
        <v>4.83</v>
      </c>
      <c r="Q65">
        <v>110</v>
      </c>
      <c r="R65">
        <v>5.16</v>
      </c>
      <c r="S65">
        <v>5.31</v>
      </c>
      <c r="T65">
        <v>3.58</v>
      </c>
      <c r="U65">
        <v>6.65</v>
      </c>
      <c r="V65">
        <v>6.35</v>
      </c>
      <c r="W65">
        <v>6.4</v>
      </c>
      <c r="X65">
        <v>46</v>
      </c>
      <c r="Y65">
        <v>4</v>
      </c>
    </row>
    <row r="66" spans="1:25" x14ac:dyDescent="0.25">
      <c r="A66" s="2">
        <v>65</v>
      </c>
      <c r="B66">
        <v>19</v>
      </c>
      <c r="C66">
        <v>455</v>
      </c>
      <c r="D66">
        <v>35</v>
      </c>
      <c r="E66" s="2">
        <v>85</v>
      </c>
      <c r="F66" s="4">
        <v>62.5</v>
      </c>
      <c r="G66" s="5">
        <v>-6.0990659079421819E-2</v>
      </c>
      <c r="H66" s="5">
        <v>-0.32326989825035984</v>
      </c>
      <c r="I66" s="2">
        <v>0</v>
      </c>
      <c r="J66" s="2">
        <v>0</v>
      </c>
      <c r="K66" s="2">
        <v>0</v>
      </c>
      <c r="L66" s="2">
        <v>0</v>
      </c>
      <c r="M66" s="2">
        <v>1</v>
      </c>
      <c r="N66" s="2">
        <v>0</v>
      </c>
      <c r="O66" s="3">
        <v>35.500000000000007</v>
      </c>
      <c r="P66" s="3">
        <v>3.9</v>
      </c>
      <c r="Q66">
        <v>65</v>
      </c>
      <c r="R66">
        <v>4.5999999999999996</v>
      </c>
      <c r="S66">
        <v>5.08</v>
      </c>
      <c r="T66">
        <v>3.43</v>
      </c>
      <c r="U66">
        <v>5.37</v>
      </c>
      <c r="V66">
        <v>4.9400000000000004</v>
      </c>
      <c r="W66">
        <v>5.68</v>
      </c>
      <c r="X66">
        <v>25</v>
      </c>
      <c r="Y66">
        <v>3</v>
      </c>
    </row>
    <row r="67" spans="1:25" x14ac:dyDescent="0.25">
      <c r="A67" s="2">
        <v>66</v>
      </c>
      <c r="B67">
        <v>19</v>
      </c>
      <c r="C67">
        <v>475</v>
      </c>
      <c r="D67">
        <v>40</v>
      </c>
      <c r="E67" s="2">
        <v>75</v>
      </c>
      <c r="F67" s="4">
        <v>52.5</v>
      </c>
      <c r="G67" s="5">
        <v>-0.21712207958970647</v>
      </c>
      <c r="H67" s="5">
        <v>-0.51074644245193079</v>
      </c>
      <c r="I67" s="2">
        <v>0</v>
      </c>
      <c r="J67" s="2">
        <v>0</v>
      </c>
      <c r="K67" s="2">
        <v>1</v>
      </c>
      <c r="L67" s="2">
        <v>0</v>
      </c>
      <c r="M67" s="2">
        <v>1</v>
      </c>
      <c r="N67" s="2">
        <v>0</v>
      </c>
      <c r="O67" s="3">
        <v>34.833333333333357</v>
      </c>
      <c r="P67" s="3">
        <v>4.03</v>
      </c>
      <c r="Q67">
        <v>100</v>
      </c>
      <c r="R67">
        <v>4.29</v>
      </c>
      <c r="S67">
        <v>5.08</v>
      </c>
      <c r="T67">
        <v>3.55</v>
      </c>
      <c r="U67">
        <v>5.61</v>
      </c>
      <c r="V67">
        <v>6.06</v>
      </c>
      <c r="W67">
        <v>6.3</v>
      </c>
      <c r="X67">
        <v>24</v>
      </c>
      <c r="Y67">
        <v>3</v>
      </c>
    </row>
    <row r="68" spans="1:25" x14ac:dyDescent="0.25">
      <c r="A68" s="2">
        <v>67</v>
      </c>
      <c r="B68">
        <v>19</v>
      </c>
      <c r="C68">
        <v>485</v>
      </c>
      <c r="D68">
        <v>38</v>
      </c>
      <c r="E68" s="2">
        <v>55</v>
      </c>
      <c r="F68" s="4">
        <v>32.5</v>
      </c>
      <c r="G68" s="5">
        <v>-0.44806777999709291</v>
      </c>
      <c r="H68" s="5">
        <v>-0.65887117527295069</v>
      </c>
      <c r="I68" s="2">
        <v>0</v>
      </c>
      <c r="J68" s="2">
        <v>1</v>
      </c>
      <c r="K68" s="2">
        <v>1</v>
      </c>
      <c r="L68" s="2">
        <v>0</v>
      </c>
      <c r="M68" s="2">
        <v>1</v>
      </c>
      <c r="N68" s="2">
        <v>0</v>
      </c>
      <c r="O68" s="3">
        <v>38.000000000000014</v>
      </c>
      <c r="P68" s="3">
        <v>4.59</v>
      </c>
      <c r="Q68">
        <v>105</v>
      </c>
      <c r="R68">
        <v>4.6399999999999997</v>
      </c>
      <c r="S68">
        <v>5.31</v>
      </c>
      <c r="T68">
        <v>3.48</v>
      </c>
      <c r="U68">
        <v>5.37</v>
      </c>
      <c r="V68">
        <v>5.88</v>
      </c>
      <c r="W68">
        <v>6.43</v>
      </c>
      <c r="X68">
        <v>26</v>
      </c>
      <c r="Y68">
        <v>3</v>
      </c>
    </row>
    <row r="69" spans="1:25" x14ac:dyDescent="0.25">
      <c r="A69" s="2">
        <v>68</v>
      </c>
      <c r="B69">
        <v>20</v>
      </c>
      <c r="C69">
        <v>520</v>
      </c>
      <c r="D69">
        <v>40</v>
      </c>
      <c r="E69" s="2">
        <v>45</v>
      </c>
      <c r="F69" s="4">
        <v>67.5</v>
      </c>
      <c r="G69" s="5">
        <v>-0.59326699918736758</v>
      </c>
      <c r="H69" s="5">
        <v>-0.32105120922307712</v>
      </c>
      <c r="I69" s="2">
        <v>0</v>
      </c>
      <c r="J69" s="2">
        <v>0</v>
      </c>
      <c r="K69" s="2">
        <v>1</v>
      </c>
      <c r="L69" s="2">
        <v>0</v>
      </c>
      <c r="M69" s="2">
        <v>1</v>
      </c>
      <c r="N69" s="2">
        <v>0</v>
      </c>
      <c r="O69" s="3">
        <v>33.666666666666679</v>
      </c>
      <c r="P69" s="3">
        <v>4.2</v>
      </c>
      <c r="Q69">
        <v>130</v>
      </c>
      <c r="R69">
        <v>5.05</v>
      </c>
      <c r="S69">
        <v>5.17</v>
      </c>
      <c r="T69">
        <v>3.5</v>
      </c>
      <c r="U69">
        <v>4.9400000000000004</v>
      </c>
      <c r="V69">
        <v>4</v>
      </c>
      <c r="W69">
        <v>6.12</v>
      </c>
      <c r="X69">
        <v>20</v>
      </c>
      <c r="Y69">
        <v>3</v>
      </c>
    </row>
    <row r="70" spans="1:25" x14ac:dyDescent="0.25">
      <c r="A70" s="2">
        <v>69</v>
      </c>
      <c r="B70">
        <v>20</v>
      </c>
      <c r="C70">
        <v>495</v>
      </c>
      <c r="D70">
        <v>45</v>
      </c>
      <c r="E70" s="2">
        <v>45</v>
      </c>
      <c r="F70" s="4">
        <v>67.5</v>
      </c>
      <c r="G70" s="5">
        <v>-0.70702488753741111</v>
      </c>
      <c r="H70" s="5">
        <v>-0.38261220564369669</v>
      </c>
      <c r="I70" s="2">
        <v>0</v>
      </c>
      <c r="J70" s="2">
        <v>0</v>
      </c>
      <c r="K70" s="2">
        <v>0</v>
      </c>
      <c r="L70" s="2">
        <v>0</v>
      </c>
      <c r="M70" s="2">
        <v>1</v>
      </c>
      <c r="N70" s="2">
        <v>0</v>
      </c>
      <c r="O70" s="3">
        <v>31.166666666666671</v>
      </c>
      <c r="P70" s="3">
        <v>3.91</v>
      </c>
      <c r="Q70">
        <v>85</v>
      </c>
      <c r="R70">
        <v>4.55</v>
      </c>
      <c r="S70">
        <v>5.05</v>
      </c>
      <c r="T70">
        <v>3.85</v>
      </c>
      <c r="U70">
        <v>5.08</v>
      </c>
      <c r="V70">
        <v>6.27</v>
      </c>
      <c r="W70">
        <v>5.92</v>
      </c>
      <c r="X70">
        <v>30</v>
      </c>
      <c r="Y70">
        <v>3</v>
      </c>
    </row>
    <row r="71" spans="1:25" x14ac:dyDescent="0.25">
      <c r="A71" s="2">
        <v>70</v>
      </c>
      <c r="B71">
        <v>20</v>
      </c>
      <c r="C71">
        <v>475</v>
      </c>
      <c r="D71">
        <v>45</v>
      </c>
      <c r="E71" s="2">
        <v>45</v>
      </c>
      <c r="F71" s="4">
        <v>67.5</v>
      </c>
      <c r="G71" s="5">
        <v>-0.70702488753741111</v>
      </c>
      <c r="H71" s="5">
        <v>-0.38261220564369669</v>
      </c>
      <c r="I71" s="2">
        <v>0</v>
      </c>
      <c r="J71" s="2">
        <v>-1</v>
      </c>
      <c r="K71" s="2">
        <v>0</v>
      </c>
      <c r="L71" s="2">
        <v>0</v>
      </c>
      <c r="M71" s="2">
        <v>1</v>
      </c>
      <c r="N71" s="2">
        <v>0</v>
      </c>
      <c r="O71" s="3">
        <v>39.666666666666679</v>
      </c>
      <c r="P71" s="3">
        <v>3.86</v>
      </c>
      <c r="Q71">
        <v>70</v>
      </c>
      <c r="R71">
        <v>4.8</v>
      </c>
      <c r="S71">
        <v>5.23</v>
      </c>
      <c r="T71">
        <v>3.7</v>
      </c>
      <c r="U71">
        <v>5</v>
      </c>
      <c r="V71">
        <v>4.7300000000000004</v>
      </c>
      <c r="W71">
        <v>5.21</v>
      </c>
      <c r="X71">
        <v>25</v>
      </c>
      <c r="Y71">
        <v>3</v>
      </c>
    </row>
    <row r="72" spans="1:25" x14ac:dyDescent="0.25">
      <c r="A72" s="2">
        <v>71</v>
      </c>
      <c r="B72">
        <v>20</v>
      </c>
      <c r="C72">
        <v>450</v>
      </c>
      <c r="D72">
        <v>55</v>
      </c>
      <c r="E72" s="2">
        <v>45</v>
      </c>
      <c r="F72" s="4">
        <v>67.5</v>
      </c>
      <c r="G72" s="5">
        <v>-1.0097221202722226</v>
      </c>
      <c r="H72" s="5">
        <v>-0.54641924822503929</v>
      </c>
      <c r="I72" s="2">
        <v>0</v>
      </c>
      <c r="J72" s="2">
        <v>0</v>
      </c>
      <c r="K72" s="2">
        <v>0</v>
      </c>
      <c r="L72" s="2">
        <v>1</v>
      </c>
      <c r="M72" s="2">
        <v>1</v>
      </c>
      <c r="N72" s="2">
        <v>0</v>
      </c>
      <c r="O72" s="3">
        <v>30.833333333333336</v>
      </c>
      <c r="P72" s="3">
        <v>4.16</v>
      </c>
      <c r="Q72">
        <v>115</v>
      </c>
      <c r="R72">
        <v>5</v>
      </c>
      <c r="S72">
        <v>5.42</v>
      </c>
      <c r="T72">
        <v>3.42</v>
      </c>
      <c r="U72">
        <v>5.05</v>
      </c>
      <c r="V72">
        <v>5.63</v>
      </c>
      <c r="W72">
        <v>5.29</v>
      </c>
      <c r="X72">
        <v>26</v>
      </c>
      <c r="Y72">
        <v>2</v>
      </c>
    </row>
    <row r="73" spans="1:25" x14ac:dyDescent="0.25">
      <c r="A73" s="2">
        <v>72</v>
      </c>
      <c r="B73">
        <v>21</v>
      </c>
      <c r="C73">
        <v>435</v>
      </c>
      <c r="D73">
        <v>50</v>
      </c>
      <c r="E73" s="2">
        <v>35</v>
      </c>
      <c r="F73" s="4">
        <v>57.5</v>
      </c>
      <c r="G73" s="5">
        <v>-0.97612534801902706</v>
      </c>
      <c r="H73" s="5">
        <v>-0.64023189429249905</v>
      </c>
      <c r="I73" s="2">
        <v>-1</v>
      </c>
      <c r="J73" s="2">
        <v>0</v>
      </c>
      <c r="K73" s="2">
        <v>0</v>
      </c>
      <c r="L73" s="2">
        <v>1</v>
      </c>
      <c r="M73" s="2">
        <v>1</v>
      </c>
      <c r="N73" s="2">
        <v>1</v>
      </c>
      <c r="O73" s="3">
        <v>23.333333333333343</v>
      </c>
      <c r="P73" s="3">
        <v>4.42</v>
      </c>
      <c r="Q73">
        <v>110</v>
      </c>
      <c r="R73">
        <v>5.05</v>
      </c>
      <c r="S73">
        <v>5.41</v>
      </c>
      <c r="T73">
        <v>3.43</v>
      </c>
      <c r="U73">
        <v>5.86</v>
      </c>
      <c r="V73">
        <v>5.67</v>
      </c>
      <c r="W73">
        <v>6.06</v>
      </c>
      <c r="X73">
        <v>43</v>
      </c>
      <c r="Y73">
        <v>4</v>
      </c>
    </row>
    <row r="74" spans="1:25" x14ac:dyDescent="0.25">
      <c r="A74" s="2">
        <v>73</v>
      </c>
      <c r="B74">
        <v>21</v>
      </c>
      <c r="C74">
        <v>460</v>
      </c>
      <c r="D74">
        <v>57</v>
      </c>
      <c r="E74" s="2">
        <v>35</v>
      </c>
      <c r="F74" s="4">
        <v>57.5</v>
      </c>
      <c r="G74" s="5">
        <v>-1.2612365916098047</v>
      </c>
      <c r="H74" s="5">
        <v>-0.82723381155513287</v>
      </c>
      <c r="I74" s="2">
        <v>-1</v>
      </c>
      <c r="J74" s="2">
        <v>0</v>
      </c>
      <c r="K74" s="2">
        <v>0</v>
      </c>
      <c r="L74" s="2">
        <v>1</v>
      </c>
      <c r="M74" s="2">
        <v>1</v>
      </c>
      <c r="N74" s="2">
        <v>0</v>
      </c>
      <c r="O74" s="3">
        <v>25.500000000000014</v>
      </c>
      <c r="P74" s="3">
        <v>3.76</v>
      </c>
      <c r="Q74">
        <v>70</v>
      </c>
      <c r="R74">
        <v>5.0599999999999996</v>
      </c>
      <c r="S74">
        <v>5.1100000000000003</v>
      </c>
      <c r="T74">
        <v>3.7</v>
      </c>
      <c r="U74">
        <v>4.96</v>
      </c>
      <c r="V74">
        <v>5</v>
      </c>
      <c r="W74">
        <v>5.79</v>
      </c>
      <c r="X74">
        <v>32</v>
      </c>
      <c r="Y74">
        <v>2</v>
      </c>
    </row>
    <row r="75" spans="1:25" x14ac:dyDescent="0.25">
      <c r="A75" s="2">
        <v>74</v>
      </c>
      <c r="B75">
        <v>21</v>
      </c>
      <c r="C75">
        <v>490</v>
      </c>
      <c r="D75">
        <v>35</v>
      </c>
      <c r="E75" s="2">
        <v>35</v>
      </c>
      <c r="F75" s="4">
        <v>57.5</v>
      </c>
      <c r="G75" s="5">
        <v>-0.57352446658645795</v>
      </c>
      <c r="H75" s="5">
        <v>-0.37616957331445672</v>
      </c>
      <c r="I75" s="2">
        <v>1</v>
      </c>
      <c r="J75" s="2">
        <v>1</v>
      </c>
      <c r="K75" s="2">
        <v>1</v>
      </c>
      <c r="L75" s="2">
        <v>0</v>
      </c>
      <c r="M75" s="2">
        <v>1</v>
      </c>
      <c r="N75" s="2">
        <v>0</v>
      </c>
      <c r="O75" s="3">
        <v>18.500000000000004</v>
      </c>
      <c r="P75" s="3">
        <v>3.8</v>
      </c>
      <c r="Q75">
        <v>55</v>
      </c>
      <c r="R75">
        <v>5.47</v>
      </c>
      <c r="S75">
        <v>5.28</v>
      </c>
      <c r="T75">
        <v>3.48</v>
      </c>
      <c r="U75">
        <v>5.29</v>
      </c>
      <c r="V75">
        <v>5.47</v>
      </c>
      <c r="W75">
        <v>5.46</v>
      </c>
      <c r="X75">
        <v>31</v>
      </c>
      <c r="Y75">
        <v>3</v>
      </c>
    </row>
    <row r="76" spans="1:25" x14ac:dyDescent="0.25">
      <c r="A76" s="2">
        <v>75</v>
      </c>
      <c r="B76">
        <v>22</v>
      </c>
      <c r="C76" s="6">
        <v>498</v>
      </c>
      <c r="D76" s="6">
        <v>30</v>
      </c>
      <c r="E76" s="7">
        <v>123</v>
      </c>
      <c r="F76" s="8">
        <v>100.5</v>
      </c>
      <c r="G76" s="9">
        <v>0.3144504857589045</v>
      </c>
      <c r="H76" s="9">
        <v>0.1052332073472409</v>
      </c>
      <c r="I76" s="7">
        <v>1</v>
      </c>
      <c r="J76" s="7">
        <v>0</v>
      </c>
      <c r="K76" s="7">
        <v>0</v>
      </c>
      <c r="L76" s="7">
        <v>0</v>
      </c>
      <c r="M76" s="7">
        <v>1</v>
      </c>
      <c r="N76" s="7">
        <v>0</v>
      </c>
      <c r="O76" s="3">
        <v>25.666666666666671</v>
      </c>
      <c r="P76" s="10">
        <v>4</v>
      </c>
      <c r="Q76">
        <v>90</v>
      </c>
      <c r="R76">
        <v>5.13</v>
      </c>
      <c r="S76">
        <v>5.44</v>
      </c>
      <c r="T76">
        <v>3.65</v>
      </c>
      <c r="U76">
        <v>5.08</v>
      </c>
      <c r="V76">
        <v>6.06</v>
      </c>
      <c r="W76">
        <v>6.33</v>
      </c>
      <c r="X76">
        <v>33</v>
      </c>
      <c r="Y76">
        <v>3</v>
      </c>
    </row>
    <row r="77" spans="1:25" x14ac:dyDescent="0.25">
      <c r="A77" s="2">
        <v>76</v>
      </c>
      <c r="B77">
        <v>22</v>
      </c>
      <c r="C77" s="6">
        <v>473</v>
      </c>
      <c r="D77" s="6">
        <v>18</v>
      </c>
      <c r="E77" s="7">
        <v>110</v>
      </c>
      <c r="F77" s="8">
        <v>87.5</v>
      </c>
      <c r="G77" s="9">
        <v>0.11113657861592283</v>
      </c>
      <c r="H77" s="9">
        <v>-1.4156895860505276E-2</v>
      </c>
      <c r="I77" s="7">
        <v>0</v>
      </c>
      <c r="J77" s="7">
        <v>1</v>
      </c>
      <c r="K77" s="7">
        <v>1</v>
      </c>
      <c r="L77" s="7">
        <v>0</v>
      </c>
      <c r="M77" s="7">
        <v>0</v>
      </c>
      <c r="N77" s="7">
        <v>0</v>
      </c>
      <c r="O77" s="3">
        <v>6.6666666666666679</v>
      </c>
      <c r="P77" s="10">
        <v>3.65</v>
      </c>
      <c r="Q77">
        <v>23</v>
      </c>
      <c r="R77">
        <v>5.87</v>
      </c>
      <c r="S77">
        <v>4.83</v>
      </c>
      <c r="T77">
        <v>4.09</v>
      </c>
      <c r="U77">
        <v>4.4000000000000004</v>
      </c>
      <c r="V77">
        <v>3.43</v>
      </c>
      <c r="W77">
        <v>4.5599999999999996</v>
      </c>
      <c r="X77">
        <v>15</v>
      </c>
      <c r="Y77">
        <v>2</v>
      </c>
    </row>
    <row r="78" spans="1:25" x14ac:dyDescent="0.25">
      <c r="A78" s="2">
        <v>77</v>
      </c>
      <c r="B78">
        <v>22</v>
      </c>
      <c r="C78" s="6">
        <v>454</v>
      </c>
      <c r="D78" s="6">
        <v>78</v>
      </c>
      <c r="E78" s="7">
        <v>145</v>
      </c>
      <c r="F78" s="8">
        <v>122.5</v>
      </c>
      <c r="G78" s="9">
        <v>3.8530952847600388</v>
      </c>
      <c r="H78" s="9">
        <v>2.5274143753364537</v>
      </c>
      <c r="I78" s="7">
        <v>0</v>
      </c>
      <c r="J78" s="7">
        <v>1</v>
      </c>
      <c r="K78" s="7">
        <v>1</v>
      </c>
      <c r="L78" s="7">
        <v>0</v>
      </c>
      <c r="M78" s="7">
        <v>0</v>
      </c>
      <c r="N78" s="7">
        <v>0</v>
      </c>
      <c r="O78" s="3">
        <v>1.8333333333333335</v>
      </c>
      <c r="P78" s="10">
        <v>3.75</v>
      </c>
      <c r="Q78">
        <v>15</v>
      </c>
      <c r="R78">
        <v>6</v>
      </c>
      <c r="S78">
        <v>5.44</v>
      </c>
      <c r="T78">
        <v>4.12</v>
      </c>
      <c r="U78">
        <v>4.45</v>
      </c>
      <c r="V78">
        <v>4</v>
      </c>
      <c r="W78">
        <v>3.75</v>
      </c>
      <c r="X78">
        <v>24</v>
      </c>
      <c r="Y78">
        <v>2</v>
      </c>
    </row>
    <row r="79" spans="1:25" x14ac:dyDescent="0.25">
      <c r="A79" s="2">
        <v>78</v>
      </c>
      <c r="B79">
        <v>22</v>
      </c>
      <c r="C79" s="6">
        <v>433</v>
      </c>
      <c r="D79" s="6">
        <v>18</v>
      </c>
      <c r="E79" s="7">
        <v>110</v>
      </c>
      <c r="F79" s="8">
        <v>87.5</v>
      </c>
      <c r="G79" s="9">
        <v>0.11113657861592283</v>
      </c>
      <c r="H79" s="9">
        <v>-1.4156895860505276E-2</v>
      </c>
      <c r="I79" s="7">
        <v>-1</v>
      </c>
      <c r="J79" s="7">
        <v>0</v>
      </c>
      <c r="K79" s="7">
        <v>0</v>
      </c>
      <c r="L79" s="7">
        <v>1</v>
      </c>
      <c r="M79" s="7">
        <v>1</v>
      </c>
      <c r="N79" s="7">
        <v>1</v>
      </c>
      <c r="O79" s="3">
        <v>39</v>
      </c>
      <c r="P79" s="10">
        <v>4.55</v>
      </c>
      <c r="Q79">
        <v>115</v>
      </c>
      <c r="R79">
        <v>5.31</v>
      </c>
      <c r="S79">
        <v>5.22</v>
      </c>
      <c r="T79">
        <v>3.71</v>
      </c>
      <c r="U79">
        <v>6.27</v>
      </c>
      <c r="V79">
        <v>6.05</v>
      </c>
      <c r="W79">
        <v>5.78</v>
      </c>
      <c r="X79">
        <v>60</v>
      </c>
      <c r="Y79">
        <v>4</v>
      </c>
    </row>
    <row r="80" spans="1:25" x14ac:dyDescent="0.25">
      <c r="A80" s="2">
        <v>79</v>
      </c>
      <c r="B80">
        <v>23</v>
      </c>
      <c r="C80" s="6">
        <v>495</v>
      </c>
      <c r="D80" s="6">
        <v>25</v>
      </c>
      <c r="E80" s="7">
        <v>105</v>
      </c>
      <c r="F80" s="8">
        <v>82.5</v>
      </c>
      <c r="G80" s="9">
        <v>0.12070263601881487</v>
      </c>
      <c r="H80" s="9">
        <v>-6.0840116281648295E-2</v>
      </c>
      <c r="I80" s="7">
        <v>0</v>
      </c>
      <c r="J80" s="7">
        <v>0</v>
      </c>
      <c r="K80" s="7">
        <v>1</v>
      </c>
      <c r="L80" s="7">
        <v>0</v>
      </c>
      <c r="M80" s="7">
        <v>1</v>
      </c>
      <c r="N80" s="7">
        <v>0</v>
      </c>
      <c r="O80" s="3">
        <v>20.666666666666671</v>
      </c>
      <c r="P80" s="10">
        <v>3.75</v>
      </c>
      <c r="Q80">
        <v>102</v>
      </c>
      <c r="R80">
        <v>4.75</v>
      </c>
      <c r="S80">
        <v>5.28</v>
      </c>
      <c r="T80">
        <v>3.52</v>
      </c>
      <c r="U80">
        <v>5.25</v>
      </c>
      <c r="V80">
        <v>6</v>
      </c>
      <c r="W80">
        <v>6.71</v>
      </c>
      <c r="X80">
        <v>24</v>
      </c>
      <c r="Y80">
        <v>3</v>
      </c>
    </row>
    <row r="81" spans="1:25" x14ac:dyDescent="0.25">
      <c r="A81" s="2">
        <v>80</v>
      </c>
      <c r="B81">
        <v>23</v>
      </c>
      <c r="C81" s="6">
        <v>470</v>
      </c>
      <c r="D81" s="6">
        <v>48</v>
      </c>
      <c r="E81" s="7">
        <v>110</v>
      </c>
      <c r="F81" s="8">
        <v>87.5</v>
      </c>
      <c r="G81" s="9">
        <v>0.37987058022127868</v>
      </c>
      <c r="H81" s="9">
        <v>-4.838900307744283E-2</v>
      </c>
      <c r="I81" s="7">
        <v>0</v>
      </c>
      <c r="J81" s="7">
        <v>-1</v>
      </c>
      <c r="K81" s="7">
        <v>0</v>
      </c>
      <c r="L81" s="7">
        <v>1</v>
      </c>
      <c r="M81" s="7">
        <v>1</v>
      </c>
      <c r="N81" s="7">
        <v>0</v>
      </c>
      <c r="O81" s="3">
        <v>25.166666666666682</v>
      </c>
      <c r="P81" s="10">
        <v>3.9</v>
      </c>
      <c r="Q81">
        <v>90</v>
      </c>
      <c r="R81">
        <v>4.83</v>
      </c>
      <c r="S81">
        <v>5.1100000000000003</v>
      </c>
      <c r="T81">
        <v>3.59</v>
      </c>
      <c r="U81">
        <v>4.8899999999999997</v>
      </c>
      <c r="V81">
        <v>5.21</v>
      </c>
      <c r="W81">
        <v>5.07</v>
      </c>
      <c r="X81">
        <v>37</v>
      </c>
      <c r="Y81">
        <v>3</v>
      </c>
    </row>
    <row r="82" spans="1:25" x14ac:dyDescent="0.25">
      <c r="A82" s="2">
        <v>81</v>
      </c>
      <c r="B82">
        <v>23</v>
      </c>
      <c r="C82" s="6">
        <v>450</v>
      </c>
      <c r="D82" s="6">
        <v>40</v>
      </c>
      <c r="E82" s="7">
        <v>110</v>
      </c>
      <c r="F82" s="8">
        <v>87.5</v>
      </c>
      <c r="G82" s="9">
        <v>0.2870053856545744</v>
      </c>
      <c r="H82" s="9">
        <v>-3.6559568476168952E-2</v>
      </c>
      <c r="I82" s="7">
        <v>0</v>
      </c>
      <c r="J82" s="7">
        <v>-1</v>
      </c>
      <c r="K82" s="7">
        <v>0</v>
      </c>
      <c r="L82" s="7">
        <v>1</v>
      </c>
      <c r="M82" s="7">
        <v>0</v>
      </c>
      <c r="N82" s="7">
        <v>0</v>
      </c>
      <c r="O82" s="3">
        <v>17.000000000000004</v>
      </c>
      <c r="P82" s="10">
        <v>4.1500000000000004</v>
      </c>
      <c r="Q82">
        <v>75</v>
      </c>
      <c r="R82">
        <v>4.62</v>
      </c>
      <c r="S82">
        <v>5.16</v>
      </c>
      <c r="T82">
        <v>3.63</v>
      </c>
      <c r="U82">
        <v>5.28</v>
      </c>
      <c r="V82">
        <v>5.76</v>
      </c>
      <c r="W82">
        <v>5.86</v>
      </c>
      <c r="X82">
        <v>35</v>
      </c>
      <c r="Y82">
        <v>3</v>
      </c>
    </row>
    <row r="83" spans="1:25" x14ac:dyDescent="0.25">
      <c r="A83" s="2">
        <v>82</v>
      </c>
      <c r="B83">
        <v>23</v>
      </c>
      <c r="C83" s="6">
        <v>430</v>
      </c>
      <c r="D83" s="6">
        <v>22</v>
      </c>
      <c r="E83" s="7">
        <v>110</v>
      </c>
      <c r="F83" s="8">
        <v>87.5</v>
      </c>
      <c r="G83" s="9">
        <v>0.13819428166979442</v>
      </c>
      <c r="H83" s="9">
        <v>-1.7603583612896226E-2</v>
      </c>
      <c r="I83" s="7">
        <v>-1</v>
      </c>
      <c r="J83" s="7">
        <v>0</v>
      </c>
      <c r="K83" s="7">
        <v>0</v>
      </c>
      <c r="L83" s="7">
        <v>1</v>
      </c>
      <c r="M83" s="7">
        <v>0</v>
      </c>
      <c r="N83" s="7">
        <v>1</v>
      </c>
      <c r="O83" s="3">
        <v>11.666666666666673</v>
      </c>
      <c r="P83" s="10">
        <v>4.3</v>
      </c>
      <c r="Q83">
        <v>95</v>
      </c>
      <c r="R83">
        <v>5.39</v>
      </c>
      <c r="S83">
        <v>5.26</v>
      </c>
      <c r="T83">
        <v>3.7</v>
      </c>
      <c r="U83">
        <v>6.74</v>
      </c>
      <c r="V83">
        <v>6.19</v>
      </c>
      <c r="W83">
        <v>6.26</v>
      </c>
      <c r="X83">
        <v>52</v>
      </c>
      <c r="Y83">
        <v>4</v>
      </c>
    </row>
    <row r="84" spans="1:25" x14ac:dyDescent="0.25">
      <c r="A84" s="2">
        <v>83</v>
      </c>
      <c r="B84">
        <v>24</v>
      </c>
      <c r="C84" s="6">
        <v>500</v>
      </c>
      <c r="D84" s="6">
        <v>28</v>
      </c>
      <c r="E84" s="7">
        <v>105</v>
      </c>
      <c r="F84" s="8">
        <v>82.5</v>
      </c>
      <c r="G84" s="9">
        <v>0.13763156925959399</v>
      </c>
      <c r="H84" s="9">
        <v>-6.9373138433150572E-2</v>
      </c>
      <c r="I84" s="7">
        <v>0</v>
      </c>
      <c r="J84" s="7">
        <v>0</v>
      </c>
      <c r="K84" s="7">
        <v>1</v>
      </c>
      <c r="L84" s="7">
        <v>0</v>
      </c>
      <c r="M84" s="7">
        <v>1</v>
      </c>
      <c r="N84" s="7">
        <v>0</v>
      </c>
      <c r="O84" s="3">
        <v>34.333333333333343</v>
      </c>
      <c r="P84" s="10">
        <v>3.8</v>
      </c>
      <c r="Q84">
        <v>80</v>
      </c>
      <c r="R84">
        <v>5.04</v>
      </c>
      <c r="S84">
        <v>5.33</v>
      </c>
      <c r="T84">
        <v>3.52</v>
      </c>
      <c r="U84">
        <v>5.19</v>
      </c>
      <c r="V84">
        <v>5.64</v>
      </c>
      <c r="W84">
        <v>6</v>
      </c>
      <c r="X84">
        <v>28</v>
      </c>
      <c r="Y84">
        <v>3</v>
      </c>
    </row>
    <row r="85" spans="1:25" x14ac:dyDescent="0.25">
      <c r="A85" s="2">
        <v>84</v>
      </c>
      <c r="B85">
        <v>24</v>
      </c>
      <c r="C85" s="6">
        <v>475</v>
      </c>
      <c r="D85" s="6">
        <v>27</v>
      </c>
      <c r="E85" s="7">
        <v>105</v>
      </c>
      <c r="F85" s="8">
        <v>82.5</v>
      </c>
      <c r="G85" s="9">
        <v>0.13188935894728665</v>
      </c>
      <c r="H85" s="9">
        <v>-6.6478779580374542E-2</v>
      </c>
      <c r="I85" s="7">
        <v>0</v>
      </c>
      <c r="J85" s="7">
        <v>0</v>
      </c>
      <c r="K85" s="7">
        <v>0</v>
      </c>
      <c r="L85" s="7">
        <v>1</v>
      </c>
      <c r="M85" s="7">
        <v>1</v>
      </c>
      <c r="N85" s="7">
        <v>0</v>
      </c>
      <c r="O85" s="3">
        <v>24.500000000000007</v>
      </c>
      <c r="P85" s="10">
        <v>3.65</v>
      </c>
      <c r="Q85">
        <v>95</v>
      </c>
      <c r="R85">
        <v>5</v>
      </c>
      <c r="S85">
        <v>5</v>
      </c>
      <c r="T85">
        <v>3.9</v>
      </c>
      <c r="U85">
        <v>5.28</v>
      </c>
      <c r="V85">
        <v>5.31</v>
      </c>
      <c r="W85">
        <v>6.33</v>
      </c>
      <c r="X85">
        <v>25</v>
      </c>
      <c r="Y85">
        <v>3</v>
      </c>
    </row>
    <row r="86" spans="1:25" x14ac:dyDescent="0.25">
      <c r="A86" s="2">
        <v>85</v>
      </c>
      <c r="B86">
        <v>24</v>
      </c>
      <c r="C86" s="6">
        <v>445</v>
      </c>
      <c r="D86" s="6">
        <v>48</v>
      </c>
      <c r="E86" s="7">
        <v>105</v>
      </c>
      <c r="F86" s="8">
        <v>82.5</v>
      </c>
      <c r="G86" s="9">
        <v>0.28747480111768692</v>
      </c>
      <c r="H86" s="9">
        <v>-0.14490156060317924</v>
      </c>
      <c r="I86" s="7">
        <v>0</v>
      </c>
      <c r="J86" s="7">
        <v>-1</v>
      </c>
      <c r="K86" s="7">
        <v>0</v>
      </c>
      <c r="L86" s="7">
        <v>1</v>
      </c>
      <c r="M86" s="7">
        <v>1</v>
      </c>
      <c r="N86" s="7">
        <v>0</v>
      </c>
      <c r="O86" s="3">
        <v>34.166666666666671</v>
      </c>
      <c r="P86" s="10">
        <v>3.7</v>
      </c>
      <c r="Q86">
        <v>80</v>
      </c>
      <c r="R86">
        <v>5.27</v>
      </c>
      <c r="S86">
        <v>5.2</v>
      </c>
      <c r="T86">
        <v>4.0599999999999996</v>
      </c>
      <c r="U86">
        <v>5.33</v>
      </c>
      <c r="V86">
        <v>4</v>
      </c>
      <c r="W86">
        <v>5.07</v>
      </c>
      <c r="X86">
        <v>22</v>
      </c>
      <c r="Y86">
        <v>2</v>
      </c>
    </row>
    <row r="87" spans="1:25" x14ac:dyDescent="0.25">
      <c r="A87" s="2">
        <v>86</v>
      </c>
      <c r="B87">
        <v>24</v>
      </c>
      <c r="C87" s="6">
        <v>425</v>
      </c>
      <c r="D87" s="6">
        <v>88</v>
      </c>
      <c r="E87" s="7">
        <v>100</v>
      </c>
      <c r="F87" s="8">
        <v>77.5</v>
      </c>
      <c r="G87" s="9">
        <v>4.9673432680823568</v>
      </c>
      <c r="H87" s="9">
        <v>-6.1885073362642578</v>
      </c>
      <c r="I87" s="7">
        <v>-1</v>
      </c>
      <c r="J87" s="7">
        <v>0</v>
      </c>
      <c r="K87" s="7">
        <v>0</v>
      </c>
      <c r="L87" s="7">
        <v>1</v>
      </c>
      <c r="M87" s="7">
        <v>1</v>
      </c>
      <c r="N87" s="7">
        <v>1</v>
      </c>
      <c r="O87" s="3">
        <v>25.83333333333335</v>
      </c>
      <c r="P87" s="10">
        <v>4.1500000000000004</v>
      </c>
      <c r="Q87">
        <v>100</v>
      </c>
      <c r="R87">
        <v>5.54</v>
      </c>
      <c r="S87">
        <v>5.26</v>
      </c>
      <c r="T87">
        <v>3.56</v>
      </c>
      <c r="U87">
        <v>6.7</v>
      </c>
      <c r="V87">
        <v>5.98</v>
      </c>
      <c r="W87">
        <v>6.25</v>
      </c>
      <c r="X87">
        <v>61</v>
      </c>
      <c r="Y87">
        <v>4</v>
      </c>
    </row>
    <row r="88" spans="1:25" x14ac:dyDescent="0.25">
      <c r="A88" s="2">
        <v>87</v>
      </c>
      <c r="B88">
        <v>25</v>
      </c>
      <c r="C88" s="6">
        <v>530</v>
      </c>
      <c r="D88" s="6">
        <v>28</v>
      </c>
      <c r="E88" s="7">
        <v>60</v>
      </c>
      <c r="F88" s="8">
        <v>82.5</v>
      </c>
      <c r="G88" s="9">
        <v>-0.26581702960065096</v>
      </c>
      <c r="H88" s="9">
        <v>-6.9373138433150572E-2</v>
      </c>
      <c r="I88" s="7">
        <v>1</v>
      </c>
      <c r="J88" s="7">
        <v>1</v>
      </c>
      <c r="K88" s="7">
        <v>1</v>
      </c>
      <c r="L88" s="7">
        <v>0</v>
      </c>
      <c r="M88" s="7">
        <v>1</v>
      </c>
      <c r="N88" s="7">
        <v>0</v>
      </c>
      <c r="O88" s="3">
        <v>11.333333333333339</v>
      </c>
      <c r="P88" s="10">
        <v>4.1500000000000004</v>
      </c>
      <c r="Q88">
        <v>60</v>
      </c>
      <c r="R88">
        <v>5.53</v>
      </c>
      <c r="S88">
        <v>5.35</v>
      </c>
      <c r="T88">
        <v>3.68</v>
      </c>
      <c r="U88">
        <v>4.5199999999999996</v>
      </c>
      <c r="V88">
        <v>4.91</v>
      </c>
      <c r="W88">
        <v>4.25</v>
      </c>
      <c r="X88">
        <v>39</v>
      </c>
      <c r="Y88">
        <v>1</v>
      </c>
    </row>
    <row r="89" spans="1:25" x14ac:dyDescent="0.25">
      <c r="A89" s="2">
        <v>88</v>
      </c>
      <c r="B89">
        <v>25</v>
      </c>
      <c r="C89" s="6">
        <v>505</v>
      </c>
      <c r="D89" s="6">
        <v>63</v>
      </c>
      <c r="E89" s="7">
        <v>60</v>
      </c>
      <c r="F89" s="8">
        <v>82.5</v>
      </c>
      <c r="G89" s="9">
        <v>-0.98112160768240297</v>
      </c>
      <c r="H89" s="9">
        <v>-0.25605389245287058</v>
      </c>
      <c r="I89" s="7">
        <v>0</v>
      </c>
      <c r="J89" s="7">
        <v>0</v>
      </c>
      <c r="K89" s="7">
        <v>1</v>
      </c>
      <c r="L89" s="7">
        <v>0</v>
      </c>
      <c r="M89" s="7">
        <v>0</v>
      </c>
      <c r="N89" s="7">
        <v>0</v>
      </c>
      <c r="O89" s="3">
        <v>8.8333333333333357</v>
      </c>
      <c r="P89" s="10">
        <v>3.7</v>
      </c>
      <c r="Q89">
        <v>71</v>
      </c>
      <c r="R89">
        <v>5.45</v>
      </c>
      <c r="S89">
        <v>5.15</v>
      </c>
      <c r="T89">
        <v>3.63</v>
      </c>
      <c r="U89">
        <v>5.05</v>
      </c>
      <c r="V89">
        <v>4.2300000000000004</v>
      </c>
      <c r="W89">
        <v>4.5999999999999996</v>
      </c>
      <c r="X89">
        <v>31</v>
      </c>
      <c r="Y89">
        <v>2</v>
      </c>
    </row>
    <row r="90" spans="1:25" x14ac:dyDescent="0.25">
      <c r="A90" s="2">
        <v>89</v>
      </c>
      <c r="B90">
        <v>25</v>
      </c>
      <c r="C90" s="6">
        <v>465</v>
      </c>
      <c r="D90" s="6">
        <v>55</v>
      </c>
      <c r="E90" s="7">
        <v>50</v>
      </c>
      <c r="F90" s="8">
        <v>72.5</v>
      </c>
      <c r="G90" s="9">
        <v>-0.91786732554304229</v>
      </c>
      <c r="H90" s="9">
        <v>-0.42935114756076748</v>
      </c>
      <c r="I90" s="7">
        <v>0</v>
      </c>
      <c r="J90" s="7">
        <v>0</v>
      </c>
      <c r="K90" s="7">
        <v>1</v>
      </c>
      <c r="L90" s="7">
        <v>0</v>
      </c>
      <c r="M90" s="7">
        <v>1</v>
      </c>
      <c r="N90" s="7">
        <v>0</v>
      </c>
      <c r="O90" s="3">
        <v>17.666666666666679</v>
      </c>
      <c r="P90" s="10">
        <v>3.65</v>
      </c>
      <c r="Q90">
        <v>68</v>
      </c>
      <c r="R90">
        <v>5</v>
      </c>
      <c r="S90">
        <v>5.22</v>
      </c>
      <c r="T90">
        <v>3.35</v>
      </c>
      <c r="U90">
        <v>5</v>
      </c>
      <c r="V90">
        <v>3.44</v>
      </c>
      <c r="W90">
        <v>4.2300000000000004</v>
      </c>
      <c r="X90">
        <v>19</v>
      </c>
      <c r="Y90">
        <v>2</v>
      </c>
    </row>
    <row r="91" spans="1:25" x14ac:dyDescent="0.25">
      <c r="A91" s="2">
        <v>90</v>
      </c>
      <c r="B91">
        <v>25</v>
      </c>
      <c r="C91" s="6">
        <v>430</v>
      </c>
      <c r="D91" s="6">
        <v>15</v>
      </c>
      <c r="E91" s="7">
        <v>45</v>
      </c>
      <c r="F91" s="8">
        <v>67.5</v>
      </c>
      <c r="G91" s="9">
        <v>-0.1894496730755697</v>
      </c>
      <c r="H91" s="9">
        <v>-0.10252221463715522</v>
      </c>
      <c r="I91" s="7">
        <v>-1</v>
      </c>
      <c r="J91" s="7">
        <v>0</v>
      </c>
      <c r="K91" s="7">
        <v>0</v>
      </c>
      <c r="L91" s="7">
        <v>1</v>
      </c>
      <c r="M91" s="7">
        <v>0</v>
      </c>
      <c r="N91" s="7">
        <v>0</v>
      </c>
      <c r="O91" s="3">
        <v>14.666666666666666</v>
      </c>
      <c r="P91" s="10">
        <v>4.3499999999999996</v>
      </c>
      <c r="Q91">
        <v>90</v>
      </c>
      <c r="R91">
        <v>5.57</v>
      </c>
      <c r="S91">
        <v>5.36</v>
      </c>
      <c r="T91">
        <v>3.88</v>
      </c>
      <c r="U91">
        <v>6.43</v>
      </c>
      <c r="V91">
        <v>6.48</v>
      </c>
      <c r="W91">
        <v>6.18</v>
      </c>
      <c r="X91">
        <v>50</v>
      </c>
      <c r="Y91">
        <v>4</v>
      </c>
    </row>
    <row r="92" spans="1:25" x14ac:dyDescent="0.25">
      <c r="A92" s="2">
        <v>91</v>
      </c>
      <c r="B92">
        <v>26</v>
      </c>
      <c r="C92" s="6">
        <v>520</v>
      </c>
      <c r="D92" s="6">
        <v>38</v>
      </c>
      <c r="E92" s="7">
        <v>85</v>
      </c>
      <c r="F92" s="8">
        <v>107.5</v>
      </c>
      <c r="G92" s="9">
        <v>-6.805272529518934E-2</v>
      </c>
      <c r="H92" s="9">
        <v>0.23495545280892974</v>
      </c>
      <c r="I92" s="7">
        <v>0</v>
      </c>
      <c r="J92" s="7">
        <v>-1</v>
      </c>
      <c r="K92" s="7">
        <v>1</v>
      </c>
      <c r="L92" s="7">
        <v>0</v>
      </c>
      <c r="M92" s="7">
        <v>1</v>
      </c>
      <c r="N92" s="7">
        <v>0</v>
      </c>
      <c r="O92" s="3">
        <v>16.666666666666671</v>
      </c>
      <c r="P92" s="10">
        <v>4.25</v>
      </c>
      <c r="Q92">
        <v>72</v>
      </c>
      <c r="R92">
        <v>5.03</v>
      </c>
      <c r="S92">
        <v>5.3</v>
      </c>
      <c r="T92">
        <v>3.57</v>
      </c>
      <c r="U92">
        <v>5.04</v>
      </c>
      <c r="V92">
        <v>4.54</v>
      </c>
      <c r="W92">
        <v>5.55</v>
      </c>
      <c r="X92">
        <v>32</v>
      </c>
      <c r="Y92">
        <v>2</v>
      </c>
    </row>
    <row r="93" spans="1:25" x14ac:dyDescent="0.25">
      <c r="A93" s="2">
        <v>92</v>
      </c>
      <c r="B93">
        <v>26</v>
      </c>
      <c r="C93" s="6">
        <v>485</v>
      </c>
      <c r="D93" s="6">
        <v>35</v>
      </c>
      <c r="E93" s="7">
        <v>55</v>
      </c>
      <c r="F93" s="8">
        <v>77.5</v>
      </c>
      <c r="G93" s="9">
        <v>-0.40157023977712603</v>
      </c>
      <c r="H93" s="9">
        <v>-0.15151077130922871</v>
      </c>
      <c r="I93" s="7">
        <v>0</v>
      </c>
      <c r="J93" s="7">
        <v>0</v>
      </c>
      <c r="K93" s="7">
        <v>0</v>
      </c>
      <c r="L93" s="7">
        <v>1</v>
      </c>
      <c r="M93" s="7">
        <v>0</v>
      </c>
      <c r="N93" s="7">
        <v>0</v>
      </c>
      <c r="O93" s="3">
        <v>7.6666666666666679</v>
      </c>
      <c r="P93" s="10">
        <v>4.25</v>
      </c>
      <c r="Q93">
        <v>45</v>
      </c>
      <c r="R93">
        <v>4.57</v>
      </c>
      <c r="S93">
        <v>5.33</v>
      </c>
      <c r="T93">
        <v>3.31</v>
      </c>
      <c r="U93">
        <v>5.38</v>
      </c>
      <c r="V93">
        <v>5</v>
      </c>
      <c r="W93">
        <v>6.36</v>
      </c>
      <c r="X93">
        <v>15</v>
      </c>
      <c r="Y93">
        <v>3</v>
      </c>
    </row>
    <row r="94" spans="1:25" x14ac:dyDescent="0.25">
      <c r="A94" s="2">
        <v>93</v>
      </c>
      <c r="B94">
        <v>26</v>
      </c>
      <c r="C94" s="6">
        <v>455</v>
      </c>
      <c r="D94" s="6">
        <v>25</v>
      </c>
      <c r="E94" s="7">
        <v>55</v>
      </c>
      <c r="F94" s="8">
        <v>77.5</v>
      </c>
      <c r="G94" s="9">
        <v>-0.26742952161695571</v>
      </c>
      <c r="H94" s="9">
        <v>-0.10090003958841923</v>
      </c>
      <c r="I94" s="7">
        <v>0</v>
      </c>
      <c r="J94" s="7">
        <v>0</v>
      </c>
      <c r="K94" s="7">
        <v>0</v>
      </c>
      <c r="L94" s="7">
        <v>1</v>
      </c>
      <c r="M94" s="7">
        <v>1</v>
      </c>
      <c r="N94" s="7">
        <v>0</v>
      </c>
      <c r="O94" s="3">
        <v>22.000000000000011</v>
      </c>
      <c r="P94" s="10">
        <v>4.3</v>
      </c>
      <c r="Q94">
        <v>88</v>
      </c>
      <c r="R94">
        <v>4.8899999999999997</v>
      </c>
      <c r="S94">
        <v>5.25</v>
      </c>
      <c r="T94">
        <v>3.74</v>
      </c>
      <c r="U94">
        <v>5.12</v>
      </c>
      <c r="V94">
        <v>5.0599999999999996</v>
      </c>
      <c r="W94">
        <v>5.77</v>
      </c>
      <c r="X94">
        <v>37</v>
      </c>
      <c r="Y94">
        <v>3</v>
      </c>
    </row>
    <row r="95" spans="1:25" x14ac:dyDescent="0.25">
      <c r="A95" s="2">
        <v>94</v>
      </c>
      <c r="B95">
        <v>26</v>
      </c>
      <c r="C95" s="6">
        <v>430</v>
      </c>
      <c r="D95" s="6">
        <v>28</v>
      </c>
      <c r="E95" s="7">
        <v>40</v>
      </c>
      <c r="F95" s="8">
        <v>62.5</v>
      </c>
      <c r="G95" s="9">
        <v>-0.40727426341804357</v>
      </c>
      <c r="H95" s="9">
        <v>-0.24547903140496771</v>
      </c>
      <c r="I95" s="7">
        <v>-1</v>
      </c>
      <c r="J95" s="7">
        <v>0</v>
      </c>
      <c r="K95" s="7">
        <v>0</v>
      </c>
      <c r="L95" s="7">
        <v>1</v>
      </c>
      <c r="M95" s="7">
        <v>0</v>
      </c>
      <c r="N95" s="7">
        <v>0</v>
      </c>
      <c r="O95" s="3">
        <v>6.5000000000000027</v>
      </c>
      <c r="P95" s="10">
        <v>4.8</v>
      </c>
      <c r="Q95">
        <v>50</v>
      </c>
      <c r="R95">
        <v>5.88</v>
      </c>
      <c r="S95">
        <v>5.04</v>
      </c>
      <c r="T95">
        <v>4.33</v>
      </c>
      <c r="U95">
        <v>6.83</v>
      </c>
      <c r="V95">
        <v>5.59</v>
      </c>
      <c r="W95">
        <v>6.37</v>
      </c>
      <c r="X95">
        <v>41</v>
      </c>
      <c r="Y95">
        <v>4</v>
      </c>
    </row>
    <row r="96" spans="1:25" x14ac:dyDescent="0.25">
      <c r="A96" s="2">
        <v>95</v>
      </c>
      <c r="B96">
        <v>27</v>
      </c>
      <c r="C96" s="6">
        <v>505</v>
      </c>
      <c r="D96" s="6">
        <v>38</v>
      </c>
      <c r="E96" s="7">
        <v>50</v>
      </c>
      <c r="F96" s="8">
        <v>72.5</v>
      </c>
      <c r="G96" s="9">
        <v>-0.50214042392316727</v>
      </c>
      <c r="H96" s="9">
        <v>-0.2348864168582413</v>
      </c>
      <c r="I96" s="7">
        <v>1</v>
      </c>
      <c r="J96" s="7">
        <v>1</v>
      </c>
      <c r="K96" s="7">
        <v>1</v>
      </c>
      <c r="L96" s="7">
        <v>0</v>
      </c>
      <c r="M96" s="7">
        <v>1</v>
      </c>
      <c r="N96" s="7">
        <v>0</v>
      </c>
      <c r="O96" s="3">
        <v>17.000000000000004</v>
      </c>
      <c r="P96" s="10">
        <v>3.9</v>
      </c>
      <c r="Q96">
        <v>83</v>
      </c>
      <c r="R96">
        <v>5.0599999999999996</v>
      </c>
      <c r="S96">
        <v>5.33</v>
      </c>
      <c r="T96">
        <v>3.3</v>
      </c>
      <c r="U96">
        <v>5.04</v>
      </c>
      <c r="V96">
        <v>4.6900000000000004</v>
      </c>
      <c r="W96">
        <v>5.41</v>
      </c>
      <c r="X96">
        <v>34</v>
      </c>
      <c r="Y96">
        <v>2</v>
      </c>
    </row>
    <row r="97" spans="1:25" x14ac:dyDescent="0.25">
      <c r="A97" s="2">
        <v>96</v>
      </c>
      <c r="B97">
        <v>27</v>
      </c>
      <c r="C97" s="6">
        <v>485</v>
      </c>
      <c r="D97" s="6">
        <v>55</v>
      </c>
      <c r="E97" s="7">
        <v>45</v>
      </c>
      <c r="F97" s="8">
        <v>67.5</v>
      </c>
      <c r="G97" s="9">
        <v>-1.0097221202722226</v>
      </c>
      <c r="H97" s="9">
        <v>-0.54641924822503929</v>
      </c>
      <c r="I97" s="7">
        <v>0</v>
      </c>
      <c r="J97" s="7">
        <v>1</v>
      </c>
      <c r="K97" s="7">
        <v>0</v>
      </c>
      <c r="L97" s="7">
        <v>1</v>
      </c>
      <c r="M97" s="7">
        <v>0</v>
      </c>
      <c r="N97" s="7">
        <v>0</v>
      </c>
      <c r="O97" s="3">
        <v>25.333333333333336</v>
      </c>
      <c r="P97" s="10">
        <v>3.9</v>
      </c>
      <c r="Q97">
        <v>45</v>
      </c>
      <c r="R97">
        <v>5.3</v>
      </c>
      <c r="S97">
        <v>5.4</v>
      </c>
      <c r="T97">
        <v>3.55</v>
      </c>
      <c r="U97">
        <v>4.84</v>
      </c>
      <c r="V97">
        <v>4.83</v>
      </c>
      <c r="W97">
        <v>5.35</v>
      </c>
      <c r="X97">
        <v>24</v>
      </c>
      <c r="Y97">
        <v>2</v>
      </c>
    </row>
    <row r="98" spans="1:25" x14ac:dyDescent="0.25">
      <c r="A98" s="2">
        <v>97</v>
      </c>
      <c r="B98">
        <v>27</v>
      </c>
      <c r="C98" s="6">
        <v>430</v>
      </c>
      <c r="D98" s="6">
        <v>75</v>
      </c>
      <c r="E98" s="7">
        <v>56</v>
      </c>
      <c r="F98" s="8">
        <v>78.5</v>
      </c>
      <c r="G98" s="9">
        <v>-2.0864166448338177</v>
      </c>
      <c r="H98" s="9">
        <v>-0.74374533575943491</v>
      </c>
      <c r="I98" s="7">
        <v>0</v>
      </c>
      <c r="J98" s="7">
        <v>0</v>
      </c>
      <c r="K98" s="7">
        <v>1</v>
      </c>
      <c r="L98" s="7">
        <v>0</v>
      </c>
      <c r="M98" s="7">
        <v>0</v>
      </c>
      <c r="N98" s="7">
        <v>0</v>
      </c>
      <c r="O98" s="3">
        <v>1</v>
      </c>
      <c r="P98" s="10">
        <v>4.0999999999999996</v>
      </c>
      <c r="Q98">
        <v>25</v>
      </c>
      <c r="R98">
        <v>6</v>
      </c>
      <c r="S98">
        <v>5.67</v>
      </c>
      <c r="T98">
        <v>3.67</v>
      </c>
      <c r="U98">
        <v>6.07</v>
      </c>
      <c r="V98">
        <v>5.71</v>
      </c>
      <c r="W98">
        <v>5.94</v>
      </c>
      <c r="X98">
        <v>33</v>
      </c>
      <c r="Y98">
        <v>4</v>
      </c>
    </row>
    <row r="99" spans="1:25" x14ac:dyDescent="0.25">
      <c r="E99" s="2"/>
      <c r="F99" s="4"/>
      <c r="G99" s="5"/>
      <c r="H99" s="5"/>
      <c r="I99" s="2"/>
      <c r="J99" s="2"/>
      <c r="K99" s="2"/>
      <c r="L99" s="2"/>
      <c r="M99" s="2"/>
      <c r="N99" s="2"/>
      <c r="O99" s="3"/>
      <c r="P99" s="3"/>
    </row>
    <row r="100" spans="1:25" x14ac:dyDescent="0.25">
      <c r="E100" s="2"/>
      <c r="F100" s="4"/>
      <c r="G100" s="5"/>
      <c r="H100" s="5"/>
      <c r="I100" s="2"/>
      <c r="J100" s="2"/>
      <c r="K100" s="2"/>
      <c r="L100" s="2"/>
      <c r="M100" s="2"/>
      <c r="N100" s="2"/>
      <c r="O100" s="3"/>
      <c r="P100" s="3"/>
    </row>
    <row r="101" spans="1:25" x14ac:dyDescent="0.25">
      <c r="E101" s="2"/>
      <c r="F101" s="4"/>
      <c r="G101" s="5"/>
      <c r="H101" s="5"/>
      <c r="I101" s="2"/>
      <c r="J101" s="2"/>
      <c r="K101" s="2"/>
      <c r="L101" s="2"/>
      <c r="M101" s="2"/>
      <c r="N101" s="2"/>
      <c r="O101" s="3"/>
      <c r="P101" s="3"/>
    </row>
    <row r="102" spans="1:25" x14ac:dyDescent="0.25">
      <c r="E102" s="2"/>
      <c r="F102" s="4"/>
      <c r="G102" s="5"/>
      <c r="H102" s="5"/>
      <c r="I102" s="2"/>
      <c r="J102" s="2"/>
      <c r="K102" s="2"/>
      <c r="L102" s="2"/>
      <c r="M102" s="2"/>
      <c r="N102" s="2"/>
      <c r="O102" s="3"/>
      <c r="P102" s="3"/>
    </row>
    <row r="103" spans="1:25" x14ac:dyDescent="0.25">
      <c r="E103" s="2"/>
      <c r="F103" s="4"/>
      <c r="G103" s="5"/>
      <c r="H103" s="5"/>
      <c r="I103" s="2"/>
      <c r="J103" s="2"/>
      <c r="K103" s="2"/>
      <c r="L103" s="2"/>
      <c r="M103" s="2"/>
      <c r="N103" s="2"/>
      <c r="O103" s="3"/>
      <c r="P103" s="3"/>
    </row>
    <row r="104" spans="1:25" x14ac:dyDescent="0.25">
      <c r="E104" s="2"/>
      <c r="F104" s="4"/>
      <c r="G104" s="5"/>
      <c r="H104" s="5"/>
      <c r="I104" s="2"/>
      <c r="J104" s="2"/>
      <c r="K104" s="2"/>
      <c r="L104" s="2"/>
      <c r="M104" s="2"/>
      <c r="N104" s="2"/>
      <c r="O104" s="3"/>
      <c r="P104" s="3"/>
    </row>
    <row r="105" spans="1:25" x14ac:dyDescent="0.25">
      <c r="E105" s="2"/>
      <c r="F105" s="4"/>
      <c r="G105" s="5"/>
      <c r="H105" s="5"/>
      <c r="I105" s="2"/>
      <c r="J105" s="2"/>
      <c r="K105" s="2"/>
      <c r="L105" s="2"/>
      <c r="M105" s="2"/>
      <c r="N105" s="2"/>
      <c r="O105" s="3"/>
      <c r="P105" s="3"/>
    </row>
    <row r="106" spans="1:25" x14ac:dyDescent="0.25">
      <c r="E106" s="2"/>
      <c r="F106" s="4"/>
      <c r="G106" s="5"/>
      <c r="H106" s="5"/>
      <c r="I106" s="2"/>
      <c r="J106" s="2"/>
      <c r="K106" s="2"/>
      <c r="L106" s="2"/>
      <c r="M106" s="2"/>
      <c r="N106" s="2"/>
      <c r="O106" s="3"/>
      <c r="P106" s="3"/>
    </row>
    <row r="107" spans="1:25" x14ac:dyDescent="0.25">
      <c r="E107" s="2"/>
      <c r="F107" s="4"/>
      <c r="G107" s="5"/>
      <c r="H107" s="5"/>
      <c r="I107" s="2"/>
      <c r="J107" s="2"/>
      <c r="K107" s="2"/>
      <c r="L107" s="2"/>
      <c r="M107" s="2"/>
      <c r="N107" s="2"/>
      <c r="O107" s="3"/>
      <c r="P107" s="3"/>
    </row>
    <row r="108" spans="1:25" x14ac:dyDescent="0.25">
      <c r="E108" s="2"/>
      <c r="F108" s="4"/>
      <c r="G108" s="5"/>
      <c r="H108" s="5"/>
      <c r="I108" s="2"/>
      <c r="J108" s="2"/>
      <c r="K108" s="2"/>
      <c r="L108" s="2"/>
      <c r="M108" s="2"/>
      <c r="N108" s="2"/>
      <c r="O108" s="3"/>
      <c r="P108" s="3"/>
    </row>
    <row r="109" spans="1:25" x14ac:dyDescent="0.25">
      <c r="E109" s="2"/>
      <c r="F109" s="4"/>
      <c r="G109" s="5"/>
      <c r="H109" s="5"/>
      <c r="I109" s="2"/>
      <c r="J109" s="2"/>
      <c r="K109" s="2"/>
      <c r="L109" s="2"/>
      <c r="M109" s="2"/>
      <c r="N109" s="2"/>
      <c r="O109" s="3"/>
      <c r="P109" s="3"/>
    </row>
    <row r="110" spans="1:25" x14ac:dyDescent="0.25">
      <c r="E110" s="2"/>
      <c r="F110" s="4"/>
      <c r="G110" s="5"/>
      <c r="H110" s="5"/>
      <c r="I110" s="2"/>
      <c r="J110" s="2"/>
      <c r="K110" s="2"/>
      <c r="L110" s="2"/>
      <c r="M110" s="2"/>
      <c r="N110" s="2"/>
      <c r="O110" s="3"/>
      <c r="P110" s="3"/>
    </row>
    <row r="111" spans="1:25" x14ac:dyDescent="0.25">
      <c r="E111" s="2"/>
      <c r="F111" s="4"/>
      <c r="G111" s="5"/>
      <c r="H111" s="5"/>
      <c r="I111" s="2"/>
      <c r="J111" s="2"/>
      <c r="K111" s="2"/>
      <c r="L111" s="2"/>
      <c r="M111" s="2"/>
      <c r="N111" s="2"/>
      <c r="O111" s="3"/>
      <c r="P111" s="3"/>
    </row>
    <row r="112" spans="1:25" x14ac:dyDescent="0.25">
      <c r="E112" s="2"/>
      <c r="F112" s="4"/>
      <c r="G112" s="5"/>
      <c r="H112" s="5"/>
      <c r="I112" s="2"/>
      <c r="J112" s="2"/>
      <c r="K112" s="2"/>
      <c r="L112" s="2"/>
      <c r="M112" s="2"/>
      <c r="N112" s="2"/>
      <c r="O112" s="3"/>
      <c r="P112" s="3"/>
    </row>
    <row r="113" spans="5:16" x14ac:dyDescent="0.25">
      <c r="E113" s="2"/>
      <c r="F113" s="4"/>
      <c r="G113" s="5"/>
      <c r="H113" s="5"/>
      <c r="I113" s="2"/>
      <c r="J113" s="2"/>
      <c r="K113" s="2"/>
      <c r="L113" s="2"/>
      <c r="M113" s="2"/>
      <c r="N113" s="2"/>
      <c r="O113" s="3"/>
      <c r="P113" s="3"/>
    </row>
    <row r="114" spans="5:16" x14ac:dyDescent="0.25">
      <c r="E114" s="2"/>
      <c r="F114" s="4"/>
      <c r="G114" s="5"/>
      <c r="H114" s="5"/>
      <c r="I114" s="2"/>
      <c r="J114" s="2"/>
      <c r="K114" s="2"/>
      <c r="L114" s="2"/>
      <c r="M114" s="2"/>
      <c r="N114" s="2"/>
      <c r="O114" s="3"/>
      <c r="P114" s="3"/>
    </row>
    <row r="115" spans="5:16" x14ac:dyDescent="0.25">
      <c r="E115" s="2"/>
      <c r="F115" s="4"/>
      <c r="G115" s="5"/>
      <c r="H115" s="5"/>
      <c r="I115" s="2"/>
      <c r="J115" s="2"/>
      <c r="K115" s="2"/>
      <c r="L115" s="2"/>
      <c r="M115" s="2"/>
      <c r="N115" s="2"/>
      <c r="O115" s="3"/>
      <c r="P115" s="3"/>
    </row>
    <row r="116" spans="5:16" x14ac:dyDescent="0.25">
      <c r="E116" s="2"/>
      <c r="F116" s="4"/>
      <c r="G116" s="5"/>
      <c r="H116" s="5"/>
      <c r="I116" s="2"/>
      <c r="J116" s="2"/>
      <c r="K116" s="2"/>
      <c r="L116" s="2"/>
      <c r="M116" s="2"/>
      <c r="N116" s="2"/>
      <c r="O116" s="3"/>
      <c r="P116" s="3"/>
    </row>
    <row r="117" spans="5:16" x14ac:dyDescent="0.25">
      <c r="E117" s="2"/>
      <c r="F117" s="4"/>
      <c r="G117" s="5"/>
      <c r="H117" s="5"/>
      <c r="I117" s="2"/>
      <c r="J117" s="2"/>
      <c r="K117" s="2"/>
      <c r="L117" s="2"/>
      <c r="M117" s="2"/>
      <c r="N117" s="2"/>
      <c r="O117" s="3"/>
      <c r="P117" s="3"/>
    </row>
    <row r="118" spans="5:16" x14ac:dyDescent="0.25">
      <c r="E118" s="2"/>
      <c r="F118" s="4"/>
      <c r="G118" s="5"/>
      <c r="H118" s="5"/>
      <c r="I118" s="2"/>
      <c r="J118" s="2"/>
      <c r="K118" s="2"/>
      <c r="L118" s="2"/>
      <c r="M118" s="2"/>
      <c r="N118" s="2"/>
      <c r="O118" s="3"/>
      <c r="P118" s="3"/>
    </row>
    <row r="119" spans="5:16" x14ac:dyDescent="0.25">
      <c r="E119" s="2"/>
      <c r="F119" s="4"/>
      <c r="G119" s="5"/>
      <c r="H119" s="5"/>
      <c r="I119" s="2"/>
      <c r="J119" s="2"/>
      <c r="K119" s="2"/>
      <c r="L119" s="2"/>
      <c r="M119" s="2"/>
      <c r="N119" s="2"/>
      <c r="O119" s="3"/>
      <c r="P119" s="3"/>
    </row>
    <row r="120" spans="5:16" x14ac:dyDescent="0.25">
      <c r="E120" s="2"/>
      <c r="F120" s="4"/>
      <c r="G120" s="5"/>
      <c r="H120" s="5"/>
      <c r="I120" s="2"/>
      <c r="J120" s="2"/>
      <c r="K120" s="2"/>
      <c r="L120" s="2"/>
      <c r="M120" s="2"/>
      <c r="N120" s="2"/>
      <c r="O120" s="3"/>
      <c r="P120" s="3"/>
    </row>
    <row r="121" spans="5:16" x14ac:dyDescent="0.25">
      <c r="E121" s="2"/>
      <c r="F121" s="4"/>
      <c r="G121" s="5"/>
      <c r="H121" s="5"/>
      <c r="I121" s="2"/>
      <c r="J121" s="2"/>
      <c r="K121" s="2"/>
      <c r="L121" s="2"/>
      <c r="M121" s="2"/>
      <c r="N121" s="2"/>
      <c r="O121" s="3"/>
      <c r="P121" s="3"/>
    </row>
    <row r="122" spans="5:16" x14ac:dyDescent="0.25">
      <c r="E122" s="2"/>
      <c r="F122" s="4"/>
      <c r="G122" s="5"/>
      <c r="H122" s="5"/>
      <c r="I122" s="2"/>
      <c r="J122" s="2"/>
      <c r="K122" s="2"/>
      <c r="L122" s="2"/>
      <c r="M122" s="2"/>
      <c r="N122" s="2"/>
      <c r="O122" s="3"/>
      <c r="P122" s="3"/>
    </row>
    <row r="123" spans="5:16" x14ac:dyDescent="0.25">
      <c r="E123" s="2"/>
      <c r="F123" s="4"/>
      <c r="G123" s="5"/>
      <c r="H123" s="5"/>
      <c r="I123" s="2"/>
      <c r="J123" s="2"/>
      <c r="K123" s="2"/>
      <c r="L123" s="2"/>
      <c r="M123" s="2"/>
      <c r="N123" s="2"/>
      <c r="O123" s="3"/>
      <c r="P123" s="3"/>
    </row>
    <row r="124" spans="5:16" x14ac:dyDescent="0.25">
      <c r="E124" s="2"/>
      <c r="F124" s="4"/>
      <c r="G124" s="5"/>
      <c r="H124" s="5"/>
      <c r="I124" s="2"/>
      <c r="J124" s="2"/>
      <c r="K124" s="2"/>
      <c r="L124" s="2"/>
      <c r="M124" s="2"/>
      <c r="N124" s="2"/>
      <c r="O124" s="3"/>
      <c r="P124" s="3"/>
    </row>
    <row r="125" spans="5:16" x14ac:dyDescent="0.25">
      <c r="E125" s="2"/>
      <c r="F125" s="4"/>
      <c r="G125" s="5"/>
      <c r="H125" s="5"/>
      <c r="I125" s="2"/>
      <c r="J125" s="2"/>
      <c r="K125" s="2"/>
      <c r="L125" s="2"/>
      <c r="M125" s="2"/>
      <c r="N125" s="2"/>
      <c r="O125" s="3"/>
      <c r="P125" s="3"/>
    </row>
    <row r="126" spans="5:16" x14ac:dyDescent="0.25">
      <c r="E126" s="2"/>
      <c r="F126" s="4"/>
      <c r="G126" s="5"/>
      <c r="H126" s="5"/>
      <c r="I126" s="2"/>
      <c r="J126" s="2"/>
      <c r="K126" s="2"/>
      <c r="L126" s="2"/>
      <c r="M126" s="2"/>
      <c r="N126" s="2"/>
      <c r="O126" s="3"/>
      <c r="P126" s="3"/>
    </row>
    <row r="127" spans="5:16" x14ac:dyDescent="0.25">
      <c r="E127" s="2"/>
      <c r="F127" s="4"/>
      <c r="G127" s="5"/>
      <c r="H127" s="5"/>
      <c r="I127" s="2"/>
      <c r="J127" s="2"/>
      <c r="K127" s="2"/>
      <c r="L127" s="2"/>
      <c r="M127" s="2"/>
      <c r="N127" s="2"/>
      <c r="O127" s="3"/>
      <c r="P127" s="3"/>
    </row>
    <row r="128" spans="5:16" x14ac:dyDescent="0.25">
      <c r="E128" s="2"/>
      <c r="F128" s="4"/>
      <c r="G128" s="5"/>
      <c r="H128" s="5"/>
      <c r="I128" s="2"/>
      <c r="J128" s="2"/>
      <c r="K128" s="2"/>
      <c r="L128" s="2"/>
      <c r="M128" s="2"/>
      <c r="N128" s="2"/>
      <c r="O128" s="3"/>
      <c r="P128" s="3"/>
    </row>
    <row r="129" spans="5:16" x14ac:dyDescent="0.25">
      <c r="E129" s="2"/>
      <c r="F129" s="4"/>
      <c r="G129" s="5"/>
      <c r="H129" s="5"/>
      <c r="I129" s="2"/>
      <c r="J129" s="2"/>
      <c r="K129" s="2"/>
      <c r="L129" s="2"/>
      <c r="M129" s="2"/>
      <c r="N129" s="2"/>
      <c r="O129" s="3"/>
      <c r="P129" s="3"/>
    </row>
    <row r="130" spans="5:16" x14ac:dyDescent="0.25">
      <c r="E130" s="2"/>
      <c r="F130" s="4"/>
      <c r="G130" s="5"/>
      <c r="H130" s="5"/>
      <c r="I130" s="2"/>
      <c r="J130" s="2"/>
      <c r="K130" s="2"/>
      <c r="L130" s="2"/>
      <c r="M130" s="2"/>
      <c r="N130" s="2"/>
      <c r="O130" s="3"/>
      <c r="P130" s="3"/>
    </row>
    <row r="131" spans="5:16" x14ac:dyDescent="0.25">
      <c r="E131" s="2"/>
      <c r="F131" s="4"/>
      <c r="G131" s="5"/>
      <c r="H131" s="5"/>
      <c r="I131" s="2"/>
      <c r="J131" s="2"/>
      <c r="K131" s="2"/>
      <c r="L131" s="2"/>
      <c r="M131" s="2"/>
      <c r="N131" s="2"/>
      <c r="O131" s="3"/>
      <c r="P131" s="3"/>
    </row>
    <row r="132" spans="5:16" x14ac:dyDescent="0.25">
      <c r="E132" s="2"/>
      <c r="F132" s="4"/>
      <c r="G132" s="5"/>
      <c r="H132" s="5"/>
      <c r="I132" s="2"/>
      <c r="J132" s="2"/>
      <c r="K132" s="2"/>
      <c r="L132" s="2"/>
      <c r="M132" s="2"/>
      <c r="N132" s="2"/>
      <c r="O132" s="3"/>
      <c r="P132" s="3"/>
    </row>
    <row r="133" spans="5:16" x14ac:dyDescent="0.25">
      <c r="E133" s="2"/>
      <c r="F133" s="4"/>
      <c r="G133" s="5"/>
      <c r="H133" s="5"/>
      <c r="I133" s="2"/>
      <c r="J133" s="2"/>
      <c r="K133" s="2"/>
      <c r="L133" s="2"/>
      <c r="M133" s="2"/>
      <c r="N133" s="2"/>
      <c r="O133" s="3"/>
      <c r="P133" s="3"/>
    </row>
    <row r="134" spans="5:16" x14ac:dyDescent="0.25">
      <c r="E134" s="2"/>
      <c r="F134" s="4"/>
      <c r="G134" s="5"/>
      <c r="H134" s="5"/>
      <c r="I134" s="2"/>
      <c r="J134" s="2"/>
      <c r="K134" s="2"/>
      <c r="L134" s="2"/>
      <c r="M134" s="2"/>
      <c r="N134" s="2"/>
      <c r="O134" s="3"/>
      <c r="P134" s="3"/>
    </row>
    <row r="135" spans="5:16" x14ac:dyDescent="0.25">
      <c r="E135" s="2"/>
      <c r="F135" s="4"/>
      <c r="G135" s="5"/>
      <c r="H135" s="5"/>
      <c r="I135" s="2"/>
      <c r="J135" s="2"/>
      <c r="K135" s="2"/>
      <c r="L135" s="2"/>
      <c r="M135" s="2"/>
      <c r="N135" s="2"/>
      <c r="O135" s="3"/>
      <c r="P135" s="3"/>
    </row>
    <row r="136" spans="5:16" x14ac:dyDescent="0.25">
      <c r="E136" s="2"/>
      <c r="F136" s="4"/>
      <c r="G136" s="5"/>
      <c r="H136" s="5"/>
      <c r="I136" s="2"/>
      <c r="J136" s="2"/>
      <c r="K136" s="2"/>
      <c r="L136" s="2"/>
      <c r="M136" s="2"/>
      <c r="N136" s="2"/>
      <c r="O136" s="3"/>
      <c r="P136" s="3"/>
    </row>
    <row r="137" spans="5:16" x14ac:dyDescent="0.25">
      <c r="E137" s="2"/>
      <c r="F137" s="4"/>
      <c r="G137" s="5"/>
      <c r="H137" s="5"/>
      <c r="I137" s="2"/>
      <c r="J137" s="2"/>
      <c r="K137" s="2"/>
      <c r="L137" s="2"/>
      <c r="M137" s="2"/>
      <c r="N137" s="2"/>
      <c r="O137" s="3"/>
      <c r="P137" s="3"/>
    </row>
    <row r="138" spans="5:16" x14ac:dyDescent="0.25">
      <c r="E138" s="2"/>
      <c r="F138" s="4"/>
      <c r="G138" s="5"/>
      <c r="H138" s="5"/>
      <c r="I138" s="2"/>
      <c r="J138" s="2"/>
      <c r="K138" s="2"/>
      <c r="L138" s="2"/>
      <c r="M138" s="2"/>
      <c r="N138" s="2"/>
      <c r="O138" s="3"/>
      <c r="P138" s="3"/>
    </row>
    <row r="139" spans="5:16" x14ac:dyDescent="0.25">
      <c r="E139" s="2"/>
      <c r="F139" s="4"/>
      <c r="G139" s="5"/>
      <c r="H139" s="5"/>
      <c r="I139" s="2"/>
      <c r="J139" s="2"/>
      <c r="K139" s="2"/>
      <c r="L139" s="2"/>
      <c r="M139" s="2"/>
      <c r="N139" s="2"/>
      <c r="O139" s="3"/>
      <c r="P139" s="3"/>
    </row>
    <row r="140" spans="5:16" x14ac:dyDescent="0.25">
      <c r="E140" s="2"/>
      <c r="F140" s="4"/>
      <c r="G140" s="5"/>
      <c r="H140" s="5"/>
      <c r="I140" s="2"/>
      <c r="J140" s="2"/>
      <c r="K140" s="2"/>
      <c r="L140" s="2"/>
      <c r="M140" s="2"/>
      <c r="N140" s="2"/>
      <c r="O140" s="3"/>
      <c r="P140" s="3"/>
    </row>
    <row r="141" spans="5:16" x14ac:dyDescent="0.25">
      <c r="E141" s="2"/>
      <c r="F141" s="4"/>
      <c r="G141" s="5"/>
      <c r="H141" s="5"/>
      <c r="I141" s="2"/>
      <c r="J141" s="2"/>
      <c r="K141" s="2"/>
      <c r="L141" s="2"/>
      <c r="M141" s="2"/>
      <c r="N141" s="2"/>
      <c r="O141" s="3"/>
      <c r="P141" s="3"/>
    </row>
    <row r="142" spans="5:16" x14ac:dyDescent="0.25">
      <c r="E142" s="2"/>
      <c r="F142" s="4"/>
      <c r="G142" s="5"/>
      <c r="H142" s="5"/>
      <c r="I142" s="2"/>
      <c r="J142" s="2"/>
      <c r="K142" s="2"/>
      <c r="L142" s="2"/>
      <c r="M142" s="2"/>
      <c r="N142" s="2"/>
      <c r="O142" s="3"/>
      <c r="P142" s="3"/>
    </row>
    <row r="143" spans="5:16" x14ac:dyDescent="0.25">
      <c r="E143" s="2"/>
      <c r="F143" s="4"/>
      <c r="G143" s="5"/>
      <c r="H143" s="5"/>
      <c r="I143" s="2"/>
      <c r="J143" s="2"/>
      <c r="K143" s="2"/>
      <c r="L143" s="2"/>
      <c r="M143" s="2"/>
      <c r="N143" s="2"/>
      <c r="O143" s="3"/>
      <c r="P143" s="3"/>
    </row>
    <row r="144" spans="5:16" x14ac:dyDescent="0.25">
      <c r="E144" s="2"/>
      <c r="F144" s="4"/>
      <c r="G144" s="5"/>
      <c r="H144" s="5"/>
      <c r="I144" s="2"/>
      <c r="J144" s="2"/>
      <c r="K144" s="2"/>
      <c r="L144" s="2"/>
      <c r="M144" s="2"/>
      <c r="N144" s="2"/>
      <c r="O144" s="3"/>
      <c r="P144" s="3"/>
    </row>
    <row r="145" spans="5:16" x14ac:dyDescent="0.25">
      <c r="E145" s="2"/>
      <c r="F145" s="4"/>
      <c r="G145" s="5"/>
      <c r="H145" s="5"/>
      <c r="I145" s="2"/>
      <c r="J145" s="2"/>
      <c r="K145" s="2"/>
      <c r="L145" s="2"/>
      <c r="M145" s="2"/>
      <c r="N145" s="2"/>
      <c r="O145" s="3"/>
      <c r="P145" s="3"/>
    </row>
    <row r="146" spans="5:16" x14ac:dyDescent="0.25">
      <c r="E146" s="2"/>
      <c r="F146" s="4"/>
      <c r="G146" s="5"/>
      <c r="H146" s="5"/>
      <c r="I146" s="2"/>
      <c r="J146" s="2"/>
      <c r="K146" s="2"/>
      <c r="L146" s="2"/>
      <c r="M146" s="2"/>
      <c r="N146" s="2"/>
      <c r="O146" s="3"/>
      <c r="P146" s="3"/>
    </row>
    <row r="147" spans="5:16" x14ac:dyDescent="0.25">
      <c r="E147" s="2"/>
      <c r="F147" s="4"/>
      <c r="G147" s="5"/>
      <c r="H147" s="5"/>
      <c r="I147" s="2"/>
      <c r="J147" s="2"/>
      <c r="K147" s="2"/>
      <c r="L147" s="2"/>
      <c r="M147" s="2"/>
      <c r="N147" s="2"/>
      <c r="O147" s="3"/>
      <c r="P147" s="3"/>
    </row>
    <row r="148" spans="5:16" x14ac:dyDescent="0.25">
      <c r="E148" s="2"/>
      <c r="F148" s="4"/>
      <c r="G148" s="5"/>
      <c r="H148" s="5"/>
      <c r="I148" s="2"/>
      <c r="J148" s="2"/>
      <c r="K148" s="2"/>
      <c r="L148" s="2"/>
      <c r="M148" s="2"/>
      <c r="N148" s="2"/>
      <c r="O148" s="3"/>
      <c r="P148" s="3"/>
    </row>
    <row r="149" spans="5:16" x14ac:dyDescent="0.25">
      <c r="E149" s="2"/>
      <c r="F149" s="4"/>
      <c r="G149" s="5"/>
      <c r="H149" s="5"/>
      <c r="I149" s="2"/>
      <c r="J149" s="2"/>
      <c r="K149" s="2"/>
      <c r="L149" s="2"/>
      <c r="M149" s="2"/>
      <c r="N149" s="2"/>
      <c r="O149" s="3"/>
      <c r="P149" s="3"/>
    </row>
    <row r="150" spans="5:16" x14ac:dyDescent="0.25">
      <c r="E150" s="2"/>
      <c r="F150" s="4"/>
      <c r="G150" s="5"/>
      <c r="H150" s="5"/>
      <c r="I150" s="2"/>
      <c r="J150" s="2"/>
      <c r="K150" s="2"/>
      <c r="L150" s="2"/>
      <c r="M150" s="2"/>
      <c r="N150" s="2"/>
      <c r="O150" s="3"/>
      <c r="P150" s="3"/>
    </row>
    <row r="151" spans="5:16" x14ac:dyDescent="0.25">
      <c r="E151" s="2"/>
      <c r="F151" s="4"/>
      <c r="G151" s="5"/>
      <c r="H151" s="5"/>
      <c r="I151" s="2"/>
      <c r="J151" s="2"/>
      <c r="K151" s="2"/>
      <c r="L151" s="2"/>
      <c r="M151" s="2"/>
      <c r="N151" s="2"/>
      <c r="O151" s="3"/>
      <c r="P151" s="3"/>
    </row>
    <row r="152" spans="5:16" x14ac:dyDescent="0.25">
      <c r="E152" s="2"/>
      <c r="F152" s="4"/>
      <c r="G152" s="5"/>
      <c r="H152" s="5"/>
      <c r="I152" s="2"/>
      <c r="J152" s="2"/>
      <c r="K152" s="2"/>
      <c r="L152" s="2"/>
      <c r="M152" s="2"/>
      <c r="N152" s="2"/>
      <c r="O152" s="3"/>
      <c r="P152" s="3"/>
    </row>
    <row r="153" spans="5:16" x14ac:dyDescent="0.25">
      <c r="E153" s="2"/>
      <c r="F153" s="4"/>
      <c r="G153" s="5"/>
      <c r="H153" s="5"/>
      <c r="I153" s="2"/>
      <c r="J153" s="2"/>
      <c r="K153" s="2"/>
      <c r="L153" s="2"/>
      <c r="M153" s="2"/>
      <c r="N153" s="2"/>
      <c r="O153" s="3"/>
      <c r="P153" s="3"/>
    </row>
    <row r="154" spans="5:16" x14ac:dyDescent="0.25">
      <c r="E154" s="2"/>
      <c r="F154" s="4"/>
      <c r="G154" s="5"/>
      <c r="H154" s="5"/>
      <c r="I154" s="2"/>
      <c r="J154" s="2"/>
      <c r="K154" s="2"/>
      <c r="L154" s="2"/>
      <c r="M154" s="2"/>
      <c r="N154" s="2"/>
      <c r="O154" s="3"/>
      <c r="P154" s="3"/>
    </row>
    <row r="155" spans="5:16" x14ac:dyDescent="0.25">
      <c r="E155" s="2"/>
      <c r="F155" s="4"/>
      <c r="G155" s="5"/>
      <c r="H155" s="5"/>
      <c r="I155" s="2"/>
      <c r="J155" s="2"/>
      <c r="K155" s="2"/>
      <c r="L155" s="2"/>
      <c r="M155" s="2"/>
      <c r="N155" s="2"/>
      <c r="O155" s="3"/>
      <c r="P155" s="3"/>
    </row>
    <row r="156" spans="5:16" x14ac:dyDescent="0.25">
      <c r="E156" s="2"/>
      <c r="F156" s="4"/>
      <c r="G156" s="5"/>
      <c r="H156" s="5"/>
      <c r="I156" s="2"/>
      <c r="J156" s="2"/>
      <c r="K156" s="2"/>
      <c r="L156" s="2"/>
      <c r="M156" s="2"/>
      <c r="N156" s="2"/>
      <c r="O156" s="3"/>
      <c r="P156" s="3"/>
    </row>
    <row r="157" spans="5:16" x14ac:dyDescent="0.25">
      <c r="E157" s="2"/>
      <c r="F157" s="4"/>
      <c r="G157" s="5"/>
      <c r="H157" s="5"/>
      <c r="I157" s="2"/>
      <c r="J157" s="2"/>
      <c r="K157" s="2"/>
      <c r="L157" s="2"/>
      <c r="M157" s="2"/>
      <c r="N157" s="2"/>
      <c r="O157" s="3"/>
      <c r="P157" s="3"/>
    </row>
    <row r="158" spans="5:16" x14ac:dyDescent="0.25">
      <c r="E158" s="2"/>
      <c r="F158" s="4"/>
      <c r="G158" s="5"/>
      <c r="H158" s="5"/>
      <c r="I158" s="2"/>
      <c r="J158" s="2"/>
      <c r="K158" s="2"/>
      <c r="L158" s="2"/>
      <c r="M158" s="2"/>
      <c r="N158" s="2"/>
      <c r="O158" s="3"/>
      <c r="P158" s="3"/>
    </row>
    <row r="159" spans="5:16" x14ac:dyDescent="0.25">
      <c r="E159" s="2"/>
      <c r="F159" s="4"/>
      <c r="G159" s="5"/>
      <c r="H159" s="5"/>
      <c r="I159" s="2"/>
      <c r="J159" s="2"/>
      <c r="K159" s="2"/>
      <c r="L159" s="2"/>
      <c r="M159" s="2"/>
      <c r="N159" s="2"/>
      <c r="O159" s="3"/>
      <c r="P159" s="3"/>
    </row>
    <row r="160" spans="5:16" x14ac:dyDescent="0.25">
      <c r="E160" s="2"/>
      <c r="F160" s="4"/>
      <c r="G160" s="5"/>
      <c r="H160" s="5"/>
      <c r="I160" s="2"/>
      <c r="J160" s="2"/>
      <c r="K160" s="2"/>
      <c r="L160" s="2"/>
      <c r="M160" s="2"/>
      <c r="N160" s="2"/>
      <c r="O160" s="3"/>
      <c r="P160" s="3"/>
    </row>
    <row r="161" spans="5:16" x14ac:dyDescent="0.25">
      <c r="E161" s="2"/>
      <c r="F161" s="4"/>
      <c r="G161" s="5"/>
      <c r="H161" s="5"/>
      <c r="I161" s="2"/>
      <c r="J161" s="2"/>
      <c r="K161" s="2"/>
      <c r="L161" s="2"/>
      <c r="M161" s="2"/>
      <c r="N161" s="2"/>
      <c r="O161" s="3"/>
      <c r="P161" s="3"/>
    </row>
    <row r="162" spans="5:16" x14ac:dyDescent="0.25">
      <c r="E162" s="2"/>
      <c r="F162" s="4"/>
      <c r="G162" s="5"/>
      <c r="H162" s="5"/>
      <c r="I162" s="2"/>
      <c r="J162" s="2"/>
      <c r="K162" s="2"/>
      <c r="L162" s="2"/>
      <c r="M162" s="2"/>
      <c r="N162" s="2"/>
      <c r="O162" s="3"/>
      <c r="P162" s="3"/>
    </row>
    <row r="163" spans="5:16" x14ac:dyDescent="0.25">
      <c r="E163" s="2"/>
      <c r="F163" s="4"/>
      <c r="G163" s="5"/>
      <c r="H163" s="5"/>
      <c r="I163" s="2"/>
      <c r="J163" s="2"/>
      <c r="K163" s="2"/>
      <c r="L163" s="2"/>
      <c r="M163" s="2"/>
      <c r="N163" s="2"/>
      <c r="O163" s="3"/>
      <c r="P163" s="3"/>
    </row>
    <row r="164" spans="5:16" x14ac:dyDescent="0.25">
      <c r="E164" s="2"/>
      <c r="F164" s="4"/>
      <c r="G164" s="5"/>
      <c r="H164" s="5"/>
      <c r="I164" s="2"/>
      <c r="J164" s="2"/>
      <c r="K164" s="2"/>
      <c r="L164" s="2"/>
      <c r="M164" s="2"/>
      <c r="N164" s="2"/>
      <c r="O164" s="3"/>
      <c r="P164" s="3"/>
    </row>
    <row r="165" spans="5:16" x14ac:dyDescent="0.25">
      <c r="E165" s="2"/>
      <c r="F165" s="4"/>
      <c r="G165" s="5"/>
      <c r="H165" s="5"/>
      <c r="I165" s="2"/>
      <c r="J165" s="2"/>
      <c r="K165" s="2"/>
      <c r="L165" s="2"/>
      <c r="M165" s="2"/>
      <c r="N165" s="2"/>
      <c r="O165" s="3"/>
      <c r="P165" s="3"/>
    </row>
    <row r="166" spans="5:16" x14ac:dyDescent="0.25">
      <c r="E166" s="2"/>
      <c r="F166" s="4"/>
      <c r="G166" s="5"/>
      <c r="H166" s="5"/>
      <c r="I166" s="2"/>
      <c r="J166" s="2"/>
      <c r="K166" s="2"/>
      <c r="L166" s="2"/>
      <c r="M166" s="2"/>
      <c r="N166" s="2"/>
      <c r="O166" s="3"/>
      <c r="P166" s="3"/>
    </row>
    <row r="167" spans="5:16" x14ac:dyDescent="0.25">
      <c r="E167" s="2"/>
      <c r="F167" s="4"/>
      <c r="G167" s="5"/>
      <c r="H167" s="5"/>
      <c r="I167" s="2"/>
      <c r="J167" s="2"/>
      <c r="K167" s="2"/>
      <c r="L167" s="2"/>
      <c r="M167" s="2"/>
      <c r="N167" s="2"/>
      <c r="O167" s="3"/>
      <c r="P167" s="3"/>
    </row>
    <row r="168" spans="5:16" x14ac:dyDescent="0.25">
      <c r="E168" s="2"/>
      <c r="F168" s="4"/>
      <c r="G168" s="5"/>
      <c r="H168" s="5"/>
      <c r="I168" s="2"/>
      <c r="J168" s="2"/>
      <c r="K168" s="2"/>
      <c r="L168" s="2"/>
      <c r="M168" s="2"/>
      <c r="N168" s="2"/>
      <c r="O168" s="3"/>
      <c r="P168" s="3"/>
    </row>
    <row r="169" spans="5:16" x14ac:dyDescent="0.25">
      <c r="E169" s="2"/>
      <c r="F169" s="4"/>
      <c r="G169" s="5"/>
      <c r="H169" s="5"/>
      <c r="I169" s="2"/>
      <c r="J169" s="2"/>
      <c r="K169" s="2"/>
      <c r="L169" s="2"/>
      <c r="M169" s="2"/>
      <c r="N169" s="2"/>
      <c r="O169" s="3"/>
      <c r="P169" s="3"/>
    </row>
    <row r="170" spans="5:16" x14ac:dyDescent="0.25">
      <c r="E170" s="2"/>
      <c r="F170" s="4"/>
      <c r="G170" s="5"/>
      <c r="H170" s="5"/>
      <c r="I170" s="2"/>
      <c r="J170" s="2"/>
      <c r="K170" s="2"/>
      <c r="L170" s="2"/>
      <c r="M170" s="2"/>
      <c r="N170" s="2"/>
      <c r="O170" s="3"/>
      <c r="P170" s="3"/>
    </row>
    <row r="171" spans="5:16" x14ac:dyDescent="0.25">
      <c r="E171" s="2"/>
      <c r="F171" s="4"/>
      <c r="G171" s="5"/>
      <c r="H171" s="5"/>
      <c r="I171" s="2"/>
      <c r="J171" s="2"/>
      <c r="K171" s="2"/>
      <c r="L171" s="2"/>
      <c r="M171" s="2"/>
      <c r="N171" s="2"/>
      <c r="O171" s="3"/>
      <c r="P171" s="3"/>
    </row>
    <row r="172" spans="5:16" x14ac:dyDescent="0.25">
      <c r="E172" s="2"/>
      <c r="F172" s="4"/>
      <c r="G172" s="5"/>
      <c r="H172" s="5"/>
      <c r="I172" s="2"/>
      <c r="J172" s="2"/>
      <c r="K172" s="2"/>
      <c r="L172" s="2"/>
      <c r="M172" s="2"/>
      <c r="N172" s="2"/>
      <c r="O172" s="3"/>
      <c r="P172" s="3"/>
    </row>
    <row r="173" spans="5:16" x14ac:dyDescent="0.25">
      <c r="E173" s="2"/>
      <c r="F173" s="4"/>
      <c r="G173" s="5"/>
      <c r="H173" s="5"/>
      <c r="I173" s="2"/>
      <c r="J173" s="2"/>
      <c r="K173" s="2"/>
      <c r="L173" s="2"/>
      <c r="M173" s="2"/>
      <c r="N173" s="2"/>
      <c r="O173" s="3"/>
      <c r="P173" s="3"/>
    </row>
    <row r="174" spans="5:16" x14ac:dyDescent="0.25">
      <c r="E174" s="2"/>
      <c r="F174" s="4"/>
      <c r="G174" s="5"/>
      <c r="H174" s="5"/>
      <c r="I174" s="2"/>
      <c r="J174" s="2"/>
      <c r="K174" s="2"/>
      <c r="L174" s="2"/>
      <c r="M174" s="2"/>
      <c r="N174" s="2"/>
      <c r="O174" s="3"/>
      <c r="P174" s="3"/>
    </row>
    <row r="175" spans="5:16" x14ac:dyDescent="0.25">
      <c r="E175" s="2"/>
      <c r="F175" s="4"/>
      <c r="G175" s="5"/>
      <c r="H175" s="5"/>
      <c r="I175" s="2"/>
      <c r="J175" s="2"/>
      <c r="K175" s="2"/>
      <c r="L175" s="2"/>
      <c r="M175" s="2"/>
      <c r="N175" s="2"/>
      <c r="O175" s="3"/>
      <c r="P175" s="3"/>
    </row>
    <row r="176" spans="5:16" x14ac:dyDescent="0.25">
      <c r="E176" s="2"/>
      <c r="F176" s="4"/>
      <c r="G176" s="5"/>
      <c r="H176" s="5"/>
      <c r="I176" s="2"/>
      <c r="J176" s="2"/>
      <c r="K176" s="2"/>
      <c r="L176" s="2"/>
      <c r="M176" s="2"/>
      <c r="N176" s="2"/>
      <c r="O176" s="3"/>
      <c r="P176" s="3"/>
    </row>
    <row r="177" spans="5:16" x14ac:dyDescent="0.25">
      <c r="E177" s="2"/>
      <c r="F177" s="4"/>
      <c r="G177" s="5"/>
      <c r="H177" s="5"/>
      <c r="I177" s="2"/>
      <c r="J177" s="2"/>
      <c r="K177" s="2"/>
      <c r="L177" s="2"/>
      <c r="M177" s="2"/>
      <c r="N177" s="2"/>
      <c r="O177" s="3"/>
      <c r="P177" s="3"/>
    </row>
    <row r="178" spans="5:16" x14ac:dyDescent="0.25">
      <c r="E178" s="2"/>
      <c r="F178" s="4"/>
      <c r="G178" s="5"/>
      <c r="H178" s="5"/>
      <c r="I178" s="2"/>
      <c r="J178" s="2"/>
      <c r="K178" s="2"/>
      <c r="L178" s="2"/>
      <c r="M178" s="2"/>
      <c r="N178" s="2"/>
      <c r="O178" s="3"/>
      <c r="P178" s="3"/>
    </row>
    <row r="179" spans="5:16" x14ac:dyDescent="0.25">
      <c r="E179" s="2"/>
      <c r="F179" s="4"/>
      <c r="G179" s="5"/>
      <c r="H179" s="5"/>
      <c r="I179" s="2"/>
      <c r="J179" s="2"/>
      <c r="K179" s="2"/>
      <c r="L179" s="2"/>
      <c r="M179" s="2"/>
      <c r="N179" s="2"/>
      <c r="O179" s="3"/>
      <c r="P179" s="3"/>
    </row>
    <row r="180" spans="5:16" x14ac:dyDescent="0.25">
      <c r="E180" s="2"/>
      <c r="F180" s="4"/>
      <c r="G180" s="5"/>
      <c r="H180" s="5"/>
      <c r="I180" s="2"/>
      <c r="J180" s="2"/>
      <c r="K180" s="2"/>
      <c r="L180" s="2"/>
      <c r="M180" s="2"/>
      <c r="N180" s="2"/>
      <c r="O180" s="3"/>
      <c r="P180" s="3"/>
    </row>
    <row r="181" spans="5:16" x14ac:dyDescent="0.25">
      <c r="E181" s="2"/>
      <c r="F181" s="4"/>
      <c r="G181" s="5"/>
      <c r="H181" s="5"/>
      <c r="I181" s="2"/>
      <c r="J181" s="2"/>
      <c r="K181" s="2"/>
      <c r="L181" s="2"/>
      <c r="M181" s="2"/>
      <c r="N181" s="2"/>
      <c r="O181" s="3"/>
      <c r="P181" s="3"/>
    </row>
    <row r="182" spans="5:16" x14ac:dyDescent="0.25">
      <c r="E182" s="2"/>
      <c r="F182" s="4"/>
      <c r="G182" s="5"/>
      <c r="H182" s="5"/>
      <c r="I182" s="2"/>
      <c r="J182" s="2"/>
      <c r="K182" s="2"/>
      <c r="L182" s="2"/>
      <c r="M182" s="2"/>
      <c r="N182" s="2"/>
      <c r="O182" s="3"/>
      <c r="P182" s="3"/>
    </row>
    <row r="183" spans="5:16" x14ac:dyDescent="0.25">
      <c r="E183" s="2"/>
      <c r="F183" s="4"/>
      <c r="G183" s="5"/>
      <c r="H183" s="5"/>
      <c r="I183" s="2"/>
      <c r="J183" s="2"/>
      <c r="K183" s="2"/>
      <c r="L183" s="2"/>
      <c r="M183" s="2"/>
      <c r="N183" s="2"/>
      <c r="O183" s="3"/>
      <c r="P183" s="3"/>
    </row>
    <row r="184" spans="5:16" x14ac:dyDescent="0.25">
      <c r="E184" s="2"/>
      <c r="F184" s="4"/>
      <c r="G184" s="5"/>
      <c r="H184" s="5"/>
      <c r="I184" s="2"/>
      <c r="J184" s="2"/>
      <c r="K184" s="2"/>
      <c r="L184" s="2"/>
      <c r="M184" s="2"/>
      <c r="N184" s="2"/>
      <c r="O184" s="3"/>
      <c r="P184" s="3"/>
    </row>
    <row r="185" spans="5:16" x14ac:dyDescent="0.25">
      <c r="E185" s="2"/>
      <c r="F185" s="4"/>
      <c r="G185" s="5"/>
      <c r="H185" s="5"/>
      <c r="I185" s="2"/>
      <c r="J185" s="2"/>
      <c r="K185" s="2"/>
      <c r="L185" s="2"/>
      <c r="M185" s="2"/>
      <c r="N185" s="2"/>
      <c r="O185" s="3"/>
      <c r="P185" s="3"/>
    </row>
    <row r="186" spans="5:16" x14ac:dyDescent="0.25">
      <c r="E186" s="2"/>
      <c r="F186" s="4"/>
      <c r="G186" s="5"/>
      <c r="H186" s="5"/>
      <c r="I186" s="2"/>
      <c r="J186" s="2"/>
      <c r="K186" s="2"/>
      <c r="L186" s="2"/>
      <c r="M186" s="2"/>
      <c r="N186" s="2"/>
      <c r="O186" s="3"/>
      <c r="P186" s="3"/>
    </row>
    <row r="187" spans="5:16" x14ac:dyDescent="0.25">
      <c r="E187" s="2"/>
      <c r="F187" s="4"/>
      <c r="G187" s="5"/>
      <c r="H187" s="5"/>
      <c r="I187" s="2"/>
      <c r="J187" s="2"/>
      <c r="K187" s="2"/>
      <c r="L187" s="2"/>
      <c r="M187" s="2"/>
      <c r="N187" s="2"/>
      <c r="O187" s="3"/>
      <c r="P187" s="3"/>
    </row>
    <row r="188" spans="5:16" x14ac:dyDescent="0.25">
      <c r="E188" s="2"/>
      <c r="F188" s="4"/>
      <c r="G188" s="5"/>
      <c r="H188" s="5"/>
      <c r="I188" s="2"/>
      <c r="J188" s="2"/>
      <c r="K188" s="2"/>
      <c r="L188" s="2"/>
      <c r="M188" s="2"/>
      <c r="N188" s="2"/>
      <c r="O188" s="3"/>
      <c r="P188" s="3"/>
    </row>
    <row r="189" spans="5:16" x14ac:dyDescent="0.25">
      <c r="E189" s="2"/>
      <c r="F189" s="4"/>
      <c r="G189" s="5"/>
      <c r="H189" s="5"/>
      <c r="I189" s="2"/>
      <c r="J189" s="2"/>
      <c r="K189" s="2"/>
      <c r="L189" s="2"/>
      <c r="M189" s="2"/>
      <c r="N189" s="2"/>
      <c r="O189" s="3"/>
      <c r="P189" s="3"/>
    </row>
    <row r="190" spans="5:16" x14ac:dyDescent="0.25">
      <c r="E190" s="2"/>
      <c r="F190" s="4"/>
      <c r="G190" s="5"/>
      <c r="H190" s="5"/>
      <c r="I190" s="2"/>
      <c r="J190" s="2"/>
      <c r="K190" s="2"/>
      <c r="L190" s="2"/>
      <c r="M190" s="2"/>
      <c r="N190" s="2"/>
      <c r="O190" s="3"/>
      <c r="P190" s="3"/>
    </row>
    <row r="191" spans="5:16" x14ac:dyDescent="0.25">
      <c r="E191" s="2"/>
      <c r="F191" s="4"/>
      <c r="G191" s="5"/>
      <c r="H191" s="5"/>
      <c r="I191" s="2"/>
      <c r="J191" s="2"/>
      <c r="K191" s="2"/>
      <c r="L191" s="2"/>
      <c r="M191" s="2"/>
      <c r="N191" s="2"/>
      <c r="O191" s="3"/>
      <c r="P191" s="3"/>
    </row>
    <row r="192" spans="5:16" x14ac:dyDescent="0.25">
      <c r="E192" s="2"/>
      <c r="F192" s="4"/>
      <c r="G192" s="5"/>
      <c r="H192" s="5"/>
      <c r="I192" s="2"/>
      <c r="J192" s="2"/>
      <c r="K192" s="2"/>
      <c r="L192" s="2"/>
      <c r="M192" s="2"/>
      <c r="N192" s="2"/>
      <c r="O192" s="3"/>
      <c r="P192" s="3"/>
    </row>
    <row r="193" spans="5:16" x14ac:dyDescent="0.25">
      <c r="E193" s="2"/>
      <c r="F193" s="4"/>
      <c r="G193" s="5"/>
      <c r="H193" s="5"/>
      <c r="I193" s="2"/>
      <c r="J193" s="2"/>
      <c r="K193" s="2"/>
      <c r="L193" s="2"/>
      <c r="M193" s="2"/>
      <c r="N193" s="2"/>
      <c r="O193" s="3"/>
      <c r="P193" s="3"/>
    </row>
    <row r="194" spans="5:16" x14ac:dyDescent="0.25">
      <c r="E194" s="2"/>
      <c r="F194" s="4"/>
      <c r="G194" s="5"/>
      <c r="H194" s="5"/>
      <c r="I194" s="2"/>
      <c r="J194" s="2"/>
      <c r="K194" s="2"/>
      <c r="L194" s="2"/>
      <c r="M194" s="2"/>
      <c r="N194" s="2"/>
      <c r="O194" s="3"/>
      <c r="P194" s="3"/>
    </row>
    <row r="195" spans="5:16" x14ac:dyDescent="0.25">
      <c r="E195" s="2"/>
      <c r="F195" s="4"/>
      <c r="G195" s="5"/>
      <c r="H195" s="5"/>
      <c r="I195" s="2"/>
      <c r="J195" s="2"/>
      <c r="K195" s="2"/>
      <c r="L195" s="2"/>
      <c r="M195" s="2"/>
      <c r="N195" s="2"/>
      <c r="O195" s="3"/>
      <c r="P195" s="3"/>
    </row>
    <row r="196" spans="5:16" x14ac:dyDescent="0.25">
      <c r="E196" s="2"/>
      <c r="F196" s="4"/>
      <c r="G196" s="5"/>
      <c r="H196" s="5"/>
      <c r="I196" s="2"/>
      <c r="J196" s="2"/>
      <c r="K196" s="2"/>
      <c r="L196" s="2"/>
      <c r="M196" s="2"/>
      <c r="N196" s="2"/>
      <c r="O196" s="3"/>
      <c r="P196" s="3"/>
    </row>
    <row r="197" spans="5:16" x14ac:dyDescent="0.25">
      <c r="E197" s="2"/>
      <c r="F197" s="4"/>
      <c r="G197" s="5"/>
      <c r="H197" s="5"/>
      <c r="I197" s="2"/>
      <c r="J197" s="2"/>
      <c r="K197" s="2"/>
      <c r="L197" s="2"/>
      <c r="M197" s="2"/>
      <c r="N197" s="2"/>
      <c r="O197" s="3"/>
      <c r="P197" s="3"/>
    </row>
    <row r="198" spans="5:16" x14ac:dyDescent="0.25">
      <c r="E198" s="2"/>
      <c r="F198" s="4"/>
      <c r="G198" s="5"/>
      <c r="H198" s="5"/>
      <c r="I198" s="2"/>
      <c r="J198" s="2"/>
      <c r="K198" s="2"/>
      <c r="L198" s="2"/>
      <c r="M198" s="2"/>
      <c r="N198" s="2"/>
      <c r="O198" s="3"/>
      <c r="P198" s="3"/>
    </row>
    <row r="199" spans="5:16" x14ac:dyDescent="0.25">
      <c r="E199" s="2"/>
      <c r="F199" s="4"/>
      <c r="G199" s="5"/>
      <c r="H199" s="5"/>
      <c r="I199" s="2"/>
      <c r="J199" s="2"/>
      <c r="K199" s="2"/>
      <c r="L199" s="2"/>
      <c r="M199" s="2"/>
      <c r="N199" s="2"/>
      <c r="O199" s="3"/>
      <c r="P199" s="3"/>
    </row>
    <row r="200" spans="5:16" x14ac:dyDescent="0.25">
      <c r="E200" s="2"/>
      <c r="F200" s="4"/>
      <c r="G200" s="5"/>
      <c r="H200" s="5"/>
      <c r="I200" s="2"/>
      <c r="J200" s="2"/>
      <c r="K200" s="2"/>
      <c r="L200" s="2"/>
      <c r="M200" s="2"/>
      <c r="N200" s="2"/>
      <c r="O200" s="3"/>
      <c r="P200" s="3"/>
    </row>
    <row r="201" spans="5:16" x14ac:dyDescent="0.25">
      <c r="E201" s="2"/>
      <c r="F201" s="4"/>
      <c r="G201" s="5"/>
      <c r="H201" s="5"/>
      <c r="I201" s="2"/>
      <c r="J201" s="2"/>
      <c r="K201" s="2"/>
      <c r="L201" s="2"/>
      <c r="M201" s="2"/>
      <c r="N201" s="2"/>
      <c r="O201" s="3"/>
      <c r="P201" s="3"/>
    </row>
    <row r="202" spans="5:16" x14ac:dyDescent="0.25">
      <c r="E202" s="2"/>
      <c r="F202" s="4"/>
      <c r="G202" s="5"/>
      <c r="H202" s="5"/>
      <c r="I202" s="2"/>
      <c r="J202" s="2"/>
      <c r="K202" s="2"/>
      <c r="L202" s="2"/>
      <c r="M202" s="2"/>
      <c r="N202" s="2"/>
      <c r="O202" s="3"/>
      <c r="P202" s="3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1674-2967-4C89-8EAB-F668A81812A7}">
  <dimension ref="A1:B26"/>
  <sheetViews>
    <sheetView workbookViewId="0">
      <selection activeCell="A10" sqref="A10"/>
    </sheetView>
  </sheetViews>
  <sheetFormatPr baseColWidth="10" defaultColWidth="9.140625" defaultRowHeight="15" x14ac:dyDescent="0.25"/>
  <cols>
    <col min="1" max="1" width="14.7109375" bestFit="1" customWidth="1"/>
    <col min="2" max="2" width="91" bestFit="1" customWidth="1"/>
  </cols>
  <sheetData>
    <row r="1" spans="1:2" x14ac:dyDescent="0.25">
      <c r="A1" s="11" t="s">
        <v>24</v>
      </c>
      <c r="B1" s="17" t="s">
        <v>26</v>
      </c>
    </row>
    <row r="2" spans="1:2" x14ac:dyDescent="0.25">
      <c r="A2" s="1" t="s">
        <v>10</v>
      </c>
      <c r="B2" t="s">
        <v>25</v>
      </c>
    </row>
    <row r="3" spans="1:2" x14ac:dyDescent="0.25">
      <c r="A3" t="s">
        <v>11</v>
      </c>
      <c r="B3" t="s">
        <v>27</v>
      </c>
    </row>
    <row r="4" spans="1:2" x14ac:dyDescent="0.25">
      <c r="A4" t="s">
        <v>12</v>
      </c>
      <c r="B4" t="s">
        <v>28</v>
      </c>
    </row>
    <row r="5" spans="1:2" x14ac:dyDescent="0.25">
      <c r="A5" t="s">
        <v>0</v>
      </c>
      <c r="B5" t="s">
        <v>29</v>
      </c>
    </row>
    <row r="6" spans="1:2" x14ac:dyDescent="0.25">
      <c r="A6" s="2" t="s">
        <v>1</v>
      </c>
      <c r="B6" t="s">
        <v>30</v>
      </c>
    </row>
    <row r="7" spans="1:2" x14ac:dyDescent="0.25">
      <c r="A7" s="4" t="s">
        <v>2</v>
      </c>
      <c r="B7" t="s">
        <v>31</v>
      </c>
    </row>
    <row r="8" spans="1:2" x14ac:dyDescent="0.25">
      <c r="A8" s="5" t="s">
        <v>3</v>
      </c>
      <c r="B8" t="s">
        <v>32</v>
      </c>
    </row>
    <row r="9" spans="1:2" x14ac:dyDescent="0.25">
      <c r="A9" s="5" t="s">
        <v>4</v>
      </c>
      <c r="B9" t="s">
        <v>33</v>
      </c>
    </row>
    <row r="10" spans="1:2" x14ac:dyDescent="0.25">
      <c r="A10" s="2" t="s">
        <v>5</v>
      </c>
      <c r="B10" t="s">
        <v>35</v>
      </c>
    </row>
    <row r="11" spans="1:2" x14ac:dyDescent="0.25">
      <c r="A11" s="2" t="s">
        <v>6</v>
      </c>
      <c r="B11" t="s">
        <v>34</v>
      </c>
    </row>
    <row r="12" spans="1:2" x14ac:dyDescent="0.25">
      <c r="A12" s="2" t="s">
        <v>14</v>
      </c>
      <c r="B12" t="s">
        <v>36</v>
      </c>
    </row>
    <row r="13" spans="1:2" x14ac:dyDescent="0.25">
      <c r="A13" s="2" t="s">
        <v>13</v>
      </c>
      <c r="B13" t="s">
        <v>37</v>
      </c>
    </row>
    <row r="14" spans="1:2" x14ac:dyDescent="0.25">
      <c r="A14" s="2" t="s">
        <v>15</v>
      </c>
      <c r="B14" t="s">
        <v>38</v>
      </c>
    </row>
    <row r="15" spans="1:2" x14ac:dyDescent="0.25">
      <c r="A15" s="2" t="s">
        <v>16</v>
      </c>
      <c r="B15" t="s">
        <v>39</v>
      </c>
    </row>
    <row r="16" spans="1:2" x14ac:dyDescent="0.25">
      <c r="A16" s="3" t="s">
        <v>7</v>
      </c>
      <c r="B16" t="s">
        <v>40</v>
      </c>
    </row>
    <row r="17" spans="1:2" x14ac:dyDescent="0.25">
      <c r="A17" s="3" t="s">
        <v>8</v>
      </c>
      <c r="B17" t="s">
        <v>41</v>
      </c>
    </row>
    <row r="18" spans="1:2" x14ac:dyDescent="0.25">
      <c r="A18" t="s">
        <v>9</v>
      </c>
      <c r="B18" t="s">
        <v>42</v>
      </c>
    </row>
    <row r="19" spans="1:2" x14ac:dyDescent="0.25">
      <c r="A19" t="s">
        <v>17</v>
      </c>
      <c r="B19" t="s">
        <v>43</v>
      </c>
    </row>
    <row r="20" spans="1:2" x14ac:dyDescent="0.25">
      <c r="A20" t="s">
        <v>18</v>
      </c>
      <c r="B20" t="s">
        <v>44</v>
      </c>
    </row>
    <row r="21" spans="1:2" x14ac:dyDescent="0.25">
      <c r="A21" t="s">
        <v>19</v>
      </c>
      <c r="B21" t="s">
        <v>45</v>
      </c>
    </row>
    <row r="22" spans="1:2" x14ac:dyDescent="0.25">
      <c r="A22" t="s">
        <v>20</v>
      </c>
      <c r="B22" t="s">
        <v>46</v>
      </c>
    </row>
    <row r="23" spans="1:2" x14ac:dyDescent="0.25">
      <c r="A23" t="s">
        <v>21</v>
      </c>
      <c r="B23" t="s">
        <v>47</v>
      </c>
    </row>
    <row r="24" spans="1:2" x14ac:dyDescent="0.25">
      <c r="A24" t="s">
        <v>22</v>
      </c>
      <c r="B24" t="s">
        <v>48</v>
      </c>
    </row>
    <row r="25" spans="1:2" x14ac:dyDescent="0.25">
      <c r="A25" t="s">
        <v>23</v>
      </c>
      <c r="B25" t="s">
        <v>49</v>
      </c>
    </row>
    <row r="26" spans="1:2" x14ac:dyDescent="0.25">
      <c r="A26" t="s">
        <v>53</v>
      </c>
      <c r="B26" t="s">
        <v>54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38A1-727D-433A-98B7-B3EBCDD58248}">
  <dimension ref="A1:C343"/>
  <sheetViews>
    <sheetView workbookViewId="0">
      <selection activeCell="B21" sqref="B21"/>
    </sheetView>
  </sheetViews>
  <sheetFormatPr baseColWidth="10" defaultColWidth="9.140625" defaultRowHeight="15" x14ac:dyDescent="0.25"/>
  <cols>
    <col min="1" max="1" width="32.28515625" bestFit="1" customWidth="1"/>
  </cols>
  <sheetData>
    <row r="1" spans="1:3" x14ac:dyDescent="0.25">
      <c r="A1" t="s">
        <v>386</v>
      </c>
      <c r="B1" t="s">
        <v>387</v>
      </c>
      <c r="C1" t="s">
        <v>388</v>
      </c>
    </row>
    <row r="2" spans="1:3" x14ac:dyDescent="0.25">
      <c r="A2" t="s">
        <v>389</v>
      </c>
      <c r="B2">
        <v>1</v>
      </c>
      <c r="C2" t="s">
        <v>55</v>
      </c>
    </row>
    <row r="3" spans="1:3" x14ac:dyDescent="0.25">
      <c r="A3" t="s">
        <v>390</v>
      </c>
      <c r="B3">
        <v>1</v>
      </c>
      <c r="C3" t="s">
        <v>56</v>
      </c>
    </row>
    <row r="4" spans="1:3" x14ac:dyDescent="0.25">
      <c r="A4" t="s">
        <v>391</v>
      </c>
      <c r="B4">
        <v>1</v>
      </c>
      <c r="C4" t="s">
        <v>57</v>
      </c>
    </row>
    <row r="5" spans="1:3" x14ac:dyDescent="0.25">
      <c r="A5" t="s">
        <v>392</v>
      </c>
      <c r="B5">
        <v>1</v>
      </c>
      <c r="C5" t="s">
        <v>58</v>
      </c>
    </row>
    <row r="6" spans="1:3" x14ac:dyDescent="0.25">
      <c r="A6" t="s">
        <v>393</v>
      </c>
      <c r="B6">
        <v>1</v>
      </c>
      <c r="C6" t="s">
        <v>59</v>
      </c>
    </row>
    <row r="7" spans="1:3" x14ac:dyDescent="0.25">
      <c r="A7" t="s">
        <v>394</v>
      </c>
      <c r="B7">
        <v>1</v>
      </c>
      <c r="C7" t="s">
        <v>60</v>
      </c>
    </row>
    <row r="8" spans="1:3" x14ac:dyDescent="0.25">
      <c r="A8" t="s">
        <v>395</v>
      </c>
      <c r="B8">
        <v>1</v>
      </c>
      <c r="C8" t="s">
        <v>61</v>
      </c>
    </row>
    <row r="9" spans="1:3" x14ac:dyDescent="0.25">
      <c r="A9" t="s">
        <v>396</v>
      </c>
      <c r="B9">
        <v>1</v>
      </c>
      <c r="C9" t="s">
        <v>62</v>
      </c>
    </row>
    <row r="10" spans="1:3" x14ac:dyDescent="0.25">
      <c r="A10" t="s">
        <v>397</v>
      </c>
      <c r="B10">
        <v>1</v>
      </c>
      <c r="C10" t="s">
        <v>63</v>
      </c>
    </row>
    <row r="11" spans="1:3" x14ac:dyDescent="0.25">
      <c r="A11" t="s">
        <v>398</v>
      </c>
      <c r="B11">
        <v>1</v>
      </c>
      <c r="C11" t="s">
        <v>64</v>
      </c>
    </row>
    <row r="12" spans="1:3" x14ac:dyDescent="0.25">
      <c r="A12" t="s">
        <v>399</v>
      </c>
      <c r="B12">
        <v>1</v>
      </c>
      <c r="C12" t="s">
        <v>65</v>
      </c>
    </row>
    <row r="13" spans="1:3" x14ac:dyDescent="0.25">
      <c r="A13" t="s">
        <v>400</v>
      </c>
      <c r="B13">
        <v>1</v>
      </c>
      <c r="C13" t="s">
        <v>66</v>
      </c>
    </row>
    <row r="14" spans="1:3" x14ac:dyDescent="0.25">
      <c r="A14" t="s">
        <v>401</v>
      </c>
      <c r="B14">
        <v>1</v>
      </c>
      <c r="C14" t="s">
        <v>67</v>
      </c>
    </row>
    <row r="15" spans="1:3" x14ac:dyDescent="0.25">
      <c r="A15" t="s">
        <v>402</v>
      </c>
      <c r="B15">
        <v>1</v>
      </c>
      <c r="C15" t="s">
        <v>68</v>
      </c>
    </row>
    <row r="16" spans="1:3" x14ac:dyDescent="0.25">
      <c r="A16" t="s">
        <v>403</v>
      </c>
      <c r="B16">
        <v>1</v>
      </c>
      <c r="C16" t="s">
        <v>69</v>
      </c>
    </row>
    <row r="17" spans="1:3" x14ac:dyDescent="0.25">
      <c r="A17" t="s">
        <v>404</v>
      </c>
      <c r="B17">
        <v>1</v>
      </c>
      <c r="C17" t="s">
        <v>70</v>
      </c>
    </row>
    <row r="18" spans="1:3" x14ac:dyDescent="0.25">
      <c r="A18" t="s">
        <v>405</v>
      </c>
      <c r="B18">
        <v>1</v>
      </c>
      <c r="C18" t="s">
        <v>672</v>
      </c>
    </row>
    <row r="19" spans="1:3" x14ac:dyDescent="0.25">
      <c r="A19" t="s">
        <v>406</v>
      </c>
      <c r="B19">
        <v>1</v>
      </c>
      <c r="C19" t="s">
        <v>71</v>
      </c>
    </row>
    <row r="20" spans="1:3" x14ac:dyDescent="0.25">
      <c r="A20" t="s">
        <v>407</v>
      </c>
      <c r="B20">
        <v>1</v>
      </c>
      <c r="C20" t="s">
        <v>72</v>
      </c>
    </row>
    <row r="21" spans="1:3" x14ac:dyDescent="0.25">
      <c r="A21" t="s">
        <v>408</v>
      </c>
      <c r="B21">
        <v>1</v>
      </c>
      <c r="C21" t="s">
        <v>73</v>
      </c>
    </row>
    <row r="22" spans="1:3" x14ac:dyDescent="0.25">
      <c r="A22" t="s">
        <v>409</v>
      </c>
      <c r="B22">
        <v>1</v>
      </c>
      <c r="C22" t="s">
        <v>74</v>
      </c>
    </row>
    <row r="23" spans="1:3" x14ac:dyDescent="0.25">
      <c r="A23" t="s">
        <v>410</v>
      </c>
      <c r="B23">
        <v>1</v>
      </c>
      <c r="C23" t="s">
        <v>75</v>
      </c>
    </row>
    <row r="24" spans="1:3" x14ac:dyDescent="0.25">
      <c r="A24" t="s">
        <v>389</v>
      </c>
      <c r="B24">
        <v>4</v>
      </c>
      <c r="C24" t="s">
        <v>76</v>
      </c>
    </row>
    <row r="25" spans="1:3" x14ac:dyDescent="0.25">
      <c r="A25" t="s">
        <v>390</v>
      </c>
      <c r="B25">
        <v>4</v>
      </c>
      <c r="C25" t="s">
        <v>77</v>
      </c>
    </row>
    <row r="26" spans="1:3" x14ac:dyDescent="0.25">
      <c r="A26" t="s">
        <v>391</v>
      </c>
      <c r="B26">
        <v>4</v>
      </c>
      <c r="C26" t="s">
        <v>78</v>
      </c>
    </row>
    <row r="27" spans="1:3" x14ac:dyDescent="0.25">
      <c r="A27" t="s">
        <v>392</v>
      </c>
      <c r="B27">
        <v>4</v>
      </c>
      <c r="C27" t="s">
        <v>79</v>
      </c>
    </row>
    <row r="28" spans="1:3" x14ac:dyDescent="0.25">
      <c r="A28" t="s">
        <v>393</v>
      </c>
      <c r="B28">
        <v>4</v>
      </c>
      <c r="C28" t="s">
        <v>80</v>
      </c>
    </row>
    <row r="29" spans="1:3" x14ac:dyDescent="0.25">
      <c r="A29" t="s">
        <v>411</v>
      </c>
      <c r="B29">
        <v>4</v>
      </c>
      <c r="C29" t="s">
        <v>81</v>
      </c>
    </row>
    <row r="30" spans="1:3" x14ac:dyDescent="0.25">
      <c r="A30" t="s">
        <v>394</v>
      </c>
      <c r="B30">
        <v>4</v>
      </c>
      <c r="C30" t="s">
        <v>82</v>
      </c>
    </row>
    <row r="31" spans="1:3" x14ac:dyDescent="0.25">
      <c r="A31" t="s">
        <v>396</v>
      </c>
      <c r="B31">
        <v>4</v>
      </c>
      <c r="C31" t="s">
        <v>83</v>
      </c>
    </row>
    <row r="32" spans="1:3" x14ac:dyDescent="0.25">
      <c r="A32" t="s">
        <v>412</v>
      </c>
      <c r="B32">
        <v>4</v>
      </c>
      <c r="C32" t="s">
        <v>84</v>
      </c>
    </row>
    <row r="33" spans="1:3" x14ac:dyDescent="0.25">
      <c r="A33" t="s">
        <v>413</v>
      </c>
      <c r="B33">
        <v>4</v>
      </c>
      <c r="C33" t="s">
        <v>85</v>
      </c>
    </row>
    <row r="34" spans="1:3" x14ac:dyDescent="0.25">
      <c r="A34" t="s">
        <v>397</v>
      </c>
      <c r="B34">
        <v>4</v>
      </c>
      <c r="C34" t="s">
        <v>86</v>
      </c>
    </row>
    <row r="35" spans="1:3" x14ac:dyDescent="0.25">
      <c r="A35" t="s">
        <v>414</v>
      </c>
      <c r="B35">
        <v>4</v>
      </c>
      <c r="C35" t="s">
        <v>87</v>
      </c>
    </row>
    <row r="36" spans="1:3" x14ac:dyDescent="0.25">
      <c r="A36" t="s">
        <v>398</v>
      </c>
      <c r="B36">
        <v>4</v>
      </c>
      <c r="C36" t="s">
        <v>88</v>
      </c>
    </row>
    <row r="37" spans="1:3" x14ac:dyDescent="0.25">
      <c r="A37" t="s">
        <v>415</v>
      </c>
      <c r="B37">
        <v>4</v>
      </c>
      <c r="C37" t="s">
        <v>89</v>
      </c>
    </row>
    <row r="38" spans="1:3" x14ac:dyDescent="0.25">
      <c r="A38" t="s">
        <v>416</v>
      </c>
      <c r="B38">
        <v>4</v>
      </c>
      <c r="C38" t="s">
        <v>90</v>
      </c>
    </row>
    <row r="39" spans="1:3" x14ac:dyDescent="0.25">
      <c r="A39" t="s">
        <v>417</v>
      </c>
      <c r="B39">
        <v>4</v>
      </c>
      <c r="C39" t="s">
        <v>91</v>
      </c>
    </row>
    <row r="40" spans="1:3" x14ac:dyDescent="0.25">
      <c r="A40" t="s">
        <v>399</v>
      </c>
      <c r="B40">
        <v>4</v>
      </c>
      <c r="C40" t="s">
        <v>92</v>
      </c>
    </row>
    <row r="41" spans="1:3" x14ac:dyDescent="0.25">
      <c r="A41" t="s">
        <v>400</v>
      </c>
      <c r="B41">
        <v>4</v>
      </c>
      <c r="C41" t="s">
        <v>93</v>
      </c>
    </row>
    <row r="42" spans="1:3" x14ac:dyDescent="0.25">
      <c r="A42" t="s">
        <v>401</v>
      </c>
      <c r="B42">
        <v>4</v>
      </c>
      <c r="C42" t="s">
        <v>94</v>
      </c>
    </row>
    <row r="43" spans="1:3" x14ac:dyDescent="0.25">
      <c r="A43" t="s">
        <v>402</v>
      </c>
      <c r="B43">
        <v>4</v>
      </c>
      <c r="C43" t="s">
        <v>95</v>
      </c>
    </row>
    <row r="44" spans="1:3" x14ac:dyDescent="0.25">
      <c r="A44" t="s">
        <v>403</v>
      </c>
      <c r="B44">
        <v>4</v>
      </c>
      <c r="C44" t="s">
        <v>96</v>
      </c>
    </row>
    <row r="45" spans="1:3" x14ac:dyDescent="0.25">
      <c r="A45" t="s">
        <v>418</v>
      </c>
      <c r="B45">
        <v>4</v>
      </c>
      <c r="C45" t="s">
        <v>97</v>
      </c>
    </row>
    <row r="46" spans="1:3" x14ac:dyDescent="0.25">
      <c r="A46" t="s">
        <v>419</v>
      </c>
      <c r="B46">
        <v>4</v>
      </c>
      <c r="C46" t="s">
        <v>98</v>
      </c>
    </row>
    <row r="47" spans="1:3" x14ac:dyDescent="0.25">
      <c r="A47" t="s">
        <v>404</v>
      </c>
      <c r="B47">
        <v>4</v>
      </c>
      <c r="C47" t="s">
        <v>99</v>
      </c>
    </row>
    <row r="48" spans="1:3" x14ac:dyDescent="0.25">
      <c r="A48" t="s">
        <v>405</v>
      </c>
      <c r="B48">
        <v>4</v>
      </c>
      <c r="C48" t="s">
        <v>673</v>
      </c>
    </row>
    <row r="49" spans="1:3" x14ac:dyDescent="0.25">
      <c r="A49" t="s">
        <v>406</v>
      </c>
      <c r="B49">
        <v>4</v>
      </c>
      <c r="C49" t="s">
        <v>100</v>
      </c>
    </row>
    <row r="50" spans="1:3" x14ac:dyDescent="0.25">
      <c r="A50" t="s">
        <v>420</v>
      </c>
      <c r="B50">
        <v>4</v>
      </c>
      <c r="C50" t="s">
        <v>101</v>
      </c>
    </row>
    <row r="51" spans="1:3" x14ac:dyDescent="0.25">
      <c r="A51" t="s">
        <v>421</v>
      </c>
      <c r="B51">
        <v>4</v>
      </c>
      <c r="C51" t="s">
        <v>102</v>
      </c>
    </row>
    <row r="52" spans="1:3" x14ac:dyDescent="0.25">
      <c r="A52" t="s">
        <v>422</v>
      </c>
      <c r="B52">
        <v>4</v>
      </c>
      <c r="C52" t="s">
        <v>103</v>
      </c>
    </row>
    <row r="53" spans="1:3" x14ac:dyDescent="0.25">
      <c r="A53" t="s">
        <v>423</v>
      </c>
      <c r="B53">
        <v>4</v>
      </c>
      <c r="C53" t="s">
        <v>676</v>
      </c>
    </row>
    <row r="54" spans="1:3" x14ac:dyDescent="0.25">
      <c r="A54" t="s">
        <v>424</v>
      </c>
      <c r="B54">
        <v>4</v>
      </c>
      <c r="C54" t="s">
        <v>104</v>
      </c>
    </row>
    <row r="55" spans="1:3" x14ac:dyDescent="0.25">
      <c r="A55" t="s">
        <v>425</v>
      </c>
      <c r="B55">
        <v>4</v>
      </c>
      <c r="C55" t="s">
        <v>105</v>
      </c>
    </row>
    <row r="56" spans="1:3" x14ac:dyDescent="0.25">
      <c r="A56" t="s">
        <v>426</v>
      </c>
      <c r="B56">
        <v>4</v>
      </c>
      <c r="C56" t="s">
        <v>106</v>
      </c>
    </row>
    <row r="57" spans="1:3" x14ac:dyDescent="0.25">
      <c r="A57" t="s">
        <v>407</v>
      </c>
      <c r="B57">
        <v>4</v>
      </c>
      <c r="C57" t="s">
        <v>107</v>
      </c>
    </row>
    <row r="58" spans="1:3" x14ac:dyDescent="0.25">
      <c r="A58" t="s">
        <v>427</v>
      </c>
      <c r="B58">
        <v>4</v>
      </c>
      <c r="C58" t="s">
        <v>108</v>
      </c>
    </row>
    <row r="59" spans="1:3" x14ac:dyDescent="0.25">
      <c r="A59" t="s">
        <v>428</v>
      </c>
      <c r="B59">
        <v>4</v>
      </c>
      <c r="C59" t="s">
        <v>109</v>
      </c>
    </row>
    <row r="60" spans="1:3" x14ac:dyDescent="0.25">
      <c r="A60" t="s">
        <v>429</v>
      </c>
      <c r="B60">
        <v>4</v>
      </c>
      <c r="C60" t="s">
        <v>110</v>
      </c>
    </row>
    <row r="61" spans="1:3" x14ac:dyDescent="0.25">
      <c r="A61" t="s">
        <v>430</v>
      </c>
      <c r="B61">
        <v>4</v>
      </c>
      <c r="C61" t="s">
        <v>111</v>
      </c>
    </row>
    <row r="62" spans="1:3" x14ac:dyDescent="0.25">
      <c r="A62" t="s">
        <v>408</v>
      </c>
      <c r="B62">
        <v>4</v>
      </c>
      <c r="C62" t="s">
        <v>112</v>
      </c>
    </row>
    <row r="63" spans="1:3" x14ac:dyDescent="0.25">
      <c r="A63" t="s">
        <v>409</v>
      </c>
      <c r="B63">
        <v>4</v>
      </c>
      <c r="C63" t="s">
        <v>113</v>
      </c>
    </row>
    <row r="64" spans="1:3" x14ac:dyDescent="0.25">
      <c r="A64" t="s">
        <v>410</v>
      </c>
      <c r="B64">
        <v>4</v>
      </c>
      <c r="C64" t="s">
        <v>114</v>
      </c>
    </row>
    <row r="65" spans="1:3" x14ac:dyDescent="0.25">
      <c r="A65" t="s">
        <v>431</v>
      </c>
      <c r="B65">
        <v>4</v>
      </c>
      <c r="C65" t="s">
        <v>115</v>
      </c>
    </row>
    <row r="66" spans="1:3" x14ac:dyDescent="0.25">
      <c r="A66" t="s">
        <v>432</v>
      </c>
      <c r="B66">
        <v>6</v>
      </c>
      <c r="C66" t="s">
        <v>116</v>
      </c>
    </row>
    <row r="67" spans="1:3" x14ac:dyDescent="0.25">
      <c r="A67" t="s">
        <v>433</v>
      </c>
      <c r="B67">
        <v>6</v>
      </c>
      <c r="C67" t="s">
        <v>117</v>
      </c>
    </row>
    <row r="68" spans="1:3" x14ac:dyDescent="0.25">
      <c r="A68" t="s">
        <v>434</v>
      </c>
      <c r="B68">
        <v>6</v>
      </c>
      <c r="C68" t="s">
        <v>118</v>
      </c>
    </row>
    <row r="69" spans="1:3" x14ac:dyDescent="0.25">
      <c r="A69" t="s">
        <v>435</v>
      </c>
      <c r="B69">
        <v>6</v>
      </c>
      <c r="C69" t="s">
        <v>119</v>
      </c>
    </row>
    <row r="70" spans="1:3" x14ac:dyDescent="0.25">
      <c r="A70" t="s">
        <v>436</v>
      </c>
      <c r="B70">
        <v>6</v>
      </c>
      <c r="C70" t="s">
        <v>120</v>
      </c>
    </row>
    <row r="71" spans="1:3" x14ac:dyDescent="0.25">
      <c r="A71" t="s">
        <v>437</v>
      </c>
      <c r="B71">
        <v>6</v>
      </c>
      <c r="C71" t="s">
        <v>121</v>
      </c>
    </row>
    <row r="72" spans="1:3" x14ac:dyDescent="0.25">
      <c r="A72" t="s">
        <v>438</v>
      </c>
      <c r="B72">
        <v>6</v>
      </c>
      <c r="C72" t="s">
        <v>122</v>
      </c>
    </row>
    <row r="73" spans="1:3" x14ac:dyDescent="0.25">
      <c r="A73" t="s">
        <v>439</v>
      </c>
      <c r="B73">
        <v>6</v>
      </c>
      <c r="C73" t="s">
        <v>123</v>
      </c>
    </row>
    <row r="74" spans="1:3" x14ac:dyDescent="0.25">
      <c r="A74" t="s">
        <v>440</v>
      </c>
      <c r="B74">
        <v>6</v>
      </c>
      <c r="C74" t="s">
        <v>124</v>
      </c>
    </row>
    <row r="75" spans="1:3" x14ac:dyDescent="0.25">
      <c r="A75" t="s">
        <v>441</v>
      </c>
      <c r="B75">
        <v>6</v>
      </c>
      <c r="C75" t="s">
        <v>125</v>
      </c>
    </row>
    <row r="76" spans="1:3" x14ac:dyDescent="0.25">
      <c r="A76" t="s">
        <v>442</v>
      </c>
      <c r="B76">
        <v>6</v>
      </c>
      <c r="C76" t="s">
        <v>126</v>
      </c>
    </row>
    <row r="77" spans="1:3" x14ac:dyDescent="0.25">
      <c r="A77" t="s">
        <v>443</v>
      </c>
      <c r="B77">
        <v>6</v>
      </c>
      <c r="C77" t="s">
        <v>127</v>
      </c>
    </row>
    <row r="78" spans="1:3" x14ac:dyDescent="0.25">
      <c r="A78" t="s">
        <v>444</v>
      </c>
      <c r="B78">
        <v>6</v>
      </c>
      <c r="C78" t="s">
        <v>128</v>
      </c>
    </row>
    <row r="79" spans="1:3" x14ac:dyDescent="0.25">
      <c r="A79" t="s">
        <v>445</v>
      </c>
      <c r="B79">
        <v>6</v>
      </c>
      <c r="C79" t="s">
        <v>129</v>
      </c>
    </row>
    <row r="80" spans="1:3" x14ac:dyDescent="0.25">
      <c r="A80" t="s">
        <v>446</v>
      </c>
      <c r="B80">
        <v>6</v>
      </c>
      <c r="C80" t="s">
        <v>130</v>
      </c>
    </row>
    <row r="81" spans="1:3" x14ac:dyDescent="0.25">
      <c r="A81" t="s">
        <v>447</v>
      </c>
      <c r="B81">
        <v>6</v>
      </c>
      <c r="C81" t="s">
        <v>131</v>
      </c>
    </row>
    <row r="82" spans="1:3" x14ac:dyDescent="0.25">
      <c r="A82" t="s">
        <v>448</v>
      </c>
      <c r="B82">
        <v>6</v>
      </c>
      <c r="C82" t="s">
        <v>132</v>
      </c>
    </row>
    <row r="83" spans="1:3" x14ac:dyDescent="0.25">
      <c r="A83" t="s">
        <v>449</v>
      </c>
      <c r="B83">
        <v>6</v>
      </c>
      <c r="C83" t="s">
        <v>133</v>
      </c>
    </row>
    <row r="84" spans="1:3" x14ac:dyDescent="0.25">
      <c r="A84" t="s">
        <v>450</v>
      </c>
      <c r="B84">
        <v>6</v>
      </c>
      <c r="C84" t="s">
        <v>134</v>
      </c>
    </row>
    <row r="85" spans="1:3" x14ac:dyDescent="0.25">
      <c r="A85" t="s">
        <v>451</v>
      </c>
      <c r="B85">
        <v>6</v>
      </c>
      <c r="C85" t="s">
        <v>135</v>
      </c>
    </row>
    <row r="86" spans="1:3" x14ac:dyDescent="0.25">
      <c r="A86" t="s">
        <v>452</v>
      </c>
      <c r="B86">
        <v>6</v>
      </c>
      <c r="C86" t="s">
        <v>136</v>
      </c>
    </row>
    <row r="87" spans="1:3" x14ac:dyDescent="0.25">
      <c r="A87" t="s">
        <v>453</v>
      </c>
      <c r="B87">
        <v>6</v>
      </c>
      <c r="C87" t="s">
        <v>137</v>
      </c>
    </row>
    <row r="88" spans="1:3" x14ac:dyDescent="0.25">
      <c r="A88" t="s">
        <v>454</v>
      </c>
      <c r="B88">
        <v>6</v>
      </c>
      <c r="C88" t="s">
        <v>138</v>
      </c>
    </row>
    <row r="89" spans="1:3" x14ac:dyDescent="0.25">
      <c r="A89" t="s">
        <v>455</v>
      </c>
      <c r="B89">
        <v>6</v>
      </c>
      <c r="C89" t="s">
        <v>139</v>
      </c>
    </row>
    <row r="90" spans="1:3" x14ac:dyDescent="0.25">
      <c r="A90" t="s">
        <v>456</v>
      </c>
      <c r="B90">
        <v>6</v>
      </c>
      <c r="C90" t="s">
        <v>140</v>
      </c>
    </row>
    <row r="91" spans="1:3" x14ac:dyDescent="0.25">
      <c r="A91" t="s">
        <v>457</v>
      </c>
      <c r="B91">
        <v>6</v>
      </c>
      <c r="C91" t="s">
        <v>141</v>
      </c>
    </row>
    <row r="92" spans="1:3" x14ac:dyDescent="0.25">
      <c r="A92" t="s">
        <v>458</v>
      </c>
      <c r="B92">
        <v>6</v>
      </c>
      <c r="C92" t="s">
        <v>142</v>
      </c>
    </row>
    <row r="93" spans="1:3" x14ac:dyDescent="0.25">
      <c r="A93" t="s">
        <v>459</v>
      </c>
      <c r="B93">
        <v>6</v>
      </c>
      <c r="C93" t="s">
        <v>143</v>
      </c>
    </row>
    <row r="94" spans="1:3" x14ac:dyDescent="0.25">
      <c r="A94" t="s">
        <v>460</v>
      </c>
      <c r="B94">
        <v>6</v>
      </c>
      <c r="C94" t="s">
        <v>144</v>
      </c>
    </row>
    <row r="95" spans="1:3" x14ac:dyDescent="0.25">
      <c r="A95" t="s">
        <v>461</v>
      </c>
      <c r="B95">
        <v>6</v>
      </c>
      <c r="C95" t="s">
        <v>145</v>
      </c>
    </row>
    <row r="96" spans="1:3" x14ac:dyDescent="0.25">
      <c r="A96" t="s">
        <v>462</v>
      </c>
      <c r="B96">
        <v>6</v>
      </c>
      <c r="C96" t="s">
        <v>146</v>
      </c>
    </row>
    <row r="97" spans="1:3" x14ac:dyDescent="0.25">
      <c r="A97" t="s">
        <v>463</v>
      </c>
      <c r="B97">
        <v>6</v>
      </c>
      <c r="C97" t="s">
        <v>147</v>
      </c>
    </row>
    <row r="98" spans="1:3" x14ac:dyDescent="0.25">
      <c r="A98" t="s">
        <v>464</v>
      </c>
      <c r="B98">
        <v>6</v>
      </c>
      <c r="C98" t="s">
        <v>148</v>
      </c>
    </row>
    <row r="99" spans="1:3" x14ac:dyDescent="0.25">
      <c r="A99" t="s">
        <v>465</v>
      </c>
      <c r="B99">
        <v>6</v>
      </c>
      <c r="C99" t="s">
        <v>149</v>
      </c>
    </row>
    <row r="100" spans="1:3" x14ac:dyDescent="0.25">
      <c r="A100" t="s">
        <v>466</v>
      </c>
      <c r="B100">
        <v>6</v>
      </c>
      <c r="C100" t="s">
        <v>150</v>
      </c>
    </row>
    <row r="101" spans="1:3" x14ac:dyDescent="0.25">
      <c r="A101" t="s">
        <v>467</v>
      </c>
      <c r="B101">
        <v>6</v>
      </c>
      <c r="C101" t="s">
        <v>151</v>
      </c>
    </row>
    <row r="102" spans="1:3" x14ac:dyDescent="0.25">
      <c r="A102" t="s">
        <v>468</v>
      </c>
      <c r="B102">
        <v>6</v>
      </c>
      <c r="C102" t="s">
        <v>152</v>
      </c>
    </row>
    <row r="103" spans="1:3" x14ac:dyDescent="0.25">
      <c r="A103" t="s">
        <v>469</v>
      </c>
      <c r="B103">
        <v>6</v>
      </c>
      <c r="C103" t="s">
        <v>153</v>
      </c>
    </row>
    <row r="104" spans="1:3" x14ac:dyDescent="0.25">
      <c r="A104" t="s">
        <v>470</v>
      </c>
      <c r="B104">
        <v>6</v>
      </c>
      <c r="C104" t="s">
        <v>154</v>
      </c>
    </row>
    <row r="105" spans="1:3" x14ac:dyDescent="0.25">
      <c r="A105" t="s">
        <v>471</v>
      </c>
      <c r="B105">
        <v>6</v>
      </c>
      <c r="C105" t="s">
        <v>155</v>
      </c>
    </row>
    <row r="106" spans="1:3" x14ac:dyDescent="0.25">
      <c r="A106" t="s">
        <v>472</v>
      </c>
      <c r="B106">
        <v>6</v>
      </c>
      <c r="C106" t="s">
        <v>156</v>
      </c>
    </row>
    <row r="107" spans="1:3" x14ac:dyDescent="0.25">
      <c r="A107" t="s">
        <v>473</v>
      </c>
      <c r="B107">
        <v>6</v>
      </c>
      <c r="C107" t="s">
        <v>157</v>
      </c>
    </row>
    <row r="108" spans="1:3" x14ac:dyDescent="0.25">
      <c r="A108" t="s">
        <v>474</v>
      </c>
      <c r="B108">
        <v>6</v>
      </c>
      <c r="C108" t="s">
        <v>158</v>
      </c>
    </row>
    <row r="109" spans="1:3" x14ac:dyDescent="0.25">
      <c r="A109" t="s">
        <v>475</v>
      </c>
      <c r="B109">
        <v>6</v>
      </c>
      <c r="C109" t="s">
        <v>159</v>
      </c>
    </row>
    <row r="110" spans="1:3" x14ac:dyDescent="0.25">
      <c r="A110" t="s">
        <v>476</v>
      </c>
      <c r="B110">
        <v>6</v>
      </c>
      <c r="C110" t="s">
        <v>160</v>
      </c>
    </row>
    <row r="111" spans="1:3" x14ac:dyDescent="0.25">
      <c r="A111" t="s">
        <v>477</v>
      </c>
      <c r="B111">
        <v>6</v>
      </c>
      <c r="C111" t="s">
        <v>161</v>
      </c>
    </row>
    <row r="112" spans="1:3" x14ac:dyDescent="0.25">
      <c r="A112" t="s">
        <v>478</v>
      </c>
      <c r="B112">
        <v>6</v>
      </c>
      <c r="C112" t="s">
        <v>162</v>
      </c>
    </row>
    <row r="113" spans="1:3" x14ac:dyDescent="0.25">
      <c r="A113" t="s">
        <v>479</v>
      </c>
      <c r="B113">
        <v>6</v>
      </c>
      <c r="C113" t="s">
        <v>163</v>
      </c>
    </row>
    <row r="114" spans="1:3" x14ac:dyDescent="0.25">
      <c r="A114" t="s">
        <v>480</v>
      </c>
      <c r="B114">
        <v>6</v>
      </c>
      <c r="C114" t="s">
        <v>164</v>
      </c>
    </row>
    <row r="115" spans="1:3" x14ac:dyDescent="0.25">
      <c r="A115" t="s">
        <v>481</v>
      </c>
      <c r="B115">
        <v>6</v>
      </c>
      <c r="C115" t="s">
        <v>165</v>
      </c>
    </row>
    <row r="116" spans="1:3" x14ac:dyDescent="0.25">
      <c r="A116" t="s">
        <v>482</v>
      </c>
      <c r="B116">
        <v>6</v>
      </c>
      <c r="C116" t="s">
        <v>166</v>
      </c>
    </row>
    <row r="117" spans="1:3" x14ac:dyDescent="0.25">
      <c r="A117" t="s">
        <v>483</v>
      </c>
      <c r="B117">
        <v>6</v>
      </c>
      <c r="C117" t="s">
        <v>167</v>
      </c>
    </row>
    <row r="118" spans="1:3" x14ac:dyDescent="0.25">
      <c r="A118" t="s">
        <v>484</v>
      </c>
      <c r="B118">
        <v>6</v>
      </c>
      <c r="C118" t="s">
        <v>168</v>
      </c>
    </row>
    <row r="119" spans="1:3" x14ac:dyDescent="0.25">
      <c r="A119" t="s">
        <v>485</v>
      </c>
      <c r="B119">
        <v>6</v>
      </c>
      <c r="C119" t="s">
        <v>169</v>
      </c>
    </row>
    <row r="120" spans="1:3" x14ac:dyDescent="0.25">
      <c r="A120" t="s">
        <v>486</v>
      </c>
      <c r="B120">
        <v>6</v>
      </c>
      <c r="C120" t="s">
        <v>678</v>
      </c>
    </row>
    <row r="121" spans="1:3" x14ac:dyDescent="0.25">
      <c r="A121" t="s">
        <v>487</v>
      </c>
      <c r="B121">
        <v>6</v>
      </c>
      <c r="C121" t="s">
        <v>170</v>
      </c>
    </row>
    <row r="122" spans="1:3" x14ac:dyDescent="0.25">
      <c r="A122" t="s">
        <v>488</v>
      </c>
      <c r="B122">
        <v>6</v>
      </c>
      <c r="C122" t="s">
        <v>171</v>
      </c>
    </row>
    <row r="123" spans="1:3" x14ac:dyDescent="0.25">
      <c r="A123" t="s">
        <v>489</v>
      </c>
      <c r="B123">
        <v>6</v>
      </c>
      <c r="C123" t="s">
        <v>172</v>
      </c>
    </row>
    <row r="124" spans="1:3" x14ac:dyDescent="0.25">
      <c r="A124" t="s">
        <v>490</v>
      </c>
      <c r="B124">
        <v>6</v>
      </c>
      <c r="C124" t="s">
        <v>173</v>
      </c>
    </row>
    <row r="125" spans="1:3" x14ac:dyDescent="0.25">
      <c r="A125" t="s">
        <v>491</v>
      </c>
      <c r="B125">
        <v>6</v>
      </c>
      <c r="C125" t="s">
        <v>174</v>
      </c>
    </row>
    <row r="126" spans="1:3" x14ac:dyDescent="0.25">
      <c r="A126" t="s">
        <v>492</v>
      </c>
      <c r="B126">
        <v>6</v>
      </c>
      <c r="C126" t="s">
        <v>175</v>
      </c>
    </row>
    <row r="127" spans="1:3" x14ac:dyDescent="0.25">
      <c r="A127" t="s">
        <v>493</v>
      </c>
      <c r="B127">
        <v>6</v>
      </c>
      <c r="C127" t="s">
        <v>176</v>
      </c>
    </row>
    <row r="128" spans="1:3" x14ac:dyDescent="0.25">
      <c r="A128" t="s">
        <v>494</v>
      </c>
      <c r="B128">
        <v>6</v>
      </c>
      <c r="C128" t="s">
        <v>177</v>
      </c>
    </row>
    <row r="129" spans="1:3" x14ac:dyDescent="0.25">
      <c r="A129" t="s">
        <v>495</v>
      </c>
      <c r="B129">
        <v>6</v>
      </c>
      <c r="C129" t="s">
        <v>178</v>
      </c>
    </row>
    <row r="130" spans="1:3" x14ac:dyDescent="0.25">
      <c r="A130" t="s">
        <v>496</v>
      </c>
      <c r="B130">
        <v>6</v>
      </c>
      <c r="C130" t="s">
        <v>179</v>
      </c>
    </row>
    <row r="131" spans="1:3" x14ac:dyDescent="0.25">
      <c r="A131" t="s">
        <v>497</v>
      </c>
      <c r="B131">
        <v>6</v>
      </c>
      <c r="C131" t="s">
        <v>180</v>
      </c>
    </row>
    <row r="132" spans="1:3" x14ac:dyDescent="0.25">
      <c r="A132" t="s">
        <v>498</v>
      </c>
      <c r="B132">
        <v>6</v>
      </c>
      <c r="C132" t="s">
        <v>181</v>
      </c>
    </row>
    <row r="133" spans="1:3" x14ac:dyDescent="0.25">
      <c r="A133" t="s">
        <v>499</v>
      </c>
      <c r="B133">
        <v>6</v>
      </c>
      <c r="C133" t="s">
        <v>182</v>
      </c>
    </row>
    <row r="134" spans="1:3" x14ac:dyDescent="0.25">
      <c r="A134" t="s">
        <v>500</v>
      </c>
      <c r="B134">
        <v>6</v>
      </c>
      <c r="C134" t="s">
        <v>183</v>
      </c>
    </row>
    <row r="135" spans="1:3" x14ac:dyDescent="0.25">
      <c r="A135" t="s">
        <v>501</v>
      </c>
      <c r="B135">
        <v>6</v>
      </c>
      <c r="C135" t="s">
        <v>184</v>
      </c>
    </row>
    <row r="136" spans="1:3" x14ac:dyDescent="0.25">
      <c r="A136" t="s">
        <v>502</v>
      </c>
      <c r="B136">
        <v>6</v>
      </c>
      <c r="C136" t="s">
        <v>185</v>
      </c>
    </row>
    <row r="137" spans="1:3" x14ac:dyDescent="0.25">
      <c r="A137" t="s">
        <v>503</v>
      </c>
      <c r="B137">
        <v>6</v>
      </c>
      <c r="C137" t="s">
        <v>186</v>
      </c>
    </row>
    <row r="138" spans="1:3" x14ac:dyDescent="0.25">
      <c r="A138" t="s">
        <v>504</v>
      </c>
      <c r="B138">
        <v>6</v>
      </c>
      <c r="C138" t="s">
        <v>187</v>
      </c>
    </row>
    <row r="139" spans="1:3" x14ac:dyDescent="0.25">
      <c r="A139" t="s">
        <v>505</v>
      </c>
      <c r="B139">
        <v>6</v>
      </c>
      <c r="C139" t="s">
        <v>188</v>
      </c>
    </row>
    <row r="140" spans="1:3" x14ac:dyDescent="0.25">
      <c r="A140" t="s">
        <v>506</v>
      </c>
      <c r="B140">
        <v>6</v>
      </c>
      <c r="C140" t="s">
        <v>189</v>
      </c>
    </row>
    <row r="141" spans="1:3" x14ac:dyDescent="0.25">
      <c r="A141" t="s">
        <v>507</v>
      </c>
      <c r="B141">
        <v>6</v>
      </c>
      <c r="C141" t="s">
        <v>190</v>
      </c>
    </row>
    <row r="142" spans="1:3" x14ac:dyDescent="0.25">
      <c r="A142" t="s">
        <v>508</v>
      </c>
      <c r="B142">
        <v>6</v>
      </c>
      <c r="C142" t="s">
        <v>191</v>
      </c>
    </row>
    <row r="143" spans="1:3" x14ac:dyDescent="0.25">
      <c r="A143" t="s">
        <v>509</v>
      </c>
      <c r="B143">
        <v>6</v>
      </c>
      <c r="C143" t="s">
        <v>192</v>
      </c>
    </row>
    <row r="144" spans="1:3" x14ac:dyDescent="0.25">
      <c r="A144" t="s">
        <v>510</v>
      </c>
      <c r="B144">
        <v>6</v>
      </c>
      <c r="C144" t="s">
        <v>193</v>
      </c>
    </row>
    <row r="145" spans="1:3" x14ac:dyDescent="0.25">
      <c r="A145" t="s">
        <v>511</v>
      </c>
      <c r="B145">
        <v>6</v>
      </c>
      <c r="C145" t="s">
        <v>194</v>
      </c>
    </row>
    <row r="146" spans="1:3" x14ac:dyDescent="0.25">
      <c r="A146" t="s">
        <v>512</v>
      </c>
      <c r="B146">
        <v>6</v>
      </c>
      <c r="C146" t="s">
        <v>195</v>
      </c>
    </row>
    <row r="147" spans="1:3" x14ac:dyDescent="0.25">
      <c r="A147" t="s">
        <v>513</v>
      </c>
      <c r="B147">
        <v>6</v>
      </c>
      <c r="C147" t="s">
        <v>196</v>
      </c>
    </row>
    <row r="148" spans="1:3" x14ac:dyDescent="0.25">
      <c r="A148" t="s">
        <v>514</v>
      </c>
      <c r="B148">
        <v>6</v>
      </c>
      <c r="C148" t="s">
        <v>197</v>
      </c>
    </row>
    <row r="149" spans="1:3" x14ac:dyDescent="0.25">
      <c r="A149" t="s">
        <v>515</v>
      </c>
      <c r="B149">
        <v>6</v>
      </c>
      <c r="C149" t="s">
        <v>198</v>
      </c>
    </row>
    <row r="150" spans="1:3" x14ac:dyDescent="0.25">
      <c r="A150" t="s">
        <v>516</v>
      </c>
      <c r="B150">
        <v>6</v>
      </c>
      <c r="C150" t="s">
        <v>199</v>
      </c>
    </row>
    <row r="151" spans="1:3" x14ac:dyDescent="0.25">
      <c r="A151" t="s">
        <v>517</v>
      </c>
      <c r="B151">
        <v>6</v>
      </c>
      <c r="C151" t="s">
        <v>200</v>
      </c>
    </row>
    <row r="152" spans="1:3" x14ac:dyDescent="0.25">
      <c r="A152" t="s">
        <v>518</v>
      </c>
      <c r="B152">
        <v>6</v>
      </c>
      <c r="C152" t="s">
        <v>201</v>
      </c>
    </row>
    <row r="153" spans="1:3" x14ac:dyDescent="0.25">
      <c r="A153" t="s">
        <v>519</v>
      </c>
      <c r="B153">
        <v>6</v>
      </c>
      <c r="C153" t="s">
        <v>202</v>
      </c>
    </row>
    <row r="154" spans="1:3" x14ac:dyDescent="0.25">
      <c r="A154" t="s">
        <v>520</v>
      </c>
      <c r="B154">
        <v>6</v>
      </c>
      <c r="C154" t="s">
        <v>203</v>
      </c>
    </row>
    <row r="155" spans="1:3" x14ac:dyDescent="0.25">
      <c r="A155" t="s">
        <v>521</v>
      </c>
      <c r="B155">
        <v>6</v>
      </c>
      <c r="C155" t="s">
        <v>204</v>
      </c>
    </row>
    <row r="156" spans="1:3" x14ac:dyDescent="0.25">
      <c r="A156" t="s">
        <v>522</v>
      </c>
      <c r="B156">
        <v>6</v>
      </c>
      <c r="C156" t="s">
        <v>205</v>
      </c>
    </row>
    <row r="157" spans="1:3" x14ac:dyDescent="0.25">
      <c r="A157" t="s">
        <v>523</v>
      </c>
      <c r="B157">
        <v>6</v>
      </c>
      <c r="C157" t="s">
        <v>206</v>
      </c>
    </row>
    <row r="158" spans="1:3" x14ac:dyDescent="0.25">
      <c r="A158" t="s">
        <v>524</v>
      </c>
      <c r="B158">
        <v>6</v>
      </c>
      <c r="C158" t="s">
        <v>207</v>
      </c>
    </row>
    <row r="159" spans="1:3" x14ac:dyDescent="0.25">
      <c r="A159" t="s">
        <v>525</v>
      </c>
      <c r="B159">
        <v>6</v>
      </c>
      <c r="C159" t="s">
        <v>208</v>
      </c>
    </row>
    <row r="160" spans="1:3" x14ac:dyDescent="0.25">
      <c r="A160" t="s">
        <v>526</v>
      </c>
      <c r="B160">
        <v>6</v>
      </c>
      <c r="C160" t="s">
        <v>209</v>
      </c>
    </row>
    <row r="161" spans="1:3" x14ac:dyDescent="0.25">
      <c r="A161" t="s">
        <v>527</v>
      </c>
      <c r="B161">
        <v>6</v>
      </c>
      <c r="C161" t="s">
        <v>210</v>
      </c>
    </row>
    <row r="162" spans="1:3" x14ac:dyDescent="0.25">
      <c r="A162" t="s">
        <v>528</v>
      </c>
      <c r="B162">
        <v>6</v>
      </c>
      <c r="C162" t="s">
        <v>211</v>
      </c>
    </row>
    <row r="163" spans="1:3" x14ac:dyDescent="0.25">
      <c r="A163" t="s">
        <v>529</v>
      </c>
      <c r="B163">
        <v>6</v>
      </c>
      <c r="C163" t="s">
        <v>212</v>
      </c>
    </row>
    <row r="164" spans="1:3" x14ac:dyDescent="0.25">
      <c r="A164" t="s">
        <v>530</v>
      </c>
      <c r="B164">
        <v>6</v>
      </c>
      <c r="C164" t="s">
        <v>213</v>
      </c>
    </row>
    <row r="165" spans="1:3" x14ac:dyDescent="0.25">
      <c r="A165" t="s">
        <v>531</v>
      </c>
      <c r="B165">
        <v>6</v>
      </c>
      <c r="C165" t="s">
        <v>214</v>
      </c>
    </row>
    <row r="166" spans="1:3" x14ac:dyDescent="0.25">
      <c r="A166" t="s">
        <v>532</v>
      </c>
      <c r="B166">
        <v>6</v>
      </c>
      <c r="C166" t="s">
        <v>215</v>
      </c>
    </row>
    <row r="167" spans="1:3" x14ac:dyDescent="0.25">
      <c r="A167" t="s">
        <v>533</v>
      </c>
      <c r="B167">
        <v>6</v>
      </c>
      <c r="C167" t="s">
        <v>216</v>
      </c>
    </row>
    <row r="168" spans="1:3" x14ac:dyDescent="0.25">
      <c r="A168" t="s">
        <v>534</v>
      </c>
      <c r="B168">
        <v>6</v>
      </c>
      <c r="C168" t="s">
        <v>217</v>
      </c>
    </row>
    <row r="169" spans="1:3" x14ac:dyDescent="0.25">
      <c r="A169" t="s">
        <v>535</v>
      </c>
      <c r="B169">
        <v>6</v>
      </c>
      <c r="C169" t="s">
        <v>218</v>
      </c>
    </row>
    <row r="170" spans="1:3" x14ac:dyDescent="0.25">
      <c r="A170" t="s">
        <v>536</v>
      </c>
      <c r="B170">
        <v>6</v>
      </c>
      <c r="C170" t="s">
        <v>219</v>
      </c>
    </row>
    <row r="171" spans="1:3" x14ac:dyDescent="0.25">
      <c r="A171" t="s">
        <v>537</v>
      </c>
      <c r="B171">
        <v>6</v>
      </c>
      <c r="C171" t="s">
        <v>220</v>
      </c>
    </row>
    <row r="172" spans="1:3" x14ac:dyDescent="0.25">
      <c r="A172" t="s">
        <v>538</v>
      </c>
      <c r="B172">
        <v>6</v>
      </c>
      <c r="C172" t="s">
        <v>682</v>
      </c>
    </row>
    <row r="173" spans="1:3" x14ac:dyDescent="0.25">
      <c r="A173" t="s">
        <v>539</v>
      </c>
      <c r="B173">
        <v>6</v>
      </c>
      <c r="C173" t="s">
        <v>221</v>
      </c>
    </row>
    <row r="174" spans="1:3" x14ac:dyDescent="0.25">
      <c r="A174" t="s">
        <v>540</v>
      </c>
      <c r="B174">
        <v>6</v>
      </c>
      <c r="C174" t="s">
        <v>222</v>
      </c>
    </row>
    <row r="175" spans="1:3" x14ac:dyDescent="0.25">
      <c r="A175" t="s">
        <v>541</v>
      </c>
      <c r="B175">
        <v>6</v>
      </c>
      <c r="C175" t="s">
        <v>223</v>
      </c>
    </row>
    <row r="176" spans="1:3" x14ac:dyDescent="0.25">
      <c r="A176" t="s">
        <v>542</v>
      </c>
      <c r="B176">
        <v>6</v>
      </c>
      <c r="C176" t="s">
        <v>224</v>
      </c>
    </row>
    <row r="177" spans="1:3" x14ac:dyDescent="0.25">
      <c r="A177" t="s">
        <v>543</v>
      </c>
      <c r="B177">
        <v>6</v>
      </c>
      <c r="C177" t="s">
        <v>225</v>
      </c>
    </row>
    <row r="178" spans="1:3" x14ac:dyDescent="0.25">
      <c r="A178" t="s">
        <v>544</v>
      </c>
      <c r="B178">
        <v>6</v>
      </c>
      <c r="C178" t="s">
        <v>226</v>
      </c>
    </row>
    <row r="179" spans="1:3" x14ac:dyDescent="0.25">
      <c r="A179" t="s">
        <v>545</v>
      </c>
      <c r="B179">
        <v>6</v>
      </c>
      <c r="C179" t="s">
        <v>227</v>
      </c>
    </row>
    <row r="180" spans="1:3" x14ac:dyDescent="0.25">
      <c r="A180" t="s">
        <v>546</v>
      </c>
      <c r="B180">
        <v>6</v>
      </c>
      <c r="C180" t="s">
        <v>228</v>
      </c>
    </row>
    <row r="181" spans="1:3" x14ac:dyDescent="0.25">
      <c r="A181" t="s">
        <v>547</v>
      </c>
      <c r="B181">
        <v>6</v>
      </c>
      <c r="C181" t="s">
        <v>229</v>
      </c>
    </row>
    <row r="182" spans="1:3" x14ac:dyDescent="0.25">
      <c r="A182" t="s">
        <v>548</v>
      </c>
      <c r="B182">
        <v>6</v>
      </c>
      <c r="C182" t="s">
        <v>230</v>
      </c>
    </row>
    <row r="183" spans="1:3" x14ac:dyDescent="0.25">
      <c r="A183" t="s">
        <v>549</v>
      </c>
      <c r="B183">
        <v>6</v>
      </c>
      <c r="C183" t="s">
        <v>231</v>
      </c>
    </row>
    <row r="184" spans="1:3" x14ac:dyDescent="0.25">
      <c r="A184" t="s">
        <v>550</v>
      </c>
      <c r="B184">
        <v>6</v>
      </c>
      <c r="C184" t="s">
        <v>232</v>
      </c>
    </row>
    <row r="185" spans="1:3" x14ac:dyDescent="0.25">
      <c r="A185" t="s">
        <v>551</v>
      </c>
      <c r="B185">
        <v>6</v>
      </c>
      <c r="C185" t="s">
        <v>233</v>
      </c>
    </row>
    <row r="186" spans="1:3" x14ac:dyDescent="0.25">
      <c r="A186" t="s">
        <v>552</v>
      </c>
      <c r="B186">
        <v>6</v>
      </c>
      <c r="C186" t="s">
        <v>679</v>
      </c>
    </row>
    <row r="187" spans="1:3" x14ac:dyDescent="0.25">
      <c r="A187" t="s">
        <v>553</v>
      </c>
      <c r="B187">
        <v>6</v>
      </c>
      <c r="C187" t="s">
        <v>234</v>
      </c>
    </row>
    <row r="188" spans="1:3" x14ac:dyDescent="0.25">
      <c r="A188" t="s">
        <v>554</v>
      </c>
      <c r="B188">
        <v>6</v>
      </c>
      <c r="C188" t="s">
        <v>235</v>
      </c>
    </row>
    <row r="189" spans="1:3" x14ac:dyDescent="0.25">
      <c r="A189" t="s">
        <v>555</v>
      </c>
      <c r="B189">
        <v>6</v>
      </c>
      <c r="C189" t="s">
        <v>236</v>
      </c>
    </row>
    <row r="190" spans="1:3" x14ac:dyDescent="0.25">
      <c r="A190" t="s">
        <v>556</v>
      </c>
      <c r="B190">
        <v>6</v>
      </c>
      <c r="C190" t="s">
        <v>237</v>
      </c>
    </row>
    <row r="191" spans="1:3" x14ac:dyDescent="0.25">
      <c r="A191" t="s">
        <v>557</v>
      </c>
      <c r="B191">
        <v>6</v>
      </c>
      <c r="C191" t="s">
        <v>238</v>
      </c>
    </row>
    <row r="192" spans="1:3" x14ac:dyDescent="0.25">
      <c r="A192" t="s">
        <v>558</v>
      </c>
      <c r="B192">
        <v>6</v>
      </c>
      <c r="C192" t="s">
        <v>239</v>
      </c>
    </row>
    <row r="193" spans="1:3" x14ac:dyDescent="0.25">
      <c r="A193" t="s">
        <v>559</v>
      </c>
      <c r="B193">
        <v>6</v>
      </c>
      <c r="C193" t="s">
        <v>240</v>
      </c>
    </row>
    <row r="194" spans="1:3" x14ac:dyDescent="0.25">
      <c r="A194" t="s">
        <v>560</v>
      </c>
      <c r="B194">
        <v>6</v>
      </c>
      <c r="C194" t="s">
        <v>241</v>
      </c>
    </row>
    <row r="195" spans="1:3" x14ac:dyDescent="0.25">
      <c r="A195" t="s">
        <v>561</v>
      </c>
      <c r="B195">
        <v>6</v>
      </c>
      <c r="C195" t="s">
        <v>242</v>
      </c>
    </row>
    <row r="196" spans="1:3" x14ac:dyDescent="0.25">
      <c r="A196" t="s">
        <v>562</v>
      </c>
      <c r="B196">
        <v>6</v>
      </c>
      <c r="C196" t="s">
        <v>243</v>
      </c>
    </row>
    <row r="197" spans="1:3" x14ac:dyDescent="0.25">
      <c r="A197" t="s">
        <v>563</v>
      </c>
      <c r="B197">
        <v>6</v>
      </c>
      <c r="C197" t="s">
        <v>244</v>
      </c>
    </row>
    <row r="198" spans="1:3" x14ac:dyDescent="0.25">
      <c r="A198" t="s">
        <v>564</v>
      </c>
      <c r="B198">
        <v>6</v>
      </c>
      <c r="C198" t="s">
        <v>245</v>
      </c>
    </row>
    <row r="199" spans="1:3" x14ac:dyDescent="0.25">
      <c r="A199" t="s">
        <v>565</v>
      </c>
      <c r="B199">
        <v>6</v>
      </c>
      <c r="C199" t="s">
        <v>246</v>
      </c>
    </row>
    <row r="200" spans="1:3" x14ac:dyDescent="0.25">
      <c r="A200" t="s">
        <v>566</v>
      </c>
      <c r="B200">
        <v>6</v>
      </c>
      <c r="C200" t="s">
        <v>247</v>
      </c>
    </row>
    <row r="201" spans="1:3" x14ac:dyDescent="0.25">
      <c r="A201" t="s">
        <v>567</v>
      </c>
      <c r="B201">
        <v>6</v>
      </c>
      <c r="C201" t="s">
        <v>248</v>
      </c>
    </row>
    <row r="202" spans="1:3" x14ac:dyDescent="0.25">
      <c r="A202" t="s">
        <v>568</v>
      </c>
      <c r="B202">
        <v>6</v>
      </c>
      <c r="C202" t="s">
        <v>249</v>
      </c>
    </row>
    <row r="203" spans="1:3" x14ac:dyDescent="0.25">
      <c r="A203" t="s">
        <v>569</v>
      </c>
      <c r="B203">
        <v>6</v>
      </c>
      <c r="C203" t="s">
        <v>250</v>
      </c>
    </row>
    <row r="204" spans="1:3" x14ac:dyDescent="0.25">
      <c r="A204" t="s">
        <v>570</v>
      </c>
      <c r="B204">
        <v>6</v>
      </c>
      <c r="C204" t="s">
        <v>251</v>
      </c>
    </row>
    <row r="205" spans="1:3" x14ac:dyDescent="0.25">
      <c r="A205" t="s">
        <v>571</v>
      </c>
      <c r="B205">
        <v>6</v>
      </c>
      <c r="C205" t="s">
        <v>252</v>
      </c>
    </row>
    <row r="206" spans="1:3" x14ac:dyDescent="0.25">
      <c r="A206" t="s">
        <v>572</v>
      </c>
      <c r="B206">
        <v>6</v>
      </c>
      <c r="C206" t="s">
        <v>253</v>
      </c>
    </row>
    <row r="207" spans="1:3" x14ac:dyDescent="0.25">
      <c r="A207" t="s">
        <v>573</v>
      </c>
      <c r="B207">
        <v>6</v>
      </c>
      <c r="C207" t="s">
        <v>254</v>
      </c>
    </row>
    <row r="208" spans="1:3" x14ac:dyDescent="0.25">
      <c r="A208" t="s">
        <v>574</v>
      </c>
      <c r="B208">
        <v>6</v>
      </c>
      <c r="C208" t="s">
        <v>255</v>
      </c>
    </row>
    <row r="209" spans="1:3" x14ac:dyDescent="0.25">
      <c r="A209" t="s">
        <v>575</v>
      </c>
      <c r="B209">
        <v>6</v>
      </c>
      <c r="C209" t="s">
        <v>256</v>
      </c>
    </row>
    <row r="210" spans="1:3" x14ac:dyDescent="0.25">
      <c r="A210" t="s">
        <v>576</v>
      </c>
      <c r="B210">
        <v>6</v>
      </c>
      <c r="C210" t="s">
        <v>257</v>
      </c>
    </row>
    <row r="211" spans="1:3" x14ac:dyDescent="0.25">
      <c r="A211" t="s">
        <v>577</v>
      </c>
      <c r="B211">
        <v>6</v>
      </c>
      <c r="C211" t="s">
        <v>258</v>
      </c>
    </row>
    <row r="212" spans="1:3" x14ac:dyDescent="0.25">
      <c r="A212" t="s">
        <v>578</v>
      </c>
      <c r="B212">
        <v>6</v>
      </c>
      <c r="C212" t="s">
        <v>680</v>
      </c>
    </row>
    <row r="213" spans="1:3" x14ac:dyDescent="0.25">
      <c r="A213" t="s">
        <v>579</v>
      </c>
      <c r="B213">
        <v>6</v>
      </c>
      <c r="C213" t="s">
        <v>259</v>
      </c>
    </row>
    <row r="214" spans="1:3" x14ac:dyDescent="0.25">
      <c r="A214" t="s">
        <v>580</v>
      </c>
      <c r="B214">
        <v>6</v>
      </c>
      <c r="C214" t="s">
        <v>260</v>
      </c>
    </row>
    <row r="215" spans="1:3" x14ac:dyDescent="0.25">
      <c r="A215" t="s">
        <v>581</v>
      </c>
      <c r="B215">
        <v>6</v>
      </c>
      <c r="C215" t="s">
        <v>261</v>
      </c>
    </row>
    <row r="216" spans="1:3" x14ac:dyDescent="0.25">
      <c r="A216" t="s">
        <v>582</v>
      </c>
      <c r="B216">
        <v>6</v>
      </c>
      <c r="C216" t="s">
        <v>262</v>
      </c>
    </row>
    <row r="217" spans="1:3" x14ac:dyDescent="0.25">
      <c r="A217" t="s">
        <v>583</v>
      </c>
      <c r="B217">
        <v>6</v>
      </c>
      <c r="C217" t="s">
        <v>263</v>
      </c>
    </row>
    <row r="218" spans="1:3" x14ac:dyDescent="0.25">
      <c r="A218" t="s">
        <v>584</v>
      </c>
      <c r="B218">
        <v>6</v>
      </c>
      <c r="C218" t="s">
        <v>264</v>
      </c>
    </row>
    <row r="219" spans="1:3" x14ac:dyDescent="0.25">
      <c r="A219" t="s">
        <v>585</v>
      </c>
      <c r="B219">
        <v>6</v>
      </c>
      <c r="C219" t="s">
        <v>265</v>
      </c>
    </row>
    <row r="220" spans="1:3" x14ac:dyDescent="0.25">
      <c r="A220" t="s">
        <v>586</v>
      </c>
      <c r="B220">
        <v>6</v>
      </c>
      <c r="C220" t="s">
        <v>266</v>
      </c>
    </row>
    <row r="221" spans="1:3" x14ac:dyDescent="0.25">
      <c r="A221" t="s">
        <v>587</v>
      </c>
      <c r="B221">
        <v>6</v>
      </c>
      <c r="C221" t="s">
        <v>267</v>
      </c>
    </row>
    <row r="222" spans="1:3" x14ac:dyDescent="0.25">
      <c r="A222" t="s">
        <v>588</v>
      </c>
      <c r="B222">
        <v>6</v>
      </c>
      <c r="C222" t="s">
        <v>268</v>
      </c>
    </row>
    <row r="223" spans="1:3" x14ac:dyDescent="0.25">
      <c r="A223" t="s">
        <v>589</v>
      </c>
      <c r="B223">
        <v>6</v>
      </c>
      <c r="C223" t="s">
        <v>269</v>
      </c>
    </row>
    <row r="224" spans="1:3" x14ac:dyDescent="0.25">
      <c r="A224" t="s">
        <v>590</v>
      </c>
      <c r="B224">
        <v>6</v>
      </c>
      <c r="C224" t="s">
        <v>270</v>
      </c>
    </row>
    <row r="225" spans="1:3" x14ac:dyDescent="0.25">
      <c r="A225" t="s">
        <v>591</v>
      </c>
      <c r="B225">
        <v>6</v>
      </c>
      <c r="C225" t="s">
        <v>271</v>
      </c>
    </row>
    <row r="226" spans="1:3" x14ac:dyDescent="0.25">
      <c r="A226" t="s">
        <v>592</v>
      </c>
      <c r="B226">
        <v>6</v>
      </c>
      <c r="C226" t="s">
        <v>272</v>
      </c>
    </row>
    <row r="227" spans="1:3" x14ac:dyDescent="0.25">
      <c r="A227" t="s">
        <v>593</v>
      </c>
      <c r="B227">
        <v>6</v>
      </c>
      <c r="C227" t="s">
        <v>273</v>
      </c>
    </row>
    <row r="228" spans="1:3" x14ac:dyDescent="0.25">
      <c r="A228" t="s">
        <v>594</v>
      </c>
      <c r="B228">
        <v>6</v>
      </c>
      <c r="C228" t="s">
        <v>274</v>
      </c>
    </row>
    <row r="229" spans="1:3" x14ac:dyDescent="0.25">
      <c r="A229" t="s">
        <v>595</v>
      </c>
      <c r="B229">
        <v>6</v>
      </c>
      <c r="C229" t="s">
        <v>275</v>
      </c>
    </row>
    <row r="230" spans="1:3" x14ac:dyDescent="0.25">
      <c r="A230" t="s">
        <v>596</v>
      </c>
      <c r="B230">
        <v>6</v>
      </c>
      <c r="C230" t="s">
        <v>276</v>
      </c>
    </row>
    <row r="231" spans="1:3" x14ac:dyDescent="0.25">
      <c r="A231" t="s">
        <v>597</v>
      </c>
      <c r="B231">
        <v>6</v>
      </c>
      <c r="C231" t="s">
        <v>277</v>
      </c>
    </row>
    <row r="232" spans="1:3" x14ac:dyDescent="0.25">
      <c r="A232" t="s">
        <v>598</v>
      </c>
      <c r="B232">
        <v>6</v>
      </c>
      <c r="C232" t="s">
        <v>278</v>
      </c>
    </row>
    <row r="233" spans="1:3" x14ac:dyDescent="0.25">
      <c r="A233" t="s">
        <v>599</v>
      </c>
      <c r="B233">
        <v>6</v>
      </c>
      <c r="C233" t="s">
        <v>279</v>
      </c>
    </row>
    <row r="234" spans="1:3" x14ac:dyDescent="0.25">
      <c r="A234" t="s">
        <v>600</v>
      </c>
      <c r="B234">
        <v>6</v>
      </c>
      <c r="C234" t="s">
        <v>280</v>
      </c>
    </row>
    <row r="235" spans="1:3" x14ac:dyDescent="0.25">
      <c r="A235" t="s">
        <v>601</v>
      </c>
      <c r="B235">
        <v>6</v>
      </c>
      <c r="C235" t="s">
        <v>281</v>
      </c>
    </row>
    <row r="236" spans="1:3" x14ac:dyDescent="0.25">
      <c r="A236" t="s">
        <v>602</v>
      </c>
      <c r="B236">
        <v>6</v>
      </c>
      <c r="C236" t="s">
        <v>282</v>
      </c>
    </row>
    <row r="237" spans="1:3" x14ac:dyDescent="0.25">
      <c r="A237" t="s">
        <v>603</v>
      </c>
      <c r="B237">
        <v>6</v>
      </c>
      <c r="C237" t="s">
        <v>283</v>
      </c>
    </row>
    <row r="238" spans="1:3" x14ac:dyDescent="0.25">
      <c r="A238" t="s">
        <v>604</v>
      </c>
      <c r="B238">
        <v>6</v>
      </c>
      <c r="C238" t="s">
        <v>284</v>
      </c>
    </row>
    <row r="239" spans="1:3" x14ac:dyDescent="0.25">
      <c r="A239" t="s">
        <v>605</v>
      </c>
      <c r="B239">
        <v>6</v>
      </c>
      <c r="C239" t="s">
        <v>285</v>
      </c>
    </row>
    <row r="240" spans="1:3" x14ac:dyDescent="0.25">
      <c r="A240" t="s">
        <v>606</v>
      </c>
      <c r="B240">
        <v>6</v>
      </c>
      <c r="C240" t="s">
        <v>286</v>
      </c>
    </row>
    <row r="241" spans="1:3" x14ac:dyDescent="0.25">
      <c r="A241" t="s">
        <v>607</v>
      </c>
      <c r="B241">
        <v>6</v>
      </c>
      <c r="C241" t="s">
        <v>287</v>
      </c>
    </row>
    <row r="242" spans="1:3" x14ac:dyDescent="0.25">
      <c r="A242" t="s">
        <v>608</v>
      </c>
      <c r="B242">
        <v>6</v>
      </c>
      <c r="C242" t="s">
        <v>288</v>
      </c>
    </row>
    <row r="243" spans="1:3" x14ac:dyDescent="0.25">
      <c r="A243" t="s">
        <v>609</v>
      </c>
      <c r="B243">
        <v>6</v>
      </c>
      <c r="C243" t="s">
        <v>289</v>
      </c>
    </row>
    <row r="244" spans="1:3" x14ac:dyDescent="0.25">
      <c r="A244" t="s">
        <v>610</v>
      </c>
      <c r="B244">
        <v>6</v>
      </c>
      <c r="C244" t="s">
        <v>290</v>
      </c>
    </row>
    <row r="245" spans="1:3" x14ac:dyDescent="0.25">
      <c r="A245" t="s">
        <v>611</v>
      </c>
      <c r="B245">
        <v>6</v>
      </c>
      <c r="C245" t="s">
        <v>291</v>
      </c>
    </row>
    <row r="246" spans="1:3" x14ac:dyDescent="0.25">
      <c r="A246" t="s">
        <v>612</v>
      </c>
      <c r="B246">
        <v>6</v>
      </c>
      <c r="C246" t="s">
        <v>292</v>
      </c>
    </row>
    <row r="247" spans="1:3" x14ac:dyDescent="0.25">
      <c r="A247" t="s">
        <v>613</v>
      </c>
      <c r="B247">
        <v>6</v>
      </c>
      <c r="C247" t="s">
        <v>293</v>
      </c>
    </row>
    <row r="248" spans="1:3" x14ac:dyDescent="0.25">
      <c r="A248" t="s">
        <v>614</v>
      </c>
      <c r="B248">
        <v>6</v>
      </c>
      <c r="C248" t="s">
        <v>294</v>
      </c>
    </row>
    <row r="249" spans="1:3" x14ac:dyDescent="0.25">
      <c r="A249" t="s">
        <v>615</v>
      </c>
      <c r="B249">
        <v>6</v>
      </c>
      <c r="C249" t="s">
        <v>295</v>
      </c>
    </row>
    <row r="250" spans="1:3" x14ac:dyDescent="0.25">
      <c r="A250" t="s">
        <v>616</v>
      </c>
      <c r="B250">
        <v>6</v>
      </c>
      <c r="C250" t="s">
        <v>296</v>
      </c>
    </row>
    <row r="251" spans="1:3" x14ac:dyDescent="0.25">
      <c r="A251" t="s">
        <v>617</v>
      </c>
      <c r="B251">
        <v>6</v>
      </c>
      <c r="C251" t="s">
        <v>297</v>
      </c>
    </row>
    <row r="252" spans="1:3" x14ac:dyDescent="0.25">
      <c r="A252" t="s">
        <v>618</v>
      </c>
      <c r="B252">
        <v>6</v>
      </c>
      <c r="C252" t="s">
        <v>298</v>
      </c>
    </row>
    <row r="253" spans="1:3" x14ac:dyDescent="0.25">
      <c r="A253" t="s">
        <v>619</v>
      </c>
      <c r="B253">
        <v>6</v>
      </c>
      <c r="C253" t="s">
        <v>299</v>
      </c>
    </row>
    <row r="254" spans="1:3" x14ac:dyDescent="0.25">
      <c r="A254" t="s">
        <v>620</v>
      </c>
      <c r="B254">
        <v>6</v>
      </c>
      <c r="C254" t="s">
        <v>300</v>
      </c>
    </row>
    <row r="255" spans="1:3" x14ac:dyDescent="0.25">
      <c r="A255" t="s">
        <v>621</v>
      </c>
      <c r="B255">
        <v>6</v>
      </c>
      <c r="C255" t="s">
        <v>677</v>
      </c>
    </row>
    <row r="256" spans="1:3" x14ac:dyDescent="0.25">
      <c r="A256" t="s">
        <v>622</v>
      </c>
      <c r="B256">
        <v>6</v>
      </c>
      <c r="C256" t="s">
        <v>301</v>
      </c>
    </row>
    <row r="257" spans="1:3" x14ac:dyDescent="0.25">
      <c r="A257" t="s">
        <v>623</v>
      </c>
      <c r="B257">
        <v>6</v>
      </c>
      <c r="C257" t="s">
        <v>302</v>
      </c>
    </row>
    <row r="258" spans="1:3" x14ac:dyDescent="0.25">
      <c r="A258" t="s">
        <v>420</v>
      </c>
      <c r="B258">
        <v>6</v>
      </c>
      <c r="C258" t="s">
        <v>303</v>
      </c>
    </row>
    <row r="259" spans="1:3" x14ac:dyDescent="0.25">
      <c r="A259" t="s">
        <v>422</v>
      </c>
      <c r="B259">
        <v>6</v>
      </c>
      <c r="C259" t="s">
        <v>304</v>
      </c>
    </row>
    <row r="260" spans="1:3" x14ac:dyDescent="0.25">
      <c r="A260" t="s">
        <v>425</v>
      </c>
      <c r="B260">
        <v>6</v>
      </c>
      <c r="C260" t="s">
        <v>305</v>
      </c>
    </row>
    <row r="261" spans="1:3" x14ac:dyDescent="0.25">
      <c r="A261" t="s">
        <v>426</v>
      </c>
      <c r="B261">
        <v>6</v>
      </c>
      <c r="C261" t="s">
        <v>306</v>
      </c>
    </row>
    <row r="262" spans="1:3" x14ac:dyDescent="0.25">
      <c r="A262" t="s">
        <v>624</v>
      </c>
      <c r="B262">
        <v>6</v>
      </c>
      <c r="C262" t="s">
        <v>307</v>
      </c>
    </row>
    <row r="263" spans="1:3" x14ac:dyDescent="0.25">
      <c r="A263" t="s">
        <v>625</v>
      </c>
      <c r="B263">
        <v>6</v>
      </c>
      <c r="C263" t="s">
        <v>308</v>
      </c>
    </row>
    <row r="264" spans="1:3" x14ac:dyDescent="0.25">
      <c r="A264" t="s">
        <v>626</v>
      </c>
      <c r="B264">
        <v>6</v>
      </c>
      <c r="C264" t="s">
        <v>309</v>
      </c>
    </row>
    <row r="265" spans="1:3" x14ac:dyDescent="0.25">
      <c r="A265" t="s">
        <v>627</v>
      </c>
      <c r="B265">
        <v>6</v>
      </c>
      <c r="C265" t="s">
        <v>310</v>
      </c>
    </row>
    <row r="266" spans="1:3" x14ac:dyDescent="0.25">
      <c r="A266" t="s">
        <v>628</v>
      </c>
      <c r="B266">
        <v>6</v>
      </c>
      <c r="C266" t="s">
        <v>311</v>
      </c>
    </row>
    <row r="267" spans="1:3" x14ac:dyDescent="0.25">
      <c r="A267" t="s">
        <v>629</v>
      </c>
      <c r="B267">
        <v>6</v>
      </c>
      <c r="C267" t="s">
        <v>312</v>
      </c>
    </row>
    <row r="268" spans="1:3" x14ac:dyDescent="0.25">
      <c r="A268" t="s">
        <v>630</v>
      </c>
      <c r="B268">
        <v>6</v>
      </c>
      <c r="C268" t="s">
        <v>313</v>
      </c>
    </row>
    <row r="269" spans="1:3" x14ac:dyDescent="0.25">
      <c r="A269" t="s">
        <v>631</v>
      </c>
      <c r="B269">
        <v>6</v>
      </c>
      <c r="C269" t="s">
        <v>314</v>
      </c>
    </row>
    <row r="270" spans="1:3" x14ac:dyDescent="0.25">
      <c r="A270" t="s">
        <v>632</v>
      </c>
      <c r="B270">
        <v>6</v>
      </c>
      <c r="C270" t="s">
        <v>315</v>
      </c>
    </row>
    <row r="271" spans="1:3" x14ac:dyDescent="0.25">
      <c r="A271" t="s">
        <v>633</v>
      </c>
      <c r="B271">
        <v>6</v>
      </c>
      <c r="C271" t="s">
        <v>316</v>
      </c>
    </row>
    <row r="272" spans="1:3" x14ac:dyDescent="0.25">
      <c r="A272" t="s">
        <v>634</v>
      </c>
      <c r="B272">
        <v>6</v>
      </c>
      <c r="C272" t="s">
        <v>317</v>
      </c>
    </row>
    <row r="273" spans="1:3" x14ac:dyDescent="0.25">
      <c r="A273" t="s">
        <v>635</v>
      </c>
      <c r="B273">
        <v>6</v>
      </c>
      <c r="C273" t="s">
        <v>318</v>
      </c>
    </row>
    <row r="274" spans="1:3" x14ac:dyDescent="0.25">
      <c r="A274" t="s">
        <v>636</v>
      </c>
      <c r="B274">
        <v>6</v>
      </c>
      <c r="C274" t="s">
        <v>319</v>
      </c>
    </row>
    <row r="275" spans="1:3" x14ac:dyDescent="0.25">
      <c r="A275" t="s">
        <v>637</v>
      </c>
      <c r="B275">
        <v>6</v>
      </c>
      <c r="C275" t="s">
        <v>320</v>
      </c>
    </row>
    <row r="276" spans="1:3" x14ac:dyDescent="0.25">
      <c r="A276" t="s">
        <v>638</v>
      </c>
      <c r="B276">
        <v>6</v>
      </c>
      <c r="C276" t="s">
        <v>321</v>
      </c>
    </row>
    <row r="277" spans="1:3" x14ac:dyDescent="0.25">
      <c r="A277" t="s">
        <v>639</v>
      </c>
      <c r="B277">
        <v>6</v>
      </c>
      <c r="C277" t="s">
        <v>322</v>
      </c>
    </row>
    <row r="278" spans="1:3" x14ac:dyDescent="0.25">
      <c r="A278" t="s">
        <v>640</v>
      </c>
      <c r="B278">
        <v>6</v>
      </c>
      <c r="C278" t="s">
        <v>323</v>
      </c>
    </row>
    <row r="279" spans="1:3" x14ac:dyDescent="0.25">
      <c r="A279" t="s">
        <v>641</v>
      </c>
      <c r="B279">
        <v>6</v>
      </c>
      <c r="C279" t="s">
        <v>324</v>
      </c>
    </row>
    <row r="280" spans="1:3" x14ac:dyDescent="0.25">
      <c r="A280" t="s">
        <v>642</v>
      </c>
      <c r="B280">
        <v>6</v>
      </c>
      <c r="C280" t="s">
        <v>325</v>
      </c>
    </row>
    <row r="281" spans="1:3" x14ac:dyDescent="0.25">
      <c r="A281" t="s">
        <v>643</v>
      </c>
      <c r="B281">
        <v>6</v>
      </c>
      <c r="C281" t="s">
        <v>326</v>
      </c>
    </row>
    <row r="282" spans="1:3" x14ac:dyDescent="0.25">
      <c r="A282" t="s">
        <v>644</v>
      </c>
      <c r="B282">
        <v>6</v>
      </c>
      <c r="C282" t="s">
        <v>327</v>
      </c>
    </row>
    <row r="283" spans="1:3" x14ac:dyDescent="0.25">
      <c r="A283" t="s">
        <v>645</v>
      </c>
      <c r="B283">
        <v>6</v>
      </c>
      <c r="C283" t="s">
        <v>328</v>
      </c>
    </row>
    <row r="284" spans="1:3" x14ac:dyDescent="0.25">
      <c r="A284" t="s">
        <v>646</v>
      </c>
      <c r="B284">
        <v>6</v>
      </c>
      <c r="C284" t="s">
        <v>329</v>
      </c>
    </row>
    <row r="285" spans="1:3" x14ac:dyDescent="0.25">
      <c r="A285" t="s">
        <v>647</v>
      </c>
      <c r="B285">
        <v>6</v>
      </c>
      <c r="C285" t="s">
        <v>330</v>
      </c>
    </row>
    <row r="286" spans="1:3" x14ac:dyDescent="0.25">
      <c r="A286" t="s">
        <v>648</v>
      </c>
      <c r="B286">
        <v>6</v>
      </c>
      <c r="C286" t="s">
        <v>331</v>
      </c>
    </row>
    <row r="287" spans="1:3" x14ac:dyDescent="0.25">
      <c r="A287" t="s">
        <v>649</v>
      </c>
      <c r="B287">
        <v>6</v>
      </c>
      <c r="C287" t="s">
        <v>332</v>
      </c>
    </row>
    <row r="288" spans="1:3" x14ac:dyDescent="0.25">
      <c r="A288" t="s">
        <v>650</v>
      </c>
      <c r="B288">
        <v>6</v>
      </c>
      <c r="C288" t="s">
        <v>333</v>
      </c>
    </row>
    <row r="289" spans="1:3" x14ac:dyDescent="0.25">
      <c r="A289" t="s">
        <v>651</v>
      </c>
      <c r="B289">
        <v>6</v>
      </c>
      <c r="C289" t="s">
        <v>334</v>
      </c>
    </row>
    <row r="290" spans="1:3" x14ac:dyDescent="0.25">
      <c r="A290" t="s">
        <v>652</v>
      </c>
      <c r="B290">
        <v>6</v>
      </c>
      <c r="C290" t="s">
        <v>335</v>
      </c>
    </row>
    <row r="291" spans="1:3" x14ac:dyDescent="0.25">
      <c r="A291" t="s">
        <v>653</v>
      </c>
      <c r="B291">
        <v>6</v>
      </c>
      <c r="C291" t="s">
        <v>336</v>
      </c>
    </row>
    <row r="292" spans="1:3" x14ac:dyDescent="0.25">
      <c r="A292" t="s">
        <v>654</v>
      </c>
      <c r="B292">
        <v>6</v>
      </c>
      <c r="C292" t="s">
        <v>337</v>
      </c>
    </row>
    <row r="293" spans="1:3" x14ac:dyDescent="0.25">
      <c r="A293" t="s">
        <v>655</v>
      </c>
      <c r="B293">
        <v>6</v>
      </c>
      <c r="C293" t="s">
        <v>338</v>
      </c>
    </row>
    <row r="294" spans="1:3" x14ac:dyDescent="0.25">
      <c r="A294" t="s">
        <v>656</v>
      </c>
      <c r="B294">
        <v>6</v>
      </c>
      <c r="C294" t="s">
        <v>339</v>
      </c>
    </row>
    <row r="295" spans="1:3" x14ac:dyDescent="0.25">
      <c r="A295" t="s">
        <v>657</v>
      </c>
      <c r="B295">
        <v>6</v>
      </c>
      <c r="C295" t="s">
        <v>681</v>
      </c>
    </row>
    <row r="296" spans="1:3" x14ac:dyDescent="0.25">
      <c r="A296" t="s">
        <v>658</v>
      </c>
      <c r="B296">
        <v>6</v>
      </c>
      <c r="C296" t="s">
        <v>340</v>
      </c>
    </row>
    <row r="297" spans="1:3" x14ac:dyDescent="0.25">
      <c r="A297" t="s">
        <v>659</v>
      </c>
      <c r="B297">
        <v>6</v>
      </c>
      <c r="C297" t="s">
        <v>341</v>
      </c>
    </row>
    <row r="298" spans="1:3" x14ac:dyDescent="0.25">
      <c r="A298" t="s">
        <v>660</v>
      </c>
      <c r="B298">
        <v>6</v>
      </c>
      <c r="C298" t="s">
        <v>342</v>
      </c>
    </row>
    <row r="299" spans="1:3" x14ac:dyDescent="0.25">
      <c r="A299" t="s">
        <v>661</v>
      </c>
      <c r="B299">
        <v>6</v>
      </c>
      <c r="C299" t="s">
        <v>343</v>
      </c>
    </row>
    <row r="300" spans="1:3" x14ac:dyDescent="0.25">
      <c r="A300" t="s">
        <v>662</v>
      </c>
      <c r="B300">
        <v>6</v>
      </c>
      <c r="C300" t="s">
        <v>344</v>
      </c>
    </row>
    <row r="301" spans="1:3" x14ac:dyDescent="0.25">
      <c r="A301" t="s">
        <v>663</v>
      </c>
      <c r="B301">
        <v>6</v>
      </c>
      <c r="C301" t="s">
        <v>345</v>
      </c>
    </row>
    <row r="302" spans="1:3" x14ac:dyDescent="0.25">
      <c r="A302" t="s">
        <v>664</v>
      </c>
      <c r="B302">
        <v>6</v>
      </c>
      <c r="C302" t="s">
        <v>346</v>
      </c>
    </row>
    <row r="303" spans="1:3" x14ac:dyDescent="0.25">
      <c r="A303" t="s">
        <v>665</v>
      </c>
      <c r="B303">
        <v>6</v>
      </c>
      <c r="C303" t="s">
        <v>347</v>
      </c>
    </row>
    <row r="304" spans="1:3" x14ac:dyDescent="0.25">
      <c r="A304" t="s">
        <v>666</v>
      </c>
      <c r="B304">
        <v>6</v>
      </c>
      <c r="C304" t="s">
        <v>348</v>
      </c>
    </row>
    <row r="305" spans="1:3" x14ac:dyDescent="0.25">
      <c r="A305" t="s">
        <v>667</v>
      </c>
      <c r="B305">
        <v>6</v>
      </c>
      <c r="C305" t="s">
        <v>349</v>
      </c>
    </row>
    <row r="306" spans="1:3" x14ac:dyDescent="0.25">
      <c r="A306" t="s">
        <v>668</v>
      </c>
      <c r="B306">
        <v>6</v>
      </c>
      <c r="C306" t="s">
        <v>350</v>
      </c>
    </row>
    <row r="307" spans="1:3" x14ac:dyDescent="0.25">
      <c r="A307" t="s">
        <v>669</v>
      </c>
      <c r="B307">
        <v>6</v>
      </c>
      <c r="C307" t="s">
        <v>351</v>
      </c>
    </row>
    <row r="308" spans="1:3" x14ac:dyDescent="0.25">
      <c r="A308" t="s">
        <v>389</v>
      </c>
      <c r="B308">
        <v>7</v>
      </c>
      <c r="C308" t="s">
        <v>352</v>
      </c>
    </row>
    <row r="309" spans="1:3" x14ac:dyDescent="0.25">
      <c r="A309" t="s">
        <v>390</v>
      </c>
      <c r="B309">
        <v>7</v>
      </c>
      <c r="C309" t="s">
        <v>353</v>
      </c>
    </row>
    <row r="310" spans="1:3" x14ac:dyDescent="0.25">
      <c r="A310" t="s">
        <v>391</v>
      </c>
      <c r="B310">
        <v>7</v>
      </c>
      <c r="C310" t="s">
        <v>354</v>
      </c>
    </row>
    <row r="311" spans="1:3" x14ac:dyDescent="0.25">
      <c r="A311" t="s">
        <v>392</v>
      </c>
      <c r="B311">
        <v>7</v>
      </c>
      <c r="C311" t="s">
        <v>355</v>
      </c>
    </row>
    <row r="312" spans="1:3" x14ac:dyDescent="0.25">
      <c r="A312" t="s">
        <v>393</v>
      </c>
      <c r="B312">
        <v>7</v>
      </c>
      <c r="C312" t="s">
        <v>356</v>
      </c>
    </row>
    <row r="313" spans="1:3" x14ac:dyDescent="0.25">
      <c r="A313" t="s">
        <v>394</v>
      </c>
      <c r="B313">
        <v>7</v>
      </c>
      <c r="C313" t="s">
        <v>357</v>
      </c>
    </row>
    <row r="314" spans="1:3" x14ac:dyDescent="0.25">
      <c r="A314" t="s">
        <v>395</v>
      </c>
      <c r="B314">
        <v>7</v>
      </c>
      <c r="C314" t="s">
        <v>358</v>
      </c>
    </row>
    <row r="315" spans="1:3" x14ac:dyDescent="0.25">
      <c r="A315" t="s">
        <v>396</v>
      </c>
      <c r="B315">
        <v>7</v>
      </c>
      <c r="C315" t="s">
        <v>359</v>
      </c>
    </row>
    <row r="316" spans="1:3" x14ac:dyDescent="0.25">
      <c r="A316" t="s">
        <v>412</v>
      </c>
      <c r="B316">
        <v>7</v>
      </c>
      <c r="C316" t="s">
        <v>360</v>
      </c>
    </row>
    <row r="317" spans="1:3" x14ac:dyDescent="0.25">
      <c r="A317" t="s">
        <v>413</v>
      </c>
      <c r="B317">
        <v>7</v>
      </c>
      <c r="C317" t="s">
        <v>361</v>
      </c>
    </row>
    <row r="318" spans="1:3" x14ac:dyDescent="0.25">
      <c r="A318" t="s">
        <v>397</v>
      </c>
      <c r="B318">
        <v>7</v>
      </c>
      <c r="C318" t="s">
        <v>362</v>
      </c>
    </row>
    <row r="319" spans="1:3" x14ac:dyDescent="0.25">
      <c r="A319" t="s">
        <v>414</v>
      </c>
      <c r="B319">
        <v>7</v>
      </c>
      <c r="C319" t="s">
        <v>363</v>
      </c>
    </row>
    <row r="320" spans="1:3" x14ac:dyDescent="0.25">
      <c r="A320" t="s">
        <v>398</v>
      </c>
      <c r="B320">
        <v>7</v>
      </c>
      <c r="C320" t="s">
        <v>364</v>
      </c>
    </row>
    <row r="321" spans="1:3" x14ac:dyDescent="0.25">
      <c r="A321" t="s">
        <v>416</v>
      </c>
      <c r="B321">
        <v>7</v>
      </c>
      <c r="C321" t="s">
        <v>365</v>
      </c>
    </row>
    <row r="322" spans="1:3" x14ac:dyDescent="0.25">
      <c r="A322" t="s">
        <v>417</v>
      </c>
      <c r="B322">
        <v>7</v>
      </c>
      <c r="C322" t="s">
        <v>366</v>
      </c>
    </row>
    <row r="323" spans="1:3" x14ac:dyDescent="0.25">
      <c r="A323" t="s">
        <v>399</v>
      </c>
      <c r="B323">
        <v>7</v>
      </c>
      <c r="C323" t="s">
        <v>367</v>
      </c>
    </row>
    <row r="324" spans="1:3" x14ac:dyDescent="0.25">
      <c r="A324" t="s">
        <v>400</v>
      </c>
      <c r="B324">
        <v>7</v>
      </c>
      <c r="C324" t="s">
        <v>368</v>
      </c>
    </row>
    <row r="325" spans="1:3" x14ac:dyDescent="0.25">
      <c r="A325" t="s">
        <v>401</v>
      </c>
      <c r="B325">
        <v>7</v>
      </c>
      <c r="C325" t="s">
        <v>369</v>
      </c>
    </row>
    <row r="326" spans="1:3" x14ac:dyDescent="0.25">
      <c r="A326" t="s">
        <v>402</v>
      </c>
      <c r="B326">
        <v>7</v>
      </c>
      <c r="C326" t="s">
        <v>370</v>
      </c>
    </row>
    <row r="327" spans="1:3" x14ac:dyDescent="0.25">
      <c r="A327" t="s">
        <v>403</v>
      </c>
      <c r="B327">
        <v>7</v>
      </c>
      <c r="C327" t="s">
        <v>371</v>
      </c>
    </row>
    <row r="328" spans="1:3" x14ac:dyDescent="0.25">
      <c r="A328" t="s">
        <v>670</v>
      </c>
      <c r="B328">
        <v>7</v>
      </c>
      <c r="C328" t="s">
        <v>372</v>
      </c>
    </row>
    <row r="329" spans="1:3" x14ac:dyDescent="0.25">
      <c r="A329" t="s">
        <v>418</v>
      </c>
      <c r="B329">
        <v>7</v>
      </c>
      <c r="C329" t="s">
        <v>373</v>
      </c>
    </row>
    <row r="330" spans="1:3" x14ac:dyDescent="0.25">
      <c r="A330" t="s">
        <v>419</v>
      </c>
      <c r="B330">
        <v>7</v>
      </c>
      <c r="C330" t="s">
        <v>374</v>
      </c>
    </row>
    <row r="331" spans="1:3" x14ac:dyDescent="0.25">
      <c r="A331" t="s">
        <v>404</v>
      </c>
      <c r="B331">
        <v>7</v>
      </c>
      <c r="C331" t="s">
        <v>375</v>
      </c>
    </row>
    <row r="332" spans="1:3" x14ac:dyDescent="0.25">
      <c r="A332" t="s">
        <v>405</v>
      </c>
      <c r="B332">
        <v>7</v>
      </c>
      <c r="C332" t="s">
        <v>674</v>
      </c>
    </row>
    <row r="333" spans="1:3" x14ac:dyDescent="0.25">
      <c r="A333" t="s">
        <v>406</v>
      </c>
      <c r="B333">
        <v>7</v>
      </c>
      <c r="C333" t="s">
        <v>376</v>
      </c>
    </row>
    <row r="334" spans="1:3" x14ac:dyDescent="0.25">
      <c r="A334" t="s">
        <v>423</v>
      </c>
      <c r="B334">
        <v>7</v>
      </c>
      <c r="C334" t="s">
        <v>675</v>
      </c>
    </row>
    <row r="335" spans="1:3" x14ac:dyDescent="0.25">
      <c r="A335" t="s">
        <v>671</v>
      </c>
      <c r="B335">
        <v>7</v>
      </c>
      <c r="C335" t="s">
        <v>377</v>
      </c>
    </row>
    <row r="336" spans="1:3" x14ac:dyDescent="0.25">
      <c r="A336" t="s">
        <v>425</v>
      </c>
      <c r="B336">
        <v>7</v>
      </c>
      <c r="C336" t="s">
        <v>378</v>
      </c>
    </row>
    <row r="337" spans="1:3" x14ac:dyDescent="0.25">
      <c r="A337" t="s">
        <v>426</v>
      </c>
      <c r="B337">
        <v>7</v>
      </c>
      <c r="C337" t="s">
        <v>379</v>
      </c>
    </row>
    <row r="338" spans="1:3" x14ac:dyDescent="0.25">
      <c r="A338" t="s">
        <v>407</v>
      </c>
      <c r="B338">
        <v>7</v>
      </c>
      <c r="C338" t="s">
        <v>380</v>
      </c>
    </row>
    <row r="339" spans="1:3" x14ac:dyDescent="0.25">
      <c r="A339" t="s">
        <v>429</v>
      </c>
      <c r="B339">
        <v>7</v>
      </c>
      <c r="C339" t="s">
        <v>381</v>
      </c>
    </row>
    <row r="340" spans="1:3" x14ac:dyDescent="0.25">
      <c r="A340" t="s">
        <v>430</v>
      </c>
      <c r="B340">
        <v>7</v>
      </c>
      <c r="C340" t="s">
        <v>382</v>
      </c>
    </row>
    <row r="341" spans="1:3" x14ac:dyDescent="0.25">
      <c r="A341" t="s">
        <v>408</v>
      </c>
      <c r="B341">
        <v>7</v>
      </c>
      <c r="C341" t="s">
        <v>383</v>
      </c>
    </row>
    <row r="342" spans="1:3" x14ac:dyDescent="0.25">
      <c r="A342" t="s">
        <v>409</v>
      </c>
      <c r="B342">
        <v>7</v>
      </c>
      <c r="C342" t="s">
        <v>384</v>
      </c>
    </row>
    <row r="343" spans="1:3" x14ac:dyDescent="0.25">
      <c r="A343" t="s">
        <v>431</v>
      </c>
      <c r="B343">
        <v>7</v>
      </c>
      <c r="C343" t="s">
        <v>385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2D6E-1266-4CC0-B433-EEF465A94081}">
  <dimension ref="A1:A3"/>
  <sheetViews>
    <sheetView workbookViewId="0">
      <selection activeCell="I20" sqref="I20"/>
    </sheetView>
  </sheetViews>
  <sheetFormatPr baseColWidth="10" defaultColWidth="9.140625" defaultRowHeight="15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s="12" t="s">
        <v>52</v>
      </c>
    </row>
  </sheetData>
  <hyperlinks>
    <hyperlink ref="A3" r:id="rId1" xr:uid="{BBFB15DF-F7CE-489C-9F54-4C208C97ED22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20B8-EFAA-4440-B823-F1E788A5AEAC}">
  <dimension ref="A1:CT343"/>
  <sheetViews>
    <sheetView topLeftCell="A175" workbookViewId="0">
      <selection activeCell="A2" sqref="A2"/>
    </sheetView>
  </sheetViews>
  <sheetFormatPr baseColWidth="10" defaultColWidth="9.140625" defaultRowHeight="15" x14ac:dyDescent="0.25"/>
  <sheetData>
    <row r="1" spans="1:98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</row>
    <row r="2" spans="1:98" x14ac:dyDescent="0.25">
      <c r="A2" t="s">
        <v>55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2</v>
      </c>
      <c r="AC2" s="2">
        <v>3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2</v>
      </c>
      <c r="BA2" s="2">
        <v>3</v>
      </c>
      <c r="BB2" s="2">
        <v>3</v>
      </c>
      <c r="BC2" s="2">
        <v>13</v>
      </c>
      <c r="BD2" s="2">
        <v>3</v>
      </c>
      <c r="BE2" s="2">
        <v>13</v>
      </c>
      <c r="BF2" s="2">
        <v>3</v>
      </c>
      <c r="BG2" s="2">
        <v>38</v>
      </c>
      <c r="BH2" s="2">
        <v>38</v>
      </c>
      <c r="BI2" s="2">
        <v>3</v>
      </c>
      <c r="BJ2" s="2">
        <v>3</v>
      </c>
      <c r="BK2" s="2">
        <v>3</v>
      </c>
      <c r="BL2" s="2">
        <v>2</v>
      </c>
      <c r="BM2" s="2">
        <v>0</v>
      </c>
      <c r="BN2" s="2">
        <v>68</v>
      </c>
      <c r="BO2" s="2">
        <v>38</v>
      </c>
      <c r="BP2" s="2">
        <v>38</v>
      </c>
      <c r="BQ2" s="2">
        <v>3</v>
      </c>
      <c r="BR2" s="2">
        <v>3</v>
      </c>
      <c r="BS2" s="2">
        <v>3</v>
      </c>
      <c r="BT2" s="2">
        <v>0</v>
      </c>
      <c r="BU2" s="2">
        <v>0</v>
      </c>
      <c r="BV2" s="2">
        <v>0</v>
      </c>
      <c r="BW2" s="2">
        <v>0</v>
      </c>
      <c r="BX2" s="2">
        <v>68</v>
      </c>
      <c r="BY2" s="2">
        <v>0</v>
      </c>
      <c r="BZ2" s="2">
        <v>0</v>
      </c>
      <c r="CA2" s="2">
        <v>0</v>
      </c>
      <c r="CB2" s="2">
        <v>38</v>
      </c>
      <c r="CC2" s="2">
        <v>8</v>
      </c>
      <c r="CD2" s="2">
        <v>8</v>
      </c>
      <c r="CE2" s="2">
        <v>4</v>
      </c>
      <c r="CF2" s="2">
        <v>18</v>
      </c>
      <c r="CG2" s="2">
        <v>38</v>
      </c>
      <c r="CH2" s="2">
        <v>68</v>
      </c>
      <c r="CI2" s="2">
        <v>3</v>
      </c>
      <c r="CJ2" s="2">
        <v>0</v>
      </c>
      <c r="CK2" s="2">
        <v>2</v>
      </c>
      <c r="CL2" s="2">
        <v>0</v>
      </c>
      <c r="CM2" s="2">
        <v>0</v>
      </c>
      <c r="CN2" s="2">
        <v>4</v>
      </c>
      <c r="CO2" s="2">
        <v>0</v>
      </c>
      <c r="CP2" s="2">
        <v>8</v>
      </c>
      <c r="CQ2" s="2">
        <v>0</v>
      </c>
      <c r="CR2" s="2">
        <v>0</v>
      </c>
      <c r="CS2" s="2">
        <v>0</v>
      </c>
      <c r="CT2" s="2">
        <v>0</v>
      </c>
    </row>
    <row r="3" spans="1:98" x14ac:dyDescent="0.25">
      <c r="A3" t="s">
        <v>56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13</v>
      </c>
      <c r="H3" s="2">
        <v>0</v>
      </c>
      <c r="I3" s="2">
        <v>0</v>
      </c>
      <c r="J3" s="2">
        <v>0</v>
      </c>
      <c r="K3" s="2">
        <v>0</v>
      </c>
      <c r="L3" s="2">
        <v>13</v>
      </c>
      <c r="M3" s="2">
        <v>3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3</v>
      </c>
      <c r="AF3" s="2">
        <v>0</v>
      </c>
      <c r="AG3" s="2">
        <v>38</v>
      </c>
      <c r="AH3" s="2">
        <v>0</v>
      </c>
      <c r="AI3" s="2">
        <v>68</v>
      </c>
      <c r="AJ3" s="2">
        <v>3</v>
      </c>
      <c r="AK3" s="2">
        <v>68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</row>
    <row r="4" spans="1:98" x14ac:dyDescent="0.25">
      <c r="A4" t="s">
        <v>57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13</v>
      </c>
      <c r="S4" s="2">
        <v>2</v>
      </c>
      <c r="T4" s="2">
        <v>0</v>
      </c>
      <c r="U4" s="2">
        <v>68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13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38</v>
      </c>
      <c r="AS4" s="2">
        <v>3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38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38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8</v>
      </c>
      <c r="CK4" s="2">
        <v>0</v>
      </c>
      <c r="CL4" s="2">
        <v>0</v>
      </c>
      <c r="CM4" s="2">
        <v>38</v>
      </c>
      <c r="CN4" s="2">
        <v>0</v>
      </c>
      <c r="CO4" s="2">
        <v>0</v>
      </c>
      <c r="CP4" s="2">
        <v>38</v>
      </c>
      <c r="CQ4" s="2">
        <v>0</v>
      </c>
      <c r="CR4" s="2">
        <v>0</v>
      </c>
      <c r="CS4" s="2">
        <v>0</v>
      </c>
      <c r="CT4" s="2">
        <v>8</v>
      </c>
    </row>
    <row r="5" spans="1:98" x14ac:dyDescent="0.25">
      <c r="A5" t="s">
        <v>58</v>
      </c>
      <c r="B5" s="2">
        <v>0</v>
      </c>
      <c r="C5" s="2">
        <v>0</v>
      </c>
      <c r="D5" s="2">
        <v>0</v>
      </c>
      <c r="E5" s="2">
        <v>0</v>
      </c>
      <c r="F5" s="2">
        <v>38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38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38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38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3</v>
      </c>
      <c r="AT5" s="2">
        <v>0</v>
      </c>
      <c r="AU5" s="2">
        <v>0</v>
      </c>
      <c r="AV5" s="2">
        <v>0</v>
      </c>
      <c r="AW5" s="2">
        <v>0</v>
      </c>
      <c r="AX5" s="2">
        <v>3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38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2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38</v>
      </c>
      <c r="CF5" s="2">
        <v>0</v>
      </c>
      <c r="CG5" s="2">
        <v>0</v>
      </c>
      <c r="CH5" s="2">
        <v>0</v>
      </c>
      <c r="CI5" s="2">
        <v>3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</row>
    <row r="6" spans="1:98" x14ac:dyDescent="0.25">
      <c r="A6" t="s">
        <v>59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3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38</v>
      </c>
      <c r="CR6" s="2">
        <v>0</v>
      </c>
      <c r="CS6" s="2">
        <v>0</v>
      </c>
      <c r="CT6" s="2">
        <v>0</v>
      </c>
    </row>
    <row r="7" spans="1:98" x14ac:dyDescent="0.25">
      <c r="A7" t="s">
        <v>60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3</v>
      </c>
      <c r="Q7" s="2">
        <v>0</v>
      </c>
      <c r="R7" s="2">
        <v>0</v>
      </c>
      <c r="S7" s="2">
        <v>2</v>
      </c>
      <c r="T7" s="2">
        <v>0</v>
      </c>
      <c r="U7" s="2">
        <v>0</v>
      </c>
      <c r="V7" s="2">
        <v>3</v>
      </c>
      <c r="W7" s="2">
        <v>0</v>
      </c>
      <c r="X7" s="2">
        <v>0</v>
      </c>
      <c r="Y7" s="2">
        <v>0</v>
      </c>
      <c r="Z7" s="2">
        <v>2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2</v>
      </c>
      <c r="AM7" s="2">
        <v>3</v>
      </c>
      <c r="AN7" s="2">
        <v>3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3</v>
      </c>
      <c r="BF7" s="2">
        <v>13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8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4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4</v>
      </c>
      <c r="CR7" s="2">
        <v>0</v>
      </c>
      <c r="CS7" s="2">
        <v>0</v>
      </c>
      <c r="CT7" s="2">
        <v>0</v>
      </c>
    </row>
    <row r="8" spans="1:98" x14ac:dyDescent="0.25">
      <c r="A8" t="s">
        <v>61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38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2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</row>
    <row r="9" spans="1:98" x14ac:dyDescent="0.25">
      <c r="A9" t="s">
        <v>62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4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</row>
    <row r="10" spans="1:98" x14ac:dyDescent="0.25">
      <c r="A10" t="s">
        <v>63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38</v>
      </c>
      <c r="AB10" s="2">
        <v>0</v>
      </c>
      <c r="AC10" s="2">
        <v>3</v>
      </c>
      <c r="AD10" s="2">
        <v>3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3</v>
      </c>
      <c r="AM10" s="2">
        <v>0</v>
      </c>
      <c r="AN10" s="2">
        <v>0</v>
      </c>
      <c r="AO10" s="2">
        <v>0</v>
      </c>
      <c r="AP10" s="2">
        <v>13</v>
      </c>
      <c r="AQ10" s="2">
        <v>3</v>
      </c>
      <c r="AR10" s="2">
        <v>0</v>
      </c>
      <c r="AS10" s="2">
        <v>0</v>
      </c>
      <c r="AT10" s="2">
        <v>0</v>
      </c>
      <c r="AU10" s="2">
        <v>3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3</v>
      </c>
      <c r="BD10" s="2">
        <v>0</v>
      </c>
      <c r="BE10" s="2">
        <v>38</v>
      </c>
      <c r="BF10" s="2">
        <v>0</v>
      </c>
      <c r="BG10" s="2">
        <v>0</v>
      </c>
      <c r="BH10" s="2">
        <v>0</v>
      </c>
      <c r="BI10" s="2">
        <v>38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68</v>
      </c>
      <c r="BR10" s="2">
        <v>3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38</v>
      </c>
      <c r="CC10" s="2">
        <v>68</v>
      </c>
      <c r="CD10" s="2">
        <v>0</v>
      </c>
      <c r="CE10" s="2">
        <v>0</v>
      </c>
      <c r="CF10" s="2">
        <v>38</v>
      </c>
      <c r="CG10" s="2">
        <v>0</v>
      </c>
      <c r="CH10" s="2">
        <v>0</v>
      </c>
      <c r="CI10" s="2">
        <v>0</v>
      </c>
      <c r="CJ10" s="2">
        <v>4</v>
      </c>
      <c r="CK10" s="2">
        <v>38</v>
      </c>
      <c r="CL10" s="2">
        <v>18</v>
      </c>
      <c r="CM10" s="2">
        <v>0</v>
      </c>
      <c r="CN10" s="2">
        <v>38</v>
      </c>
      <c r="CO10" s="2">
        <v>0</v>
      </c>
      <c r="CP10" s="2">
        <v>0</v>
      </c>
      <c r="CQ10" s="2">
        <v>0</v>
      </c>
      <c r="CR10" s="2">
        <v>38</v>
      </c>
      <c r="CS10" s="2">
        <v>8</v>
      </c>
      <c r="CT10" s="2">
        <v>0</v>
      </c>
    </row>
    <row r="11" spans="1:98" x14ac:dyDescent="0.25">
      <c r="A11" t="s">
        <v>64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13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3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</row>
    <row r="12" spans="1:98" x14ac:dyDescent="0.25">
      <c r="A12" t="s">
        <v>65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3</v>
      </c>
      <c r="X12" s="2">
        <v>0</v>
      </c>
      <c r="Y12" s="2">
        <v>2</v>
      </c>
      <c r="Z12" s="2">
        <v>0</v>
      </c>
      <c r="AA12" s="2">
        <v>13</v>
      </c>
      <c r="AB12" s="2">
        <v>0</v>
      </c>
      <c r="AC12" s="2">
        <v>3</v>
      </c>
      <c r="AD12" s="2">
        <v>3</v>
      </c>
      <c r="AE12" s="2">
        <v>3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2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3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3</v>
      </c>
      <c r="BS12" s="2">
        <v>0</v>
      </c>
      <c r="BT12" s="2">
        <v>0</v>
      </c>
      <c r="BU12" s="2">
        <v>0</v>
      </c>
      <c r="BV12" s="2">
        <v>2</v>
      </c>
      <c r="BW12" s="2">
        <v>0</v>
      </c>
      <c r="BX12" s="2">
        <v>0</v>
      </c>
      <c r="BY12" s="2">
        <v>0</v>
      </c>
      <c r="BZ12" s="2">
        <v>0</v>
      </c>
      <c r="CA12" s="2">
        <v>18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4</v>
      </c>
      <c r="CR12" s="2">
        <v>0</v>
      </c>
      <c r="CS12" s="2">
        <v>0</v>
      </c>
      <c r="CT12" s="2">
        <v>0</v>
      </c>
    </row>
    <row r="13" spans="1:98" x14ac:dyDescent="0.25">
      <c r="A13" t="s">
        <v>66</v>
      </c>
      <c r="B13" s="2">
        <v>3</v>
      </c>
      <c r="C13" s="2">
        <v>3</v>
      </c>
      <c r="D13" s="2">
        <v>3</v>
      </c>
      <c r="E13" s="2">
        <v>3</v>
      </c>
      <c r="F13" s="2">
        <v>0</v>
      </c>
      <c r="G13" s="2">
        <v>0</v>
      </c>
      <c r="H13" s="2">
        <v>3</v>
      </c>
      <c r="I13" s="2">
        <v>3</v>
      </c>
      <c r="J13" s="2">
        <v>3</v>
      </c>
      <c r="K13" s="2">
        <v>3</v>
      </c>
      <c r="L13" s="2">
        <v>0</v>
      </c>
      <c r="M13" s="2">
        <v>3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  <c r="W13" s="2">
        <v>0</v>
      </c>
      <c r="X13" s="2">
        <v>0</v>
      </c>
      <c r="Y13" s="2">
        <v>3</v>
      </c>
      <c r="Z13" s="2">
        <v>3</v>
      </c>
      <c r="AA13" s="2">
        <v>0</v>
      </c>
      <c r="AB13" s="2">
        <v>0</v>
      </c>
      <c r="AC13" s="2">
        <v>3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3</v>
      </c>
      <c r="AN13" s="2">
        <v>3</v>
      </c>
      <c r="AO13" s="2">
        <v>13</v>
      </c>
      <c r="AP13" s="2">
        <v>3</v>
      </c>
      <c r="AQ13" s="2">
        <v>2</v>
      </c>
      <c r="AR13" s="2">
        <v>0</v>
      </c>
      <c r="AS13" s="2">
        <v>3</v>
      </c>
      <c r="AT13" s="2">
        <v>2</v>
      </c>
      <c r="AU13" s="2">
        <v>13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2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8</v>
      </c>
      <c r="BZ13" s="2">
        <v>8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3</v>
      </c>
      <c r="CI13" s="2">
        <v>0</v>
      </c>
      <c r="CJ13" s="2">
        <v>4</v>
      </c>
      <c r="CK13" s="2">
        <v>3</v>
      </c>
      <c r="CL13" s="2">
        <v>0</v>
      </c>
      <c r="CM13" s="2">
        <v>4</v>
      </c>
      <c r="CN13" s="2">
        <v>3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</row>
    <row r="14" spans="1:98" x14ac:dyDescent="0.25">
      <c r="A14" t="s">
        <v>67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3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3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</row>
    <row r="15" spans="1:98" x14ac:dyDescent="0.25">
      <c r="A15" t="s">
        <v>68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3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3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</row>
    <row r="16" spans="1:98" x14ac:dyDescent="0.25">
      <c r="A16" t="s">
        <v>69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38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3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3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2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38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2</v>
      </c>
      <c r="CR16" s="2">
        <v>0</v>
      </c>
      <c r="CS16" s="2">
        <v>0</v>
      </c>
      <c r="CT16" s="2">
        <v>0</v>
      </c>
    </row>
    <row r="17" spans="1:98" x14ac:dyDescent="0.25">
      <c r="A17" t="s">
        <v>70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3</v>
      </c>
      <c r="BY17" s="2">
        <v>0</v>
      </c>
      <c r="BZ17" s="2">
        <v>0</v>
      </c>
      <c r="CA17" s="2">
        <v>0</v>
      </c>
      <c r="CB17" s="2">
        <v>3</v>
      </c>
      <c r="CC17" s="2">
        <v>0</v>
      </c>
      <c r="CD17" s="2">
        <v>0</v>
      </c>
      <c r="CE17" s="2">
        <v>0</v>
      </c>
      <c r="CF17" s="2">
        <v>4</v>
      </c>
      <c r="CG17" s="2">
        <v>0</v>
      </c>
      <c r="CH17" s="2">
        <v>0</v>
      </c>
      <c r="CI17" s="2">
        <v>0</v>
      </c>
      <c r="CJ17" s="2">
        <v>38</v>
      </c>
      <c r="CK17" s="2">
        <v>4</v>
      </c>
      <c r="CL17" s="2">
        <v>38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4</v>
      </c>
      <c r="CS17" s="2">
        <v>18</v>
      </c>
      <c r="CT17" s="2">
        <v>0</v>
      </c>
    </row>
    <row r="18" spans="1:98" x14ac:dyDescent="0.25">
      <c r="A18" t="s">
        <v>672</v>
      </c>
      <c r="B18" s="2">
        <v>0</v>
      </c>
      <c r="C18" s="2">
        <v>38</v>
      </c>
      <c r="D18" s="2">
        <v>3</v>
      </c>
      <c r="E18" s="2">
        <v>0</v>
      </c>
      <c r="F18" s="2">
        <v>0</v>
      </c>
      <c r="G18" s="2">
        <v>0</v>
      </c>
      <c r="H18" s="2">
        <v>0</v>
      </c>
      <c r="I18" s="2">
        <v>3</v>
      </c>
      <c r="J18" s="2">
        <v>2</v>
      </c>
      <c r="K18" s="2">
        <v>3</v>
      </c>
      <c r="L18" s="2">
        <v>0</v>
      </c>
      <c r="M18" s="2">
        <v>13</v>
      </c>
      <c r="N18" s="2">
        <v>3</v>
      </c>
      <c r="O18" s="2">
        <v>38</v>
      </c>
      <c r="P18" s="2">
        <v>3</v>
      </c>
      <c r="Q18" s="2">
        <v>3</v>
      </c>
      <c r="R18" s="2">
        <v>3</v>
      </c>
      <c r="S18" s="2">
        <v>13</v>
      </c>
      <c r="T18" s="2">
        <v>38</v>
      </c>
      <c r="U18" s="2">
        <v>0</v>
      </c>
      <c r="V18" s="2">
        <v>0</v>
      </c>
      <c r="W18" s="2">
        <v>2</v>
      </c>
      <c r="X18" s="2">
        <v>0</v>
      </c>
      <c r="Y18" s="2">
        <v>38</v>
      </c>
      <c r="Z18" s="2">
        <v>13</v>
      </c>
      <c r="AA18" s="2">
        <v>0</v>
      </c>
      <c r="AB18" s="2">
        <v>3</v>
      </c>
      <c r="AC18" s="2">
        <v>0</v>
      </c>
      <c r="AD18" s="2">
        <v>3</v>
      </c>
      <c r="AE18" s="2">
        <v>0</v>
      </c>
      <c r="AF18" s="2">
        <v>3</v>
      </c>
      <c r="AG18" s="2">
        <v>3</v>
      </c>
      <c r="AH18" s="2">
        <v>3</v>
      </c>
      <c r="AI18" s="2">
        <v>13</v>
      </c>
      <c r="AJ18" s="2">
        <v>3</v>
      </c>
      <c r="AK18" s="2">
        <v>0</v>
      </c>
      <c r="AL18" s="2">
        <v>13</v>
      </c>
      <c r="AM18" s="2">
        <v>38</v>
      </c>
      <c r="AN18" s="2">
        <v>13</v>
      </c>
      <c r="AO18" s="2">
        <v>38</v>
      </c>
      <c r="AP18" s="2">
        <v>38</v>
      </c>
      <c r="AQ18" s="2">
        <v>38</v>
      </c>
      <c r="AR18" s="2">
        <v>38</v>
      </c>
      <c r="AS18" s="2">
        <v>38</v>
      </c>
      <c r="AT18" s="2">
        <v>3</v>
      </c>
      <c r="AU18" s="2">
        <v>3</v>
      </c>
      <c r="AV18" s="2">
        <v>38</v>
      </c>
      <c r="AW18" s="2">
        <v>0</v>
      </c>
      <c r="AX18" s="2">
        <v>0</v>
      </c>
      <c r="AY18" s="2">
        <v>3</v>
      </c>
      <c r="AZ18" s="2">
        <v>0</v>
      </c>
      <c r="BA18" s="2">
        <v>3</v>
      </c>
      <c r="BB18" s="2">
        <v>0</v>
      </c>
      <c r="BC18" s="2">
        <v>0</v>
      </c>
      <c r="BD18" s="2">
        <v>3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13</v>
      </c>
      <c r="BT18" s="2">
        <v>38</v>
      </c>
      <c r="BU18" s="2">
        <v>3</v>
      </c>
      <c r="BV18" s="2">
        <v>38</v>
      </c>
      <c r="BW18" s="2">
        <v>13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</row>
    <row r="19" spans="1:98" x14ac:dyDescent="0.25">
      <c r="A19" t="s">
        <v>71</v>
      </c>
      <c r="B19" s="2">
        <v>13</v>
      </c>
      <c r="C19" s="2">
        <v>2</v>
      </c>
      <c r="D19" s="2">
        <v>3</v>
      </c>
      <c r="E19" s="2">
        <v>3</v>
      </c>
      <c r="F19" s="2">
        <v>13</v>
      </c>
      <c r="G19" s="2">
        <v>0</v>
      </c>
      <c r="H19" s="2">
        <v>38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3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</row>
    <row r="20" spans="1:98" x14ac:dyDescent="0.25">
      <c r="A20" t="s">
        <v>72</v>
      </c>
      <c r="B20" s="2">
        <v>0</v>
      </c>
      <c r="C20" s="2">
        <v>0</v>
      </c>
      <c r="D20" s="2">
        <v>0</v>
      </c>
      <c r="E20" s="2">
        <v>0</v>
      </c>
      <c r="F20" s="2">
        <v>38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3</v>
      </c>
      <c r="AT20" s="2">
        <v>0</v>
      </c>
      <c r="AU20" s="2">
        <v>0</v>
      </c>
      <c r="AV20" s="2">
        <v>0</v>
      </c>
      <c r="AW20" s="2">
        <v>0</v>
      </c>
      <c r="AX20" s="2">
        <v>13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3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</row>
    <row r="21" spans="1:98" x14ac:dyDescent="0.25">
      <c r="A21" t="s">
        <v>73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2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3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3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8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</row>
    <row r="22" spans="1:98" x14ac:dyDescent="0.25">
      <c r="A22" t="s">
        <v>74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68</v>
      </c>
      <c r="H22" s="2">
        <v>3</v>
      </c>
      <c r="I22" s="2">
        <v>0</v>
      </c>
      <c r="J22" s="2">
        <v>3</v>
      </c>
      <c r="K22" s="2">
        <v>0</v>
      </c>
      <c r="L22" s="2">
        <v>13</v>
      </c>
      <c r="M22" s="2">
        <v>0</v>
      </c>
      <c r="N22" s="2">
        <v>0</v>
      </c>
      <c r="O22" s="2">
        <v>3</v>
      </c>
      <c r="P22" s="2">
        <v>68</v>
      </c>
      <c r="Q22" s="2">
        <v>68</v>
      </c>
      <c r="R22" s="2">
        <v>38</v>
      </c>
      <c r="S22" s="2">
        <v>38</v>
      </c>
      <c r="T22" s="2">
        <v>0</v>
      </c>
      <c r="U22" s="2">
        <v>0</v>
      </c>
      <c r="V22" s="2">
        <v>0</v>
      </c>
      <c r="W22" s="2">
        <v>0</v>
      </c>
      <c r="X22" s="2">
        <v>13</v>
      </c>
      <c r="Y22" s="2">
        <v>0</v>
      </c>
      <c r="Z22" s="2">
        <v>0</v>
      </c>
      <c r="AA22" s="2">
        <v>0</v>
      </c>
      <c r="AB22" s="2">
        <v>68</v>
      </c>
      <c r="AC22" s="2">
        <v>3</v>
      </c>
      <c r="AD22" s="2">
        <v>3</v>
      </c>
      <c r="AE22" s="2">
        <v>0</v>
      </c>
      <c r="AF22" s="2">
        <v>0</v>
      </c>
      <c r="AG22" s="2">
        <v>38</v>
      </c>
      <c r="AH22" s="2">
        <v>13</v>
      </c>
      <c r="AI22" s="2">
        <v>0</v>
      </c>
      <c r="AJ22" s="2">
        <v>68</v>
      </c>
      <c r="AK22" s="2">
        <v>13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3</v>
      </c>
      <c r="AR22" s="2">
        <v>13</v>
      </c>
      <c r="AS22" s="2">
        <v>0</v>
      </c>
      <c r="AT22" s="2">
        <v>68</v>
      </c>
      <c r="AU22" s="2">
        <v>0</v>
      </c>
      <c r="AV22" s="2">
        <v>3</v>
      </c>
      <c r="AW22" s="2">
        <v>38</v>
      </c>
      <c r="AX22" s="2">
        <v>2</v>
      </c>
      <c r="AY22" s="2">
        <v>3</v>
      </c>
      <c r="AZ22" s="2">
        <v>68</v>
      </c>
      <c r="BA22" s="2">
        <v>38</v>
      </c>
      <c r="BB22" s="2">
        <v>3</v>
      </c>
      <c r="BC22" s="2">
        <v>3</v>
      </c>
      <c r="BD22" s="2">
        <v>3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3</v>
      </c>
      <c r="BK22" s="2">
        <v>3</v>
      </c>
      <c r="BL22" s="2">
        <v>3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3</v>
      </c>
      <c r="BS22" s="2">
        <v>13</v>
      </c>
      <c r="BT22" s="2">
        <v>3</v>
      </c>
      <c r="BU22" s="2">
        <v>13</v>
      </c>
      <c r="BV22" s="2">
        <v>13</v>
      </c>
      <c r="BW22" s="2">
        <v>3</v>
      </c>
      <c r="BX22" s="2">
        <v>0</v>
      </c>
      <c r="BY22" s="2">
        <v>0</v>
      </c>
      <c r="BZ22" s="2">
        <v>0</v>
      </c>
      <c r="CA22" s="2">
        <v>68</v>
      </c>
      <c r="CB22" s="2">
        <v>0</v>
      </c>
      <c r="CC22" s="2">
        <v>0</v>
      </c>
      <c r="CD22" s="2">
        <v>38</v>
      </c>
      <c r="CE22" s="2">
        <v>0</v>
      </c>
      <c r="CF22" s="2">
        <v>0</v>
      </c>
      <c r="CG22" s="2">
        <v>18</v>
      </c>
      <c r="CH22" s="2">
        <v>0</v>
      </c>
      <c r="CI22" s="2">
        <v>68</v>
      </c>
      <c r="CJ22" s="2">
        <v>4</v>
      </c>
      <c r="CK22" s="2">
        <v>0</v>
      </c>
      <c r="CL22" s="2">
        <v>0</v>
      </c>
      <c r="CM22" s="2">
        <v>18</v>
      </c>
      <c r="CN22" s="2">
        <v>8</v>
      </c>
      <c r="CO22" s="2">
        <v>18</v>
      </c>
      <c r="CP22" s="2">
        <v>38</v>
      </c>
      <c r="CQ22" s="2">
        <v>0</v>
      </c>
      <c r="CR22" s="2">
        <v>8</v>
      </c>
      <c r="CS22" s="2">
        <v>0</v>
      </c>
      <c r="CT22" s="2">
        <v>0</v>
      </c>
    </row>
    <row r="23" spans="1:98" x14ac:dyDescent="0.25">
      <c r="A23" t="s">
        <v>75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3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13</v>
      </c>
      <c r="Y23" s="2">
        <v>3</v>
      </c>
      <c r="Z23" s="2">
        <v>0</v>
      </c>
      <c r="AA23" s="2">
        <v>0</v>
      </c>
      <c r="AB23" s="2">
        <v>0</v>
      </c>
      <c r="AC23" s="2">
        <v>3</v>
      </c>
      <c r="AD23" s="2">
        <v>0</v>
      </c>
      <c r="AE23" s="2">
        <v>0</v>
      </c>
      <c r="AF23" s="2">
        <v>3</v>
      </c>
      <c r="AG23" s="2">
        <v>0</v>
      </c>
      <c r="AH23" s="2">
        <v>38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38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</row>
    <row r="24" spans="1:98" x14ac:dyDescent="0.25">
      <c r="A24" t="s">
        <v>76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3</v>
      </c>
      <c r="AD24" s="2">
        <v>3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1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3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3</v>
      </c>
      <c r="BS24" s="2">
        <v>0</v>
      </c>
      <c r="BT24" s="2">
        <v>0</v>
      </c>
      <c r="BU24" s="2">
        <v>1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4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2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</row>
    <row r="25" spans="1:98" x14ac:dyDescent="0.25">
      <c r="A25" t="s">
        <v>77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38</v>
      </c>
      <c r="H25" s="2">
        <v>0</v>
      </c>
      <c r="I25" s="2">
        <v>0</v>
      </c>
      <c r="J25" s="2">
        <v>2</v>
      </c>
      <c r="K25" s="2">
        <v>0</v>
      </c>
      <c r="L25" s="2">
        <v>3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3</v>
      </c>
      <c r="AG25" s="2">
        <v>0</v>
      </c>
      <c r="AH25" s="2">
        <v>2</v>
      </c>
      <c r="AI25" s="2">
        <v>0</v>
      </c>
      <c r="AJ25" s="2">
        <v>0</v>
      </c>
      <c r="AK25" s="2">
        <v>2</v>
      </c>
      <c r="AL25" s="2">
        <v>2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3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</row>
    <row r="26" spans="1:98" x14ac:dyDescent="0.25">
      <c r="A26" t="s">
        <v>78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2</v>
      </c>
      <c r="I26" s="2">
        <v>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3</v>
      </c>
      <c r="Q26" s="2">
        <v>0</v>
      </c>
      <c r="R26" s="2">
        <v>13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3</v>
      </c>
      <c r="AE26" s="2">
        <v>3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2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3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4</v>
      </c>
      <c r="CQ26" s="2">
        <v>0</v>
      </c>
      <c r="CR26" s="2">
        <v>0</v>
      </c>
      <c r="CS26" s="2">
        <v>3</v>
      </c>
      <c r="CT26" s="2">
        <v>0</v>
      </c>
    </row>
    <row r="27" spans="1:98" x14ac:dyDescent="0.25">
      <c r="A27" t="s">
        <v>79</v>
      </c>
      <c r="B27" s="2">
        <v>0</v>
      </c>
      <c r="C27" s="2">
        <v>0</v>
      </c>
      <c r="D27" s="2">
        <v>0</v>
      </c>
      <c r="E27" s="2">
        <v>0</v>
      </c>
      <c r="F27" s="2">
        <v>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2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3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</row>
    <row r="28" spans="1:98" x14ac:dyDescent="0.25">
      <c r="A28" t="s">
        <v>80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8</v>
      </c>
      <c r="CR28" s="2">
        <v>0</v>
      </c>
      <c r="CS28" s="2">
        <v>0</v>
      </c>
      <c r="CT28" s="2">
        <v>0</v>
      </c>
    </row>
    <row r="29" spans="1:98" x14ac:dyDescent="0.25">
      <c r="A29" t="s">
        <v>81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2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</row>
    <row r="30" spans="1:98" x14ac:dyDescent="0.25">
      <c r="A30" t="s">
        <v>82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3</v>
      </c>
      <c r="K30" s="2">
        <v>2</v>
      </c>
      <c r="L30" s="2">
        <v>0</v>
      </c>
      <c r="M30" s="2">
        <v>3</v>
      </c>
      <c r="N30" s="2">
        <v>0</v>
      </c>
      <c r="O30" s="2">
        <v>0</v>
      </c>
      <c r="P30" s="2">
        <v>3</v>
      </c>
      <c r="Q30" s="2">
        <v>0</v>
      </c>
      <c r="R30" s="2">
        <v>0</v>
      </c>
      <c r="S30" s="2">
        <v>0</v>
      </c>
      <c r="T30" s="2">
        <v>0</v>
      </c>
      <c r="U30" s="2">
        <v>2</v>
      </c>
      <c r="V30" s="2">
        <v>2</v>
      </c>
      <c r="W30" s="2">
        <v>0</v>
      </c>
      <c r="X30" s="2">
        <v>0</v>
      </c>
      <c r="Y30" s="2">
        <v>2</v>
      </c>
      <c r="Z30" s="2">
        <v>2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3</v>
      </c>
      <c r="AM30" s="2">
        <v>3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2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1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4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3</v>
      </c>
      <c r="CR30" s="2">
        <v>0</v>
      </c>
      <c r="CS30" s="2">
        <v>0</v>
      </c>
      <c r="CT30" s="2">
        <v>0</v>
      </c>
    </row>
    <row r="31" spans="1:98" x14ac:dyDescent="0.25">
      <c r="A31" t="s">
        <v>83</v>
      </c>
      <c r="B31" s="2">
        <v>3</v>
      </c>
      <c r="C31" s="2">
        <v>2</v>
      </c>
      <c r="D31" s="2">
        <v>38</v>
      </c>
      <c r="E31" s="2">
        <v>3</v>
      </c>
      <c r="F31" s="2">
        <v>0</v>
      </c>
      <c r="G31" s="2">
        <v>3</v>
      </c>
      <c r="H31" s="2">
        <v>3</v>
      </c>
      <c r="I31" s="2">
        <v>13</v>
      </c>
      <c r="J31" s="2">
        <v>3</v>
      </c>
      <c r="K31" s="2">
        <v>3</v>
      </c>
      <c r="L31" s="2">
        <v>2</v>
      </c>
      <c r="M31" s="2">
        <v>3</v>
      </c>
      <c r="N31" s="2">
        <v>3</v>
      </c>
      <c r="O31" s="2">
        <v>0</v>
      </c>
      <c r="P31" s="2">
        <v>38</v>
      </c>
      <c r="Q31" s="2">
        <v>3</v>
      </c>
      <c r="R31" s="2">
        <v>0</v>
      </c>
      <c r="S31" s="2">
        <v>3</v>
      </c>
      <c r="T31" s="2">
        <v>0</v>
      </c>
      <c r="U31" s="2">
        <v>38</v>
      </c>
      <c r="V31" s="2">
        <v>0</v>
      </c>
      <c r="W31" s="2">
        <v>38</v>
      </c>
      <c r="X31" s="2">
        <v>0</v>
      </c>
      <c r="Y31" s="2">
        <v>0</v>
      </c>
      <c r="Z31" s="2">
        <v>3</v>
      </c>
      <c r="AA31" s="2">
        <v>3</v>
      </c>
      <c r="AB31" s="2">
        <v>3</v>
      </c>
      <c r="AC31" s="2">
        <v>3</v>
      </c>
      <c r="AD31" s="2">
        <v>3</v>
      </c>
      <c r="AE31" s="2">
        <v>13</v>
      </c>
      <c r="AF31" s="2">
        <v>13</v>
      </c>
      <c r="AG31" s="2">
        <v>3</v>
      </c>
      <c r="AH31" s="2">
        <v>3</v>
      </c>
      <c r="AI31" s="2">
        <v>3</v>
      </c>
      <c r="AJ31" s="2">
        <v>0</v>
      </c>
      <c r="AK31" s="2">
        <v>0</v>
      </c>
      <c r="AL31" s="2">
        <v>38</v>
      </c>
      <c r="AM31" s="2">
        <v>0</v>
      </c>
      <c r="AN31" s="2">
        <v>2</v>
      </c>
      <c r="AO31" s="2">
        <v>2</v>
      </c>
      <c r="AP31" s="2">
        <v>3</v>
      </c>
      <c r="AQ31" s="2">
        <v>3</v>
      </c>
      <c r="AR31" s="2">
        <v>0</v>
      </c>
      <c r="AS31" s="2">
        <v>38</v>
      </c>
      <c r="AT31" s="2">
        <v>0</v>
      </c>
      <c r="AU31" s="2">
        <v>0</v>
      </c>
      <c r="AV31" s="2">
        <v>0</v>
      </c>
      <c r="AW31" s="2">
        <v>13</v>
      </c>
      <c r="AX31" s="2">
        <v>0</v>
      </c>
      <c r="AY31" s="2">
        <v>3</v>
      </c>
      <c r="AZ31" s="2">
        <v>3</v>
      </c>
      <c r="BA31" s="2">
        <v>3</v>
      </c>
      <c r="BB31" s="2">
        <v>3</v>
      </c>
      <c r="BC31" s="2">
        <v>3</v>
      </c>
      <c r="BD31" s="2">
        <v>0</v>
      </c>
      <c r="BE31" s="2">
        <v>3</v>
      </c>
      <c r="BF31" s="2">
        <v>3</v>
      </c>
      <c r="BG31" s="2">
        <v>0</v>
      </c>
      <c r="BH31" s="2">
        <v>0</v>
      </c>
      <c r="BI31" s="2">
        <v>3</v>
      </c>
      <c r="BJ31" s="2">
        <v>68</v>
      </c>
      <c r="BK31" s="2">
        <v>38</v>
      </c>
      <c r="BL31" s="2">
        <v>3</v>
      </c>
      <c r="BM31" s="2">
        <v>13</v>
      </c>
      <c r="BN31" s="2">
        <v>0</v>
      </c>
      <c r="BO31" s="2">
        <v>0</v>
      </c>
      <c r="BP31" s="2">
        <v>38</v>
      </c>
      <c r="BQ31" s="2">
        <v>3</v>
      </c>
      <c r="BR31" s="2">
        <v>3</v>
      </c>
      <c r="BS31" s="2">
        <v>2</v>
      </c>
      <c r="BT31" s="2">
        <v>13</v>
      </c>
      <c r="BU31" s="2">
        <v>13</v>
      </c>
      <c r="BV31" s="2">
        <v>0</v>
      </c>
      <c r="BW31" s="2">
        <v>2</v>
      </c>
      <c r="BX31" s="2">
        <v>18</v>
      </c>
      <c r="BY31" s="2">
        <v>0</v>
      </c>
      <c r="BZ31" s="2">
        <v>4</v>
      </c>
      <c r="CA31" s="2">
        <v>38</v>
      </c>
      <c r="CB31" s="2">
        <v>8</v>
      </c>
      <c r="CC31" s="2">
        <v>18</v>
      </c>
      <c r="CD31" s="2">
        <v>8</v>
      </c>
      <c r="CE31" s="2">
        <v>18</v>
      </c>
      <c r="CF31" s="2">
        <v>8</v>
      </c>
      <c r="CG31" s="2">
        <v>38</v>
      </c>
      <c r="CH31" s="2">
        <v>8</v>
      </c>
      <c r="CI31" s="2">
        <v>38</v>
      </c>
      <c r="CJ31" s="2">
        <v>4</v>
      </c>
      <c r="CK31" s="2">
        <v>4</v>
      </c>
      <c r="CL31" s="2">
        <v>0</v>
      </c>
      <c r="CM31" s="2">
        <v>38</v>
      </c>
      <c r="CN31" s="2">
        <v>3</v>
      </c>
      <c r="CO31" s="2">
        <v>18</v>
      </c>
      <c r="CP31" s="2">
        <v>4</v>
      </c>
      <c r="CQ31" s="2">
        <v>0</v>
      </c>
      <c r="CR31" s="2">
        <v>4</v>
      </c>
      <c r="CS31" s="2">
        <v>0</v>
      </c>
      <c r="CT31" s="2">
        <v>0</v>
      </c>
    </row>
    <row r="32" spans="1:98" x14ac:dyDescent="0.25">
      <c r="A32" t="s">
        <v>84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3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3</v>
      </c>
      <c r="CT32" s="2">
        <v>0</v>
      </c>
    </row>
    <row r="33" spans="1:98" x14ac:dyDescent="0.25">
      <c r="A33" t="s">
        <v>85</v>
      </c>
      <c r="B33" s="2">
        <v>0</v>
      </c>
      <c r="C33" s="2">
        <v>0</v>
      </c>
      <c r="D33" s="2">
        <v>0</v>
      </c>
      <c r="E33" s="2">
        <v>0</v>
      </c>
      <c r="F33" s="2">
        <v>3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3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3</v>
      </c>
      <c r="AG33" s="2">
        <v>2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</row>
    <row r="34" spans="1:98" x14ac:dyDescent="0.25">
      <c r="A34" t="s">
        <v>86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2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2</v>
      </c>
      <c r="AM34" s="2">
        <v>0</v>
      </c>
      <c r="AN34" s="2">
        <v>0</v>
      </c>
      <c r="AO34" s="2">
        <v>2</v>
      </c>
      <c r="AP34" s="2">
        <v>0</v>
      </c>
      <c r="AQ34" s="2">
        <v>0</v>
      </c>
      <c r="AR34" s="2">
        <v>3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1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2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2</v>
      </c>
      <c r="CL34" s="2">
        <v>0</v>
      </c>
      <c r="CM34" s="2">
        <v>0</v>
      </c>
      <c r="CN34" s="2">
        <v>4</v>
      </c>
      <c r="CO34" s="2">
        <v>0</v>
      </c>
      <c r="CP34" s="2">
        <v>0</v>
      </c>
      <c r="CQ34" s="2">
        <v>0</v>
      </c>
      <c r="CR34" s="2">
        <v>4</v>
      </c>
      <c r="CS34" s="2">
        <v>0</v>
      </c>
      <c r="CT34" s="2">
        <v>0</v>
      </c>
    </row>
    <row r="35" spans="1:98" x14ac:dyDescent="0.25">
      <c r="A35" t="s">
        <v>87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3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2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1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3</v>
      </c>
      <c r="CI35" s="2">
        <v>0</v>
      </c>
      <c r="CJ35" s="2">
        <v>0</v>
      </c>
      <c r="CK35" s="2">
        <v>3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</row>
    <row r="36" spans="1:98" x14ac:dyDescent="0.25">
      <c r="A36" t="s">
        <v>88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3</v>
      </c>
      <c r="AG36" s="2">
        <v>3</v>
      </c>
      <c r="AH36" s="2">
        <v>2</v>
      </c>
      <c r="AI36" s="2">
        <v>0</v>
      </c>
      <c r="AJ36" s="2">
        <v>1</v>
      </c>
      <c r="AK36" s="2">
        <v>2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2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</row>
    <row r="37" spans="1:98" x14ac:dyDescent="0.25">
      <c r="A37" t="s">
        <v>89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2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2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</row>
    <row r="38" spans="1:98" x14ac:dyDescent="0.25">
      <c r="A38" t="s">
        <v>90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13</v>
      </c>
      <c r="AH38" s="2">
        <v>3</v>
      </c>
      <c r="AI38" s="2">
        <v>13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</row>
    <row r="39" spans="1:98" x14ac:dyDescent="0.25">
      <c r="A39" t="s">
        <v>91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3</v>
      </c>
      <c r="BH39" s="2">
        <v>3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</row>
    <row r="40" spans="1:98" x14ac:dyDescent="0.25">
      <c r="A40" t="s">
        <v>92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2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2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3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3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2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3</v>
      </c>
      <c r="CR40" s="2">
        <v>0</v>
      </c>
      <c r="CS40" s="2">
        <v>0</v>
      </c>
      <c r="CT40" s="2">
        <v>0</v>
      </c>
    </row>
    <row r="41" spans="1:98" x14ac:dyDescent="0.25">
      <c r="A41" t="s">
        <v>93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3</v>
      </c>
      <c r="L41" s="2">
        <v>0</v>
      </c>
      <c r="M41" s="2">
        <v>2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2</v>
      </c>
      <c r="V41" s="2">
        <v>2</v>
      </c>
      <c r="W41" s="2">
        <v>0</v>
      </c>
      <c r="X41" s="2">
        <v>2</v>
      </c>
      <c r="Y41" s="2">
        <v>0</v>
      </c>
      <c r="Z41" s="2">
        <v>2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2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3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</row>
    <row r="42" spans="1:98" x14ac:dyDescent="0.25">
      <c r="A42" t="s">
        <v>94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3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3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3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</row>
    <row r="43" spans="1:98" x14ac:dyDescent="0.25">
      <c r="A43" t="s">
        <v>95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2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3</v>
      </c>
      <c r="AG43" s="2">
        <v>2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3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3</v>
      </c>
    </row>
    <row r="44" spans="1:98" x14ac:dyDescent="0.25">
      <c r="A44" t="s">
        <v>96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13</v>
      </c>
      <c r="H44" s="2">
        <v>0</v>
      </c>
      <c r="I44" s="2">
        <v>0</v>
      </c>
      <c r="J44" s="2">
        <v>0</v>
      </c>
      <c r="K44" s="2">
        <v>0</v>
      </c>
      <c r="L44" s="2">
        <v>3</v>
      </c>
      <c r="M44" s="2">
        <v>0</v>
      </c>
      <c r="N44" s="2">
        <v>0</v>
      </c>
      <c r="O44" s="2">
        <v>0</v>
      </c>
      <c r="P44" s="2">
        <v>3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3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3</v>
      </c>
      <c r="AT44" s="2">
        <v>0</v>
      </c>
      <c r="AU44" s="2">
        <v>0</v>
      </c>
      <c r="AV44" s="2">
        <v>0</v>
      </c>
      <c r="AW44" s="2">
        <v>0</v>
      </c>
      <c r="AX44" s="2">
        <v>3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3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3</v>
      </c>
      <c r="BV44" s="2">
        <v>0</v>
      </c>
      <c r="BW44" s="2">
        <v>3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8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</row>
    <row r="45" spans="1:98" x14ac:dyDescent="0.25">
      <c r="A45" t="s">
        <v>97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2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</row>
    <row r="46" spans="1:98" x14ac:dyDescent="0.25">
      <c r="A46" t="s">
        <v>98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3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3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</row>
    <row r="47" spans="1:98" x14ac:dyDescent="0.25">
      <c r="A47" t="s">
        <v>99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3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4</v>
      </c>
      <c r="CT47" s="2">
        <v>0</v>
      </c>
    </row>
    <row r="48" spans="1:98" x14ac:dyDescent="0.25">
      <c r="A48" t="s">
        <v>673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3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2</v>
      </c>
      <c r="U48" s="2">
        <v>3</v>
      </c>
      <c r="V48" s="2">
        <v>0</v>
      </c>
      <c r="W48" s="2">
        <v>0</v>
      </c>
      <c r="X48" s="2">
        <v>0</v>
      </c>
      <c r="Y48" s="2">
        <v>2</v>
      </c>
      <c r="Z48" s="2">
        <v>0</v>
      </c>
      <c r="AA48" s="2">
        <v>0</v>
      </c>
      <c r="AB48" s="2">
        <v>0</v>
      </c>
      <c r="AC48" s="2">
        <v>0</v>
      </c>
      <c r="AD48" s="2">
        <v>2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3</v>
      </c>
      <c r="AM48" s="2">
        <v>3</v>
      </c>
      <c r="AN48" s="2">
        <v>3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3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2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</row>
    <row r="49" spans="1:98" x14ac:dyDescent="0.25">
      <c r="A49" t="s">
        <v>100</v>
      </c>
      <c r="B49" s="2">
        <v>3</v>
      </c>
      <c r="C49" s="2">
        <v>3</v>
      </c>
      <c r="D49" s="2">
        <v>0</v>
      </c>
      <c r="E49" s="2">
        <v>3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3</v>
      </c>
      <c r="L49" s="2">
        <v>0</v>
      </c>
      <c r="M49" s="2">
        <v>0</v>
      </c>
      <c r="N49" s="2">
        <v>3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2</v>
      </c>
      <c r="AM49" s="2">
        <v>0</v>
      </c>
      <c r="AN49" s="2">
        <v>0</v>
      </c>
      <c r="AO49" s="2">
        <v>2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</row>
    <row r="50" spans="1:98" x14ac:dyDescent="0.25">
      <c r="A50" t="s">
        <v>101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3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</row>
    <row r="51" spans="1:98" x14ac:dyDescent="0.25">
      <c r="A51" t="s">
        <v>102</v>
      </c>
      <c r="B51" s="2">
        <v>0</v>
      </c>
      <c r="C51" s="2">
        <v>0</v>
      </c>
      <c r="D51" s="2">
        <v>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3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2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</row>
    <row r="52" spans="1:98" x14ac:dyDescent="0.25">
      <c r="A52" t="s">
        <v>103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3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</row>
    <row r="53" spans="1:98" x14ac:dyDescent="0.25">
      <c r="A53" t="s">
        <v>676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3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2</v>
      </c>
      <c r="AG53" s="2">
        <v>2</v>
      </c>
      <c r="AH53" s="2">
        <v>2</v>
      </c>
      <c r="AI53" s="2">
        <v>0</v>
      </c>
      <c r="AJ53" s="2">
        <v>0</v>
      </c>
      <c r="AK53" s="2">
        <v>0</v>
      </c>
      <c r="AL53" s="2">
        <v>2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</row>
    <row r="54" spans="1:98" x14ac:dyDescent="0.25">
      <c r="A54" t="s">
        <v>104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4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</row>
    <row r="55" spans="1:98" x14ac:dyDescent="0.25">
      <c r="A55" t="s">
        <v>105</v>
      </c>
      <c r="B55" s="2">
        <v>0</v>
      </c>
      <c r="C55" s="2">
        <v>0</v>
      </c>
      <c r="D55" s="2">
        <v>0</v>
      </c>
      <c r="E55" s="2">
        <v>0</v>
      </c>
      <c r="F55" s="2">
        <v>38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3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3</v>
      </c>
      <c r="X55" s="2">
        <v>0</v>
      </c>
      <c r="Y55" s="2">
        <v>0</v>
      </c>
      <c r="Z55" s="2">
        <v>0</v>
      </c>
      <c r="AA55" s="2">
        <v>0</v>
      </c>
      <c r="AB55" s="2">
        <v>3</v>
      </c>
      <c r="AC55" s="2">
        <v>0</v>
      </c>
      <c r="AD55" s="2">
        <v>0</v>
      </c>
      <c r="AE55" s="2">
        <v>0</v>
      </c>
      <c r="AF55" s="2">
        <v>3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</row>
    <row r="56" spans="1:98" x14ac:dyDescent="0.25">
      <c r="A56" t="s">
        <v>106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3</v>
      </c>
      <c r="R56" s="2">
        <v>0</v>
      </c>
      <c r="S56" s="2">
        <v>2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2</v>
      </c>
      <c r="AA56" s="2">
        <v>0</v>
      </c>
      <c r="AB56" s="2">
        <v>3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2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</row>
    <row r="57" spans="1:98" x14ac:dyDescent="0.25">
      <c r="A57" t="s">
        <v>107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13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13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</row>
    <row r="58" spans="1:98" x14ac:dyDescent="0.25">
      <c r="A58" t="s">
        <v>108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2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</row>
    <row r="59" spans="1:98" x14ac:dyDescent="0.25">
      <c r="A59" t="s">
        <v>109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3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</row>
    <row r="60" spans="1:98" x14ac:dyDescent="0.25">
      <c r="A60" t="s">
        <v>110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3</v>
      </c>
      <c r="H60" s="2">
        <v>3</v>
      </c>
      <c r="I60" s="2">
        <v>3</v>
      </c>
      <c r="J60" s="2">
        <v>0</v>
      </c>
      <c r="K60" s="2">
        <v>0</v>
      </c>
      <c r="L60" s="2">
        <v>2</v>
      </c>
      <c r="M60" s="2">
        <v>3</v>
      </c>
      <c r="N60" s="2">
        <v>2</v>
      </c>
      <c r="O60" s="2">
        <v>0</v>
      </c>
      <c r="P60" s="2">
        <v>0</v>
      </c>
      <c r="Q60" s="2">
        <v>0</v>
      </c>
      <c r="R60" s="2">
        <v>2</v>
      </c>
      <c r="S60" s="2">
        <v>3</v>
      </c>
      <c r="T60" s="2">
        <v>0</v>
      </c>
      <c r="U60" s="2">
        <v>0</v>
      </c>
      <c r="V60" s="2">
        <v>0</v>
      </c>
      <c r="W60" s="2">
        <v>3</v>
      </c>
      <c r="X60" s="2">
        <v>3</v>
      </c>
      <c r="Y60" s="2">
        <v>0</v>
      </c>
      <c r="Z60" s="2">
        <v>3</v>
      </c>
      <c r="AA60" s="2">
        <v>38</v>
      </c>
      <c r="AB60" s="2">
        <v>3</v>
      </c>
      <c r="AC60" s="2">
        <v>3</v>
      </c>
      <c r="AD60" s="2">
        <v>0</v>
      </c>
      <c r="AE60" s="2">
        <v>3</v>
      </c>
      <c r="AF60" s="2">
        <v>3</v>
      </c>
      <c r="AG60" s="2">
        <v>0</v>
      </c>
      <c r="AH60" s="2">
        <v>0</v>
      </c>
      <c r="AI60" s="2">
        <v>2</v>
      </c>
      <c r="AJ60" s="2">
        <v>0</v>
      </c>
      <c r="AK60" s="2">
        <v>3</v>
      </c>
      <c r="AL60" s="2">
        <v>0</v>
      </c>
      <c r="AM60" s="2">
        <v>0</v>
      </c>
      <c r="AN60" s="2">
        <v>0</v>
      </c>
      <c r="AO60" s="2">
        <v>1</v>
      </c>
      <c r="AP60" s="2">
        <v>0</v>
      </c>
      <c r="AQ60" s="2">
        <v>0</v>
      </c>
      <c r="AR60" s="2">
        <v>0</v>
      </c>
      <c r="AS60" s="2">
        <v>2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3</v>
      </c>
      <c r="AZ60" s="2">
        <v>0</v>
      </c>
      <c r="BA60" s="2">
        <v>0</v>
      </c>
      <c r="BB60" s="2">
        <v>3</v>
      </c>
      <c r="BC60" s="2">
        <v>0</v>
      </c>
      <c r="BD60" s="2">
        <v>0</v>
      </c>
      <c r="BE60" s="2">
        <v>0</v>
      </c>
      <c r="BF60" s="2">
        <v>0</v>
      </c>
      <c r="BG60" s="2">
        <v>3</v>
      </c>
      <c r="BH60" s="2">
        <v>38</v>
      </c>
      <c r="BI60" s="2">
        <v>68</v>
      </c>
      <c r="BJ60" s="2">
        <v>0</v>
      </c>
      <c r="BK60" s="2">
        <v>0</v>
      </c>
      <c r="BL60" s="2">
        <v>0</v>
      </c>
      <c r="BM60" s="2">
        <v>3</v>
      </c>
      <c r="BN60" s="2">
        <v>3</v>
      </c>
      <c r="BO60" s="2">
        <v>68</v>
      </c>
      <c r="BP60" s="2">
        <v>38</v>
      </c>
      <c r="BQ60" s="2">
        <v>38</v>
      </c>
      <c r="BR60" s="2">
        <v>13</v>
      </c>
      <c r="BS60" s="2">
        <v>0</v>
      </c>
      <c r="BT60" s="2">
        <v>3</v>
      </c>
      <c r="BU60" s="2">
        <v>2</v>
      </c>
      <c r="BV60" s="2">
        <v>3</v>
      </c>
      <c r="BW60" s="2">
        <v>3</v>
      </c>
      <c r="BX60" s="2">
        <v>4</v>
      </c>
      <c r="BY60" s="2">
        <v>0</v>
      </c>
      <c r="BZ60" s="2">
        <v>0</v>
      </c>
      <c r="CA60" s="2">
        <v>0</v>
      </c>
      <c r="CB60" s="2">
        <v>3</v>
      </c>
      <c r="CC60" s="2">
        <v>0</v>
      </c>
      <c r="CD60" s="2">
        <v>0</v>
      </c>
      <c r="CE60" s="2">
        <v>0</v>
      </c>
      <c r="CF60" s="2">
        <v>0</v>
      </c>
      <c r="CG60" s="2">
        <v>4</v>
      </c>
      <c r="CH60" s="2">
        <v>0</v>
      </c>
      <c r="CI60" s="2">
        <v>0</v>
      </c>
      <c r="CJ60" s="2">
        <v>0</v>
      </c>
      <c r="CK60" s="2">
        <v>2</v>
      </c>
      <c r="CL60" s="2">
        <v>0</v>
      </c>
      <c r="CM60" s="2">
        <v>0</v>
      </c>
      <c r="CN60" s="2">
        <v>2</v>
      </c>
      <c r="CO60" s="2">
        <v>0</v>
      </c>
      <c r="CP60" s="2">
        <v>4</v>
      </c>
      <c r="CQ60" s="2">
        <v>0</v>
      </c>
      <c r="CR60" s="2">
        <v>3</v>
      </c>
      <c r="CS60" s="2">
        <v>0</v>
      </c>
      <c r="CT60" s="2">
        <v>0</v>
      </c>
    </row>
    <row r="61" spans="1:98" x14ac:dyDescent="0.25">
      <c r="A61" t="s">
        <v>111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2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2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3</v>
      </c>
      <c r="CD61" s="2">
        <v>0</v>
      </c>
      <c r="CE61" s="2">
        <v>0</v>
      </c>
      <c r="CF61" s="2">
        <v>0</v>
      </c>
      <c r="CG61" s="2">
        <v>0</v>
      </c>
      <c r="CH61" s="2">
        <v>3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</row>
    <row r="62" spans="1:98" x14ac:dyDescent="0.25">
      <c r="A62" t="s">
        <v>112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3</v>
      </c>
      <c r="J62" s="2">
        <v>0</v>
      </c>
      <c r="K62" s="2">
        <v>2</v>
      </c>
      <c r="L62" s="2">
        <v>2</v>
      </c>
      <c r="M62" s="2">
        <v>3</v>
      </c>
      <c r="N62" s="2">
        <v>0</v>
      </c>
      <c r="O62" s="2">
        <v>0</v>
      </c>
      <c r="P62" s="2">
        <v>2</v>
      </c>
      <c r="Q62" s="2">
        <v>3</v>
      </c>
      <c r="R62" s="2">
        <v>3</v>
      </c>
      <c r="S62" s="2">
        <v>0</v>
      </c>
      <c r="T62" s="2">
        <v>2</v>
      </c>
      <c r="U62" s="2">
        <v>0</v>
      </c>
      <c r="V62" s="2">
        <v>2</v>
      </c>
      <c r="W62" s="2">
        <v>0</v>
      </c>
      <c r="X62" s="2">
        <v>0</v>
      </c>
      <c r="Y62" s="2">
        <v>3</v>
      </c>
      <c r="Z62" s="2">
        <v>3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2</v>
      </c>
      <c r="AM62" s="2">
        <v>0</v>
      </c>
      <c r="AN62" s="2">
        <v>0</v>
      </c>
      <c r="AO62" s="2">
        <v>2</v>
      </c>
      <c r="AP62" s="2">
        <v>0</v>
      </c>
      <c r="AQ62" s="2">
        <v>3</v>
      </c>
      <c r="AR62" s="2">
        <v>2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1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3</v>
      </c>
      <c r="BJ62" s="2">
        <v>0</v>
      </c>
      <c r="BK62" s="2">
        <v>0</v>
      </c>
      <c r="BL62" s="2">
        <v>3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2</v>
      </c>
      <c r="BW62" s="2">
        <v>0</v>
      </c>
      <c r="BX62" s="2">
        <v>0</v>
      </c>
      <c r="BY62" s="2">
        <v>0</v>
      </c>
      <c r="BZ62" s="2">
        <v>2</v>
      </c>
      <c r="CA62" s="2">
        <v>3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3</v>
      </c>
      <c r="CH62" s="2">
        <v>4</v>
      </c>
      <c r="CI62" s="2">
        <v>0</v>
      </c>
      <c r="CJ62" s="2">
        <v>0</v>
      </c>
      <c r="CK62" s="2">
        <v>2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4</v>
      </c>
      <c r="CR62" s="2">
        <v>0</v>
      </c>
      <c r="CS62" s="2">
        <v>4</v>
      </c>
      <c r="CT62" s="2">
        <v>0</v>
      </c>
    </row>
    <row r="63" spans="1:98" x14ac:dyDescent="0.25">
      <c r="A63" t="s">
        <v>113</v>
      </c>
      <c r="B63" s="2">
        <v>3</v>
      </c>
      <c r="C63" s="2">
        <v>0</v>
      </c>
      <c r="D63" s="2">
        <v>2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3</v>
      </c>
      <c r="O63" s="2">
        <v>38</v>
      </c>
      <c r="P63" s="2">
        <v>0</v>
      </c>
      <c r="Q63" s="2">
        <v>0</v>
      </c>
      <c r="R63" s="2">
        <v>0</v>
      </c>
      <c r="S63" s="2">
        <v>3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3</v>
      </c>
      <c r="AC63" s="2">
        <v>3</v>
      </c>
      <c r="AD63" s="2">
        <v>3</v>
      </c>
      <c r="AE63" s="2">
        <v>0</v>
      </c>
      <c r="AF63" s="2">
        <v>0</v>
      </c>
      <c r="AG63" s="2">
        <v>2</v>
      </c>
      <c r="AH63" s="2">
        <v>3</v>
      </c>
      <c r="AI63" s="2">
        <v>2</v>
      </c>
      <c r="AJ63" s="2">
        <v>3</v>
      </c>
      <c r="AK63" s="2">
        <v>3</v>
      </c>
      <c r="AL63" s="2">
        <v>2</v>
      </c>
      <c r="AM63" s="2">
        <v>0</v>
      </c>
      <c r="AN63" s="2">
        <v>0</v>
      </c>
      <c r="AO63" s="2">
        <v>3</v>
      </c>
      <c r="AP63" s="2">
        <v>3</v>
      </c>
      <c r="AQ63" s="2">
        <v>3</v>
      </c>
      <c r="AR63" s="2">
        <v>3</v>
      </c>
      <c r="AS63" s="2">
        <v>3</v>
      </c>
      <c r="AT63" s="2">
        <v>3</v>
      </c>
      <c r="AU63" s="2">
        <v>3</v>
      </c>
      <c r="AV63" s="2">
        <v>3</v>
      </c>
      <c r="AW63" s="2">
        <v>3</v>
      </c>
      <c r="AX63" s="2">
        <v>0</v>
      </c>
      <c r="AY63" s="2">
        <v>3</v>
      </c>
      <c r="AZ63" s="2">
        <v>3</v>
      </c>
      <c r="BA63" s="2">
        <v>0</v>
      </c>
      <c r="BB63" s="2">
        <v>3</v>
      </c>
      <c r="BC63" s="2">
        <v>38</v>
      </c>
      <c r="BD63" s="2">
        <v>3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3</v>
      </c>
      <c r="BL63" s="2">
        <v>3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3</v>
      </c>
      <c r="BS63" s="2">
        <v>3</v>
      </c>
      <c r="BT63" s="2">
        <v>3</v>
      </c>
      <c r="BU63" s="2">
        <v>3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4</v>
      </c>
      <c r="CM63" s="2">
        <v>0</v>
      </c>
      <c r="CN63" s="2">
        <v>3</v>
      </c>
      <c r="CO63" s="2">
        <v>0</v>
      </c>
      <c r="CP63" s="2">
        <v>4</v>
      </c>
      <c r="CQ63" s="2">
        <v>0</v>
      </c>
      <c r="CR63" s="2">
        <v>4</v>
      </c>
      <c r="CS63" s="2">
        <v>0</v>
      </c>
      <c r="CT63" s="2">
        <v>0</v>
      </c>
    </row>
    <row r="64" spans="1:98" x14ac:dyDescent="0.25">
      <c r="A64" t="s">
        <v>114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3</v>
      </c>
      <c r="M64" s="2">
        <v>0</v>
      </c>
      <c r="N64" s="2">
        <v>0</v>
      </c>
      <c r="O64" s="2">
        <v>0</v>
      </c>
      <c r="P64" s="2">
        <v>0</v>
      </c>
      <c r="Q64" s="2">
        <v>38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3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2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</row>
    <row r="65" spans="1:98" x14ac:dyDescent="0.25">
      <c r="A65" t="s">
        <v>115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3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3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2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</row>
    <row r="66" spans="1:98" x14ac:dyDescent="0.25">
      <c r="A66" t="s">
        <v>116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2</v>
      </c>
      <c r="O66" s="2">
        <v>2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</row>
    <row r="67" spans="1:98" x14ac:dyDescent="0.25">
      <c r="A67" t="s">
        <v>117</v>
      </c>
      <c r="B67" s="2">
        <v>3</v>
      </c>
      <c r="C67" s="2">
        <v>3</v>
      </c>
      <c r="D67" s="2">
        <v>2</v>
      </c>
      <c r="E67" s="2">
        <v>2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</row>
    <row r="68" spans="1:98" x14ac:dyDescent="0.25">
      <c r="A68" t="s">
        <v>118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3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</row>
    <row r="69" spans="1:98" x14ac:dyDescent="0.25">
      <c r="A69" t="s">
        <v>119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2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1</v>
      </c>
      <c r="CF69" s="2">
        <v>0</v>
      </c>
      <c r="CG69" s="2">
        <v>0</v>
      </c>
      <c r="CH69" s="2">
        <v>0</v>
      </c>
      <c r="CI69" s="2">
        <v>1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</row>
    <row r="70" spans="1:98" x14ac:dyDescent="0.25">
      <c r="A70" t="s">
        <v>120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2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3</v>
      </c>
      <c r="BB70" s="2">
        <v>2</v>
      </c>
      <c r="BC70" s="2">
        <v>3</v>
      </c>
      <c r="BD70" s="2">
        <v>0</v>
      </c>
      <c r="BE70" s="2">
        <v>0</v>
      </c>
      <c r="BF70" s="2">
        <v>2</v>
      </c>
      <c r="BG70" s="2">
        <v>2</v>
      </c>
      <c r="BH70" s="2">
        <v>0</v>
      </c>
      <c r="BI70" s="2">
        <v>0</v>
      </c>
      <c r="BJ70" s="2">
        <v>0</v>
      </c>
      <c r="BK70" s="2">
        <v>2</v>
      </c>
      <c r="BL70" s="2">
        <v>0</v>
      </c>
      <c r="BM70" s="2">
        <v>0</v>
      </c>
      <c r="BN70" s="2">
        <v>2</v>
      </c>
      <c r="BO70" s="2">
        <v>1</v>
      </c>
      <c r="BP70" s="2">
        <v>0</v>
      </c>
      <c r="BQ70" s="2">
        <v>0</v>
      </c>
      <c r="BR70" s="2">
        <v>2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3</v>
      </c>
      <c r="CE70" s="2">
        <v>0</v>
      </c>
      <c r="CF70" s="2">
        <v>0</v>
      </c>
      <c r="CG70" s="2">
        <v>0</v>
      </c>
      <c r="CH70" s="2">
        <v>0</v>
      </c>
      <c r="CI70" s="2">
        <v>2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</row>
    <row r="71" spans="1:98" x14ac:dyDescent="0.25">
      <c r="A71" t="s">
        <v>121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3</v>
      </c>
      <c r="H71" s="2">
        <v>0</v>
      </c>
      <c r="I71" s="2">
        <v>0</v>
      </c>
      <c r="J71" s="2">
        <v>0</v>
      </c>
      <c r="K71" s="2">
        <v>0</v>
      </c>
      <c r="L71" s="2">
        <v>3</v>
      </c>
      <c r="M71" s="2">
        <v>0</v>
      </c>
      <c r="N71" s="2">
        <v>0</v>
      </c>
      <c r="O71" s="2">
        <v>0</v>
      </c>
      <c r="P71" s="2">
        <v>3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3</v>
      </c>
      <c r="AF71" s="2">
        <v>3</v>
      </c>
      <c r="AG71" s="2">
        <v>0</v>
      </c>
      <c r="AH71" s="2">
        <v>0</v>
      </c>
      <c r="AI71" s="2">
        <v>0</v>
      </c>
      <c r="AJ71" s="2">
        <v>0</v>
      </c>
      <c r="AK71" s="2">
        <v>3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3</v>
      </c>
      <c r="AT71" s="2">
        <v>0</v>
      </c>
      <c r="AU71" s="2">
        <v>0</v>
      </c>
      <c r="AV71" s="2">
        <v>0</v>
      </c>
      <c r="AW71" s="2">
        <v>0</v>
      </c>
      <c r="AX71" s="2">
        <v>3</v>
      </c>
      <c r="AY71" s="2">
        <v>3</v>
      </c>
      <c r="AZ71" s="2">
        <v>0</v>
      </c>
      <c r="BA71" s="2">
        <v>0</v>
      </c>
      <c r="BB71" s="2">
        <v>0</v>
      </c>
      <c r="BC71" s="2">
        <v>0</v>
      </c>
      <c r="BD71" s="2">
        <v>3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2</v>
      </c>
      <c r="BK71" s="2">
        <v>0</v>
      </c>
      <c r="BL71" s="2">
        <v>0</v>
      </c>
      <c r="BM71" s="2">
        <v>3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2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3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3</v>
      </c>
      <c r="CJ71" s="2">
        <v>0</v>
      </c>
      <c r="CK71" s="2">
        <v>0</v>
      </c>
      <c r="CL71" s="2">
        <v>0</v>
      </c>
      <c r="CM71" s="2">
        <v>2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</row>
    <row r="72" spans="1:98" x14ac:dyDescent="0.25">
      <c r="A72" t="s">
        <v>122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2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1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</row>
    <row r="73" spans="1:98" x14ac:dyDescent="0.25">
      <c r="A73" t="s">
        <v>123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2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2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2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</row>
    <row r="74" spans="1:98" x14ac:dyDescent="0.25">
      <c r="A74" t="s">
        <v>124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3</v>
      </c>
      <c r="O74" s="2">
        <v>3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2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2</v>
      </c>
      <c r="CK74" s="2">
        <v>0</v>
      </c>
      <c r="CL74" s="2">
        <v>0</v>
      </c>
      <c r="CM74" s="2">
        <v>0</v>
      </c>
      <c r="CN74" s="2">
        <v>1</v>
      </c>
      <c r="CO74" s="2">
        <v>0</v>
      </c>
      <c r="CP74" s="2">
        <v>2</v>
      </c>
      <c r="CQ74" s="2">
        <v>0</v>
      </c>
      <c r="CR74" s="2">
        <v>2</v>
      </c>
      <c r="CS74" s="2">
        <v>0</v>
      </c>
      <c r="CT74" s="2">
        <v>0</v>
      </c>
    </row>
    <row r="75" spans="1:98" x14ac:dyDescent="0.25">
      <c r="A75" t="s">
        <v>125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2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2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2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3</v>
      </c>
    </row>
    <row r="76" spans="1:98" x14ac:dyDescent="0.25">
      <c r="A76" t="s">
        <v>126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2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</row>
    <row r="77" spans="1:98" x14ac:dyDescent="0.25">
      <c r="A77" t="s">
        <v>127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2</v>
      </c>
    </row>
    <row r="78" spans="1:98" x14ac:dyDescent="0.25">
      <c r="A78" t="s">
        <v>128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2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</row>
    <row r="79" spans="1:98" x14ac:dyDescent="0.25">
      <c r="A79" t="s">
        <v>129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1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3</v>
      </c>
      <c r="AG79" s="2">
        <v>1</v>
      </c>
      <c r="AH79" s="2">
        <v>0</v>
      </c>
      <c r="AI79" s="2">
        <v>0</v>
      </c>
      <c r="AJ79" s="2">
        <v>0</v>
      </c>
      <c r="AK79" s="2">
        <v>3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3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1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2</v>
      </c>
      <c r="BY79" s="2">
        <v>0</v>
      </c>
      <c r="BZ79" s="2">
        <v>0</v>
      </c>
      <c r="CA79" s="2">
        <v>0</v>
      </c>
      <c r="CB79" s="2">
        <v>1</v>
      </c>
      <c r="CC79" s="2">
        <v>0</v>
      </c>
      <c r="CD79" s="2">
        <v>0</v>
      </c>
      <c r="CE79" s="2">
        <v>0</v>
      </c>
      <c r="CF79" s="2">
        <v>2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</row>
    <row r="80" spans="1:98" x14ac:dyDescent="0.25">
      <c r="A80" t="s">
        <v>130</v>
      </c>
      <c r="B80" s="2">
        <v>0</v>
      </c>
      <c r="C80" s="2">
        <v>1</v>
      </c>
      <c r="D80" s="2">
        <v>1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</row>
    <row r="81" spans="1:98" x14ac:dyDescent="0.25">
      <c r="A81" t="s">
        <v>131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1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</row>
    <row r="82" spans="1:98" x14ac:dyDescent="0.25">
      <c r="A82" t="s">
        <v>132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2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1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1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</row>
    <row r="83" spans="1:98" x14ac:dyDescent="0.25">
      <c r="A83" t="s">
        <v>133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2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2</v>
      </c>
      <c r="AF83" s="2">
        <v>2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2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2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2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3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</row>
    <row r="84" spans="1:98" x14ac:dyDescent="0.25">
      <c r="A84" t="s">
        <v>134</v>
      </c>
      <c r="B84" s="2">
        <v>3</v>
      </c>
      <c r="C84" s="2">
        <v>3</v>
      </c>
      <c r="D84" s="2">
        <v>3</v>
      </c>
      <c r="E84" s="2">
        <v>3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2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</row>
    <row r="85" spans="1:98" x14ac:dyDescent="0.25">
      <c r="A85" t="s">
        <v>135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1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1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</row>
    <row r="86" spans="1:98" x14ac:dyDescent="0.25">
      <c r="A86" t="s">
        <v>136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38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</row>
    <row r="87" spans="1:98" x14ac:dyDescent="0.25">
      <c r="A87" t="s">
        <v>137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1</v>
      </c>
      <c r="AT87" s="2">
        <v>0</v>
      </c>
      <c r="AU87" s="2">
        <v>0</v>
      </c>
      <c r="AV87" s="2">
        <v>0</v>
      </c>
      <c r="AW87" s="2">
        <v>0</v>
      </c>
      <c r="AX87" s="2">
        <v>2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1</v>
      </c>
      <c r="CF87" s="2">
        <v>0</v>
      </c>
      <c r="CG87" s="2">
        <v>0</v>
      </c>
      <c r="CH87" s="2">
        <v>0</v>
      </c>
      <c r="CI87" s="2">
        <v>2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</row>
    <row r="88" spans="1:98" x14ac:dyDescent="0.25">
      <c r="A88" t="s">
        <v>138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3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3</v>
      </c>
      <c r="Q88" s="2">
        <v>2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3</v>
      </c>
      <c r="X88" s="2">
        <v>2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3</v>
      </c>
      <c r="AF88" s="2">
        <v>2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2</v>
      </c>
      <c r="AS88" s="2">
        <v>2</v>
      </c>
      <c r="AT88" s="2">
        <v>0</v>
      </c>
      <c r="AU88" s="2">
        <v>0</v>
      </c>
      <c r="AV88" s="2">
        <v>0</v>
      </c>
      <c r="AW88" s="2">
        <v>1</v>
      </c>
      <c r="AX88" s="2">
        <v>0</v>
      </c>
      <c r="AY88" s="2">
        <v>3</v>
      </c>
      <c r="AZ88" s="2">
        <v>2</v>
      </c>
      <c r="BA88" s="2">
        <v>2</v>
      </c>
      <c r="BB88" s="2">
        <v>2</v>
      </c>
      <c r="BC88" s="2">
        <v>2</v>
      </c>
      <c r="BD88" s="2">
        <v>2</v>
      </c>
      <c r="BE88" s="2">
        <v>2</v>
      </c>
      <c r="BF88" s="2">
        <v>2</v>
      </c>
      <c r="BG88" s="2">
        <v>2</v>
      </c>
      <c r="BH88" s="2">
        <v>2</v>
      </c>
      <c r="BI88" s="2">
        <v>3</v>
      </c>
      <c r="BJ88" s="2">
        <v>0</v>
      </c>
      <c r="BK88" s="2">
        <v>3</v>
      </c>
      <c r="BL88" s="2">
        <v>2</v>
      </c>
      <c r="BM88" s="2">
        <v>2</v>
      </c>
      <c r="BN88" s="2">
        <v>0</v>
      </c>
      <c r="BO88" s="2">
        <v>0</v>
      </c>
      <c r="BP88" s="2">
        <v>0</v>
      </c>
      <c r="BQ88" s="2">
        <v>0</v>
      </c>
      <c r="BR88" s="2">
        <v>3</v>
      </c>
      <c r="BS88" s="2">
        <v>0</v>
      </c>
      <c r="BT88" s="2">
        <v>2</v>
      </c>
      <c r="BU88" s="2">
        <v>0</v>
      </c>
      <c r="BV88" s="2">
        <v>0</v>
      </c>
      <c r="BW88" s="2">
        <v>0</v>
      </c>
      <c r="BX88" s="2">
        <v>3</v>
      </c>
      <c r="BY88" s="2">
        <v>0</v>
      </c>
      <c r="BZ88" s="2">
        <v>0</v>
      </c>
      <c r="CA88" s="2">
        <v>2</v>
      </c>
      <c r="CB88" s="2">
        <v>0</v>
      </c>
      <c r="CC88" s="2">
        <v>0</v>
      </c>
      <c r="CD88" s="2">
        <v>0</v>
      </c>
      <c r="CE88" s="2">
        <v>3</v>
      </c>
      <c r="CF88" s="2">
        <v>0</v>
      </c>
      <c r="CG88" s="2">
        <v>0</v>
      </c>
      <c r="CH88" s="2">
        <v>0</v>
      </c>
      <c r="CI88" s="2">
        <v>3</v>
      </c>
      <c r="CJ88" s="2">
        <v>0</v>
      </c>
      <c r="CK88" s="2">
        <v>0</v>
      </c>
      <c r="CL88" s="2">
        <v>0</v>
      </c>
      <c r="CM88" s="2">
        <v>3</v>
      </c>
      <c r="CN88" s="2">
        <v>0</v>
      </c>
      <c r="CO88" s="2">
        <v>0</v>
      </c>
      <c r="CP88" s="2">
        <v>3</v>
      </c>
      <c r="CQ88" s="2">
        <v>0</v>
      </c>
      <c r="CR88" s="2">
        <v>0</v>
      </c>
      <c r="CS88" s="2">
        <v>0</v>
      </c>
      <c r="CT88" s="2">
        <v>0</v>
      </c>
    </row>
    <row r="89" spans="1:98" x14ac:dyDescent="0.25">
      <c r="A89" t="s">
        <v>139</v>
      </c>
      <c r="B89" s="2">
        <v>0</v>
      </c>
      <c r="C89" s="2">
        <v>1</v>
      </c>
      <c r="D89" s="2">
        <v>0</v>
      </c>
      <c r="E89" s="2">
        <v>2</v>
      </c>
      <c r="F89" s="2">
        <v>0</v>
      </c>
      <c r="G89" s="2">
        <v>0</v>
      </c>
      <c r="H89" s="2">
        <v>0</v>
      </c>
      <c r="I89" s="2">
        <v>0</v>
      </c>
      <c r="J89" s="2">
        <v>1</v>
      </c>
      <c r="K89" s="2">
        <v>1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1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1</v>
      </c>
      <c r="AS89" s="2">
        <v>0</v>
      </c>
      <c r="AT89" s="2">
        <v>0</v>
      </c>
      <c r="AU89" s="2">
        <v>0</v>
      </c>
      <c r="AV89" s="2">
        <v>1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</row>
    <row r="90" spans="1:98" x14ac:dyDescent="0.25">
      <c r="A90" t="s">
        <v>140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1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1</v>
      </c>
      <c r="AW90" s="2">
        <v>1</v>
      </c>
      <c r="AX90" s="2">
        <v>0</v>
      </c>
      <c r="AY90" s="2">
        <v>0</v>
      </c>
      <c r="AZ90" s="2">
        <v>1</v>
      </c>
      <c r="BA90" s="2">
        <v>0</v>
      </c>
      <c r="BB90" s="2">
        <v>1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1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1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</row>
    <row r="91" spans="1:98" x14ac:dyDescent="0.25">
      <c r="A91" t="s">
        <v>141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2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2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</row>
    <row r="92" spans="1:98" x14ac:dyDescent="0.25">
      <c r="A92" t="s">
        <v>142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2</v>
      </c>
      <c r="AE92" s="2">
        <v>0</v>
      </c>
      <c r="AF92" s="2">
        <v>1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1</v>
      </c>
      <c r="AS92" s="2">
        <v>2</v>
      </c>
      <c r="AT92" s="2">
        <v>0</v>
      </c>
      <c r="AU92" s="2">
        <v>0</v>
      </c>
      <c r="AV92" s="2">
        <v>0</v>
      </c>
      <c r="AW92" s="2">
        <v>0</v>
      </c>
      <c r="AX92" s="2">
        <v>2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1</v>
      </c>
      <c r="BF92" s="2">
        <v>2</v>
      </c>
      <c r="BG92" s="2">
        <v>0</v>
      </c>
      <c r="BH92" s="2">
        <v>0</v>
      </c>
      <c r="BI92" s="2">
        <v>0</v>
      </c>
      <c r="BJ92" s="2">
        <v>3</v>
      </c>
      <c r="BK92" s="2">
        <v>3</v>
      </c>
      <c r="BL92" s="2">
        <v>3</v>
      </c>
      <c r="BM92" s="2">
        <v>2</v>
      </c>
      <c r="BN92" s="2">
        <v>0</v>
      </c>
      <c r="BO92" s="2">
        <v>3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2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3</v>
      </c>
      <c r="CD92" s="2">
        <v>3</v>
      </c>
      <c r="CE92" s="2">
        <v>3</v>
      </c>
      <c r="CF92" s="2">
        <v>0</v>
      </c>
      <c r="CG92" s="2">
        <v>0</v>
      </c>
      <c r="CH92" s="2">
        <v>0</v>
      </c>
      <c r="CI92" s="2">
        <v>3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3</v>
      </c>
      <c r="CQ92" s="2">
        <v>0</v>
      </c>
      <c r="CR92" s="2">
        <v>0</v>
      </c>
      <c r="CS92" s="2">
        <v>0</v>
      </c>
      <c r="CT92" s="2">
        <v>0</v>
      </c>
    </row>
    <row r="93" spans="1:98" x14ac:dyDescent="0.25">
      <c r="A93" t="s">
        <v>143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2</v>
      </c>
      <c r="K93" s="2">
        <v>2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</row>
    <row r="94" spans="1:98" x14ac:dyDescent="0.25">
      <c r="A94" t="s">
        <v>144</v>
      </c>
      <c r="B94" s="2">
        <v>0</v>
      </c>
      <c r="C94" s="2">
        <v>3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3</v>
      </c>
      <c r="J94" s="2">
        <v>3</v>
      </c>
      <c r="K94" s="2">
        <v>3</v>
      </c>
      <c r="L94" s="2">
        <v>3</v>
      </c>
      <c r="M94" s="2">
        <v>3</v>
      </c>
      <c r="N94" s="2">
        <v>0</v>
      </c>
      <c r="O94" s="2">
        <v>0</v>
      </c>
      <c r="P94" s="2">
        <v>0</v>
      </c>
      <c r="Q94" s="2">
        <v>2</v>
      </c>
      <c r="R94" s="2">
        <v>0</v>
      </c>
      <c r="S94" s="2">
        <v>3</v>
      </c>
      <c r="T94" s="2">
        <v>3</v>
      </c>
      <c r="U94" s="2">
        <v>3</v>
      </c>
      <c r="V94" s="2">
        <v>3</v>
      </c>
      <c r="W94" s="2">
        <v>1</v>
      </c>
      <c r="X94" s="2">
        <v>2</v>
      </c>
      <c r="Y94" s="2">
        <v>3</v>
      </c>
      <c r="Z94" s="2">
        <v>3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3</v>
      </c>
      <c r="AM94" s="2">
        <v>13</v>
      </c>
      <c r="AN94" s="2">
        <v>3</v>
      </c>
      <c r="AO94" s="2">
        <v>3</v>
      </c>
      <c r="AP94" s="2">
        <v>3</v>
      </c>
      <c r="AQ94" s="2">
        <v>3</v>
      </c>
      <c r="AR94" s="2">
        <v>0</v>
      </c>
      <c r="AS94" s="2">
        <v>1</v>
      </c>
      <c r="AT94" s="2">
        <v>3</v>
      </c>
      <c r="AU94" s="2">
        <v>3</v>
      </c>
      <c r="AV94" s="2">
        <v>3</v>
      </c>
      <c r="AW94" s="2">
        <v>0</v>
      </c>
      <c r="AX94" s="2">
        <v>0</v>
      </c>
      <c r="AY94" s="2">
        <v>0</v>
      </c>
      <c r="AZ94" s="2">
        <v>0</v>
      </c>
      <c r="BA94" s="2">
        <v>2</v>
      </c>
      <c r="BB94" s="2">
        <v>2</v>
      </c>
      <c r="BC94" s="2">
        <v>2</v>
      </c>
      <c r="BD94" s="2">
        <v>1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1</v>
      </c>
      <c r="BO94" s="2">
        <v>0</v>
      </c>
      <c r="BP94" s="2">
        <v>1</v>
      </c>
      <c r="BQ94" s="2">
        <v>0</v>
      </c>
      <c r="BR94" s="2">
        <v>0</v>
      </c>
      <c r="BS94" s="2">
        <v>2</v>
      </c>
      <c r="BT94" s="2">
        <v>2</v>
      </c>
      <c r="BU94" s="2">
        <v>0</v>
      </c>
      <c r="BV94" s="2">
        <v>0</v>
      </c>
      <c r="BW94" s="2">
        <v>3</v>
      </c>
      <c r="BX94" s="2">
        <v>0</v>
      </c>
      <c r="BY94" s="2">
        <v>8</v>
      </c>
      <c r="BZ94" s="2">
        <v>3</v>
      </c>
      <c r="CA94" s="2">
        <v>3</v>
      </c>
      <c r="CB94" s="2">
        <v>0</v>
      </c>
      <c r="CC94" s="2">
        <v>3</v>
      </c>
      <c r="CD94" s="2">
        <v>0</v>
      </c>
      <c r="CE94" s="2">
        <v>1</v>
      </c>
      <c r="CF94" s="2">
        <v>2</v>
      </c>
      <c r="CG94" s="2">
        <v>0</v>
      </c>
      <c r="CH94" s="2">
        <v>8</v>
      </c>
      <c r="CI94" s="2">
        <v>2</v>
      </c>
      <c r="CJ94" s="2">
        <v>8</v>
      </c>
      <c r="CK94" s="2">
        <v>8</v>
      </c>
      <c r="CL94" s="2">
        <v>8</v>
      </c>
      <c r="CM94" s="2">
        <v>0</v>
      </c>
      <c r="CN94" s="2">
        <v>2</v>
      </c>
      <c r="CO94" s="2">
        <v>0</v>
      </c>
      <c r="CP94" s="2">
        <v>0</v>
      </c>
      <c r="CQ94" s="2">
        <v>0</v>
      </c>
      <c r="CR94" s="2">
        <v>3</v>
      </c>
      <c r="CS94" s="2">
        <v>3</v>
      </c>
      <c r="CT94" s="2">
        <v>0</v>
      </c>
    </row>
    <row r="95" spans="1:98" x14ac:dyDescent="0.25">
      <c r="A95" t="s">
        <v>145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3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</row>
    <row r="96" spans="1:98" x14ac:dyDescent="0.25">
      <c r="A96" t="s">
        <v>146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3</v>
      </c>
      <c r="H96" s="2">
        <v>0</v>
      </c>
      <c r="I96" s="2">
        <v>0</v>
      </c>
      <c r="J96" s="2">
        <v>0</v>
      </c>
      <c r="K96" s="2">
        <v>0</v>
      </c>
      <c r="L96" s="2">
        <v>1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1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2</v>
      </c>
      <c r="CF96" s="2">
        <v>0</v>
      </c>
      <c r="CG96" s="2">
        <v>0</v>
      </c>
      <c r="CH96" s="2">
        <v>0</v>
      </c>
      <c r="CI96" s="2">
        <v>2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</row>
    <row r="97" spans="1:98" x14ac:dyDescent="0.25">
      <c r="A97" t="s">
        <v>147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1</v>
      </c>
      <c r="CN97" s="2">
        <v>0</v>
      </c>
      <c r="CO97" s="2">
        <v>0</v>
      </c>
      <c r="CP97" s="2">
        <v>0</v>
      </c>
      <c r="CQ97" s="2">
        <v>1</v>
      </c>
      <c r="CR97" s="2">
        <v>0</v>
      </c>
      <c r="CS97" s="2">
        <v>0</v>
      </c>
      <c r="CT97" s="2">
        <v>2</v>
      </c>
    </row>
    <row r="98" spans="1:98" x14ac:dyDescent="0.25">
      <c r="A98" t="s">
        <v>148</v>
      </c>
      <c r="B98" s="2">
        <v>3</v>
      </c>
      <c r="C98" s="2">
        <v>2</v>
      </c>
      <c r="D98" s="2">
        <v>3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3</v>
      </c>
      <c r="P98" s="2">
        <v>0</v>
      </c>
      <c r="Q98" s="2">
        <v>0</v>
      </c>
      <c r="R98" s="2">
        <v>3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3</v>
      </c>
      <c r="AG98" s="2">
        <v>3</v>
      </c>
      <c r="AH98" s="2">
        <v>3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2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2</v>
      </c>
      <c r="CT98" s="2">
        <v>0</v>
      </c>
    </row>
    <row r="99" spans="1:98" x14ac:dyDescent="0.25">
      <c r="A99" t="s">
        <v>149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2</v>
      </c>
      <c r="AH99" s="2">
        <v>2</v>
      </c>
      <c r="AI99" s="2">
        <v>0</v>
      </c>
      <c r="AJ99" s="2">
        <v>0</v>
      </c>
      <c r="AK99" s="2">
        <v>2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</row>
    <row r="100" spans="1:98" x14ac:dyDescent="0.25">
      <c r="A100" t="s">
        <v>150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2</v>
      </c>
      <c r="R100" s="2">
        <v>2</v>
      </c>
      <c r="S100" s="2">
        <v>3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3</v>
      </c>
      <c r="Z100" s="2">
        <v>0</v>
      </c>
      <c r="AA100" s="2">
        <v>0</v>
      </c>
      <c r="AB100" s="2">
        <v>3</v>
      </c>
      <c r="AC100" s="2">
        <v>3</v>
      </c>
      <c r="AD100" s="2">
        <v>3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1</v>
      </c>
      <c r="AK100" s="2">
        <v>0</v>
      </c>
      <c r="AL100" s="2">
        <v>2</v>
      </c>
      <c r="AM100" s="2">
        <v>0</v>
      </c>
      <c r="AN100" s="2">
        <v>0</v>
      </c>
      <c r="AO100" s="2">
        <v>3</v>
      </c>
      <c r="AP100" s="2">
        <v>3</v>
      </c>
      <c r="AQ100" s="2">
        <v>13</v>
      </c>
      <c r="AR100" s="2">
        <v>3</v>
      </c>
      <c r="AS100" s="2">
        <v>0</v>
      </c>
      <c r="AT100" s="2">
        <v>0</v>
      </c>
      <c r="AU100" s="2">
        <v>0</v>
      </c>
      <c r="AV100" s="2">
        <v>0</v>
      </c>
      <c r="AW100" s="2">
        <v>1</v>
      </c>
      <c r="AX100" s="2">
        <v>0</v>
      </c>
      <c r="AY100" s="2">
        <v>0</v>
      </c>
      <c r="AZ100" s="2">
        <v>0</v>
      </c>
      <c r="BA100" s="2">
        <v>3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3</v>
      </c>
      <c r="BL100" s="2">
        <v>3</v>
      </c>
      <c r="BM100" s="2">
        <v>0</v>
      </c>
      <c r="BN100" s="2">
        <v>3</v>
      </c>
      <c r="BO100" s="2">
        <v>3</v>
      </c>
      <c r="BP100" s="2">
        <v>0</v>
      </c>
      <c r="BQ100" s="2">
        <v>0</v>
      </c>
      <c r="BR100" s="2">
        <v>0</v>
      </c>
      <c r="BS100" s="2">
        <v>3</v>
      </c>
      <c r="BT100" s="2">
        <v>3</v>
      </c>
      <c r="BU100" s="2">
        <v>2</v>
      </c>
      <c r="BV100" s="2">
        <v>3</v>
      </c>
      <c r="BW100" s="2">
        <v>3</v>
      </c>
      <c r="BX100" s="2">
        <v>0</v>
      </c>
      <c r="BY100" s="2">
        <v>1</v>
      </c>
      <c r="BZ100" s="2">
        <v>3</v>
      </c>
      <c r="CA100" s="2">
        <v>0</v>
      </c>
      <c r="CB100" s="2">
        <v>3</v>
      </c>
      <c r="CC100" s="2">
        <v>8</v>
      </c>
      <c r="CD100" s="2">
        <v>8</v>
      </c>
      <c r="CE100" s="2">
        <v>3</v>
      </c>
      <c r="CF100" s="2">
        <v>0</v>
      </c>
      <c r="CG100" s="2">
        <v>4</v>
      </c>
      <c r="CH100" s="2">
        <v>38</v>
      </c>
      <c r="CI100" s="2">
        <v>4</v>
      </c>
      <c r="CJ100" s="2">
        <v>3</v>
      </c>
      <c r="CK100" s="2">
        <v>2</v>
      </c>
      <c r="CL100" s="2">
        <v>3</v>
      </c>
      <c r="CM100" s="2">
        <v>0</v>
      </c>
      <c r="CN100" s="2">
        <v>2</v>
      </c>
      <c r="CO100" s="2">
        <v>0</v>
      </c>
      <c r="CP100" s="2">
        <v>2</v>
      </c>
      <c r="CQ100" s="2">
        <v>0</v>
      </c>
      <c r="CR100" s="2">
        <v>2</v>
      </c>
      <c r="CS100" s="2">
        <v>38</v>
      </c>
      <c r="CT100" s="2">
        <v>1</v>
      </c>
    </row>
    <row r="101" spans="1:98" x14ac:dyDescent="0.25">
      <c r="A101" t="s">
        <v>151</v>
      </c>
      <c r="B101" s="2">
        <v>0</v>
      </c>
      <c r="C101" s="2">
        <v>0</v>
      </c>
      <c r="D101" s="2">
        <v>38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2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</row>
    <row r="102" spans="1:98" x14ac:dyDescent="0.25">
      <c r="A102" t="s">
        <v>152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3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3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38</v>
      </c>
      <c r="AN102" s="2">
        <v>1</v>
      </c>
      <c r="AO102" s="2">
        <v>0</v>
      </c>
      <c r="AP102" s="2">
        <v>0</v>
      </c>
      <c r="AQ102" s="2">
        <v>2</v>
      </c>
      <c r="AR102" s="2">
        <v>0</v>
      </c>
      <c r="AS102" s="2">
        <v>0</v>
      </c>
      <c r="AT102" s="2">
        <v>0</v>
      </c>
      <c r="AU102" s="2">
        <v>3</v>
      </c>
      <c r="AV102" s="2">
        <v>3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3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1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</row>
    <row r="103" spans="1:98" x14ac:dyDescent="0.25">
      <c r="A103" t="s">
        <v>153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2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</row>
    <row r="104" spans="1:98" x14ac:dyDescent="0.25">
      <c r="A104" t="s">
        <v>154</v>
      </c>
      <c r="B104" s="2">
        <v>0</v>
      </c>
      <c r="C104" s="2">
        <v>0</v>
      </c>
      <c r="D104" s="2">
        <v>0</v>
      </c>
      <c r="E104" s="2">
        <v>0</v>
      </c>
      <c r="F104" s="2">
        <v>3</v>
      </c>
      <c r="G104" s="2">
        <v>3</v>
      </c>
      <c r="H104" s="2">
        <v>0</v>
      </c>
      <c r="I104" s="2">
        <v>0</v>
      </c>
      <c r="J104" s="2">
        <v>0</v>
      </c>
      <c r="K104" s="2">
        <v>0</v>
      </c>
      <c r="L104" s="2">
        <v>3</v>
      </c>
      <c r="M104" s="2">
        <v>0</v>
      </c>
      <c r="N104" s="2">
        <v>0</v>
      </c>
      <c r="O104" s="2">
        <v>0</v>
      </c>
      <c r="P104" s="2">
        <v>2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2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2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1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2</v>
      </c>
      <c r="AT104" s="2">
        <v>0</v>
      </c>
      <c r="AU104" s="2">
        <v>0</v>
      </c>
      <c r="AV104" s="2">
        <v>0</v>
      </c>
      <c r="AW104" s="2">
        <v>0</v>
      </c>
      <c r="AX104" s="2">
        <v>3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3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2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2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1</v>
      </c>
      <c r="CR104" s="2">
        <v>0</v>
      </c>
      <c r="CS104" s="2">
        <v>0</v>
      </c>
      <c r="CT104" s="2">
        <v>0</v>
      </c>
    </row>
    <row r="105" spans="1:98" x14ac:dyDescent="0.25">
      <c r="A105" t="s">
        <v>155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1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</row>
    <row r="106" spans="1:98" x14ac:dyDescent="0.25">
      <c r="A106" t="s">
        <v>156</v>
      </c>
      <c r="B106" s="2">
        <v>2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1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2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1</v>
      </c>
      <c r="AR106" s="2">
        <v>1</v>
      </c>
      <c r="AS106" s="2">
        <v>0</v>
      </c>
      <c r="AT106" s="2">
        <v>1</v>
      </c>
      <c r="AU106" s="2">
        <v>0</v>
      </c>
      <c r="AV106" s="2">
        <v>1</v>
      </c>
      <c r="AW106" s="2">
        <v>2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1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</row>
    <row r="107" spans="1:98" x14ac:dyDescent="0.25">
      <c r="A107" t="s">
        <v>157</v>
      </c>
      <c r="B107" s="2">
        <v>0</v>
      </c>
      <c r="C107" s="2">
        <v>1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2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1</v>
      </c>
      <c r="AS107" s="2">
        <v>1</v>
      </c>
      <c r="AT107" s="2">
        <v>0</v>
      </c>
      <c r="AU107" s="2">
        <v>0</v>
      </c>
      <c r="AV107" s="2">
        <v>0</v>
      </c>
      <c r="AW107" s="2">
        <v>2</v>
      </c>
      <c r="AX107" s="2">
        <v>0</v>
      </c>
      <c r="AY107" s="2">
        <v>0</v>
      </c>
      <c r="AZ107" s="2">
        <v>0</v>
      </c>
      <c r="BA107" s="2">
        <v>0</v>
      </c>
      <c r="BB107" s="2">
        <v>1</v>
      </c>
      <c r="BC107" s="2">
        <v>2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1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2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</row>
    <row r="108" spans="1:98" x14ac:dyDescent="0.25">
      <c r="A108" t="s">
        <v>158</v>
      </c>
      <c r="B108" s="2">
        <v>2</v>
      </c>
      <c r="C108" s="2">
        <v>2</v>
      </c>
      <c r="D108" s="2">
        <v>1</v>
      </c>
      <c r="E108" s="2">
        <v>2</v>
      </c>
      <c r="F108" s="2">
        <v>0</v>
      </c>
      <c r="G108" s="2">
        <v>0</v>
      </c>
      <c r="H108" s="2">
        <v>0</v>
      </c>
      <c r="I108" s="2">
        <v>0</v>
      </c>
      <c r="J108" s="2">
        <v>2</v>
      </c>
      <c r="K108" s="2">
        <v>1</v>
      </c>
      <c r="L108" s="2">
        <v>0</v>
      </c>
      <c r="M108" s="2">
        <v>2</v>
      </c>
      <c r="N108" s="2">
        <v>2</v>
      </c>
      <c r="O108" s="2">
        <v>1</v>
      </c>
      <c r="P108" s="2">
        <v>0</v>
      </c>
      <c r="Q108" s="2">
        <v>0</v>
      </c>
      <c r="R108" s="2">
        <v>1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1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2</v>
      </c>
      <c r="AI108" s="2">
        <v>0</v>
      </c>
      <c r="AJ108" s="2">
        <v>0</v>
      </c>
      <c r="AK108" s="2">
        <v>0</v>
      </c>
      <c r="AL108" s="2">
        <v>1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1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1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1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1</v>
      </c>
    </row>
    <row r="109" spans="1:98" x14ac:dyDescent="0.25">
      <c r="A109" t="s">
        <v>159</v>
      </c>
      <c r="B109" s="2">
        <v>0</v>
      </c>
      <c r="C109" s="2">
        <v>0</v>
      </c>
      <c r="D109" s="2">
        <v>0</v>
      </c>
      <c r="E109" s="2">
        <v>0</v>
      </c>
      <c r="F109" s="2">
        <v>2</v>
      </c>
      <c r="G109" s="2">
        <v>1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2</v>
      </c>
      <c r="AG109" s="2">
        <v>2</v>
      </c>
      <c r="AH109" s="2">
        <v>2</v>
      </c>
      <c r="AI109" s="2">
        <v>0</v>
      </c>
      <c r="AJ109" s="2">
        <v>0</v>
      </c>
      <c r="AK109" s="2">
        <v>1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3</v>
      </c>
      <c r="BA109" s="2">
        <v>2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2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</row>
    <row r="110" spans="1:98" x14ac:dyDescent="0.25">
      <c r="A110" t="s">
        <v>160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2</v>
      </c>
      <c r="CF110" s="2">
        <v>0</v>
      </c>
      <c r="CG110" s="2">
        <v>0</v>
      </c>
      <c r="CH110" s="2">
        <v>0</v>
      </c>
      <c r="CI110" s="2">
        <v>2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</row>
    <row r="111" spans="1:98" x14ac:dyDescent="0.25">
      <c r="A111" t="s">
        <v>161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2</v>
      </c>
      <c r="BI111" s="2">
        <v>0</v>
      </c>
      <c r="BJ111" s="2">
        <v>1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</row>
    <row r="112" spans="1:98" x14ac:dyDescent="0.25">
      <c r="A112" t="s">
        <v>162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1</v>
      </c>
      <c r="BD112" s="2">
        <v>0</v>
      </c>
      <c r="BE112" s="2">
        <v>0</v>
      </c>
      <c r="BF112" s="2">
        <v>2</v>
      </c>
      <c r="BG112" s="2">
        <v>3</v>
      </c>
      <c r="BH112" s="2">
        <v>3</v>
      </c>
      <c r="BI112" s="2">
        <v>1</v>
      </c>
      <c r="BJ112" s="2">
        <v>2</v>
      </c>
      <c r="BK112" s="2">
        <v>2</v>
      </c>
      <c r="BL112" s="2">
        <v>0</v>
      </c>
      <c r="BM112" s="2">
        <v>0</v>
      </c>
      <c r="BN112" s="2">
        <v>0</v>
      </c>
      <c r="BO112" s="2">
        <v>2</v>
      </c>
      <c r="BP112" s="2">
        <v>2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</row>
    <row r="113" spans="1:98" x14ac:dyDescent="0.25">
      <c r="A113" t="s">
        <v>163</v>
      </c>
      <c r="B113" s="2">
        <v>0</v>
      </c>
      <c r="C113" s="2">
        <v>0</v>
      </c>
      <c r="D113" s="2">
        <v>1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1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1</v>
      </c>
      <c r="U113" s="2">
        <v>0</v>
      </c>
      <c r="V113" s="2">
        <v>0</v>
      </c>
      <c r="W113" s="2">
        <v>0</v>
      </c>
      <c r="X113" s="2">
        <v>0</v>
      </c>
      <c r="Y113" s="2">
        <v>2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1</v>
      </c>
      <c r="AW113" s="2">
        <v>1</v>
      </c>
      <c r="AX113" s="2">
        <v>0</v>
      </c>
      <c r="AY113" s="2">
        <v>0</v>
      </c>
      <c r="AZ113" s="2">
        <v>0</v>
      </c>
      <c r="BA113" s="2">
        <v>1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1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2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</row>
    <row r="114" spans="1:98" x14ac:dyDescent="0.25">
      <c r="A114" t="s">
        <v>164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3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3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3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3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</row>
    <row r="115" spans="1:98" x14ac:dyDescent="0.25">
      <c r="A115" t="s">
        <v>165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1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</row>
    <row r="116" spans="1:98" x14ac:dyDescent="0.25">
      <c r="A116" t="s">
        <v>166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3</v>
      </c>
      <c r="M116" s="2">
        <v>0</v>
      </c>
      <c r="N116" s="2">
        <v>0</v>
      </c>
      <c r="O116" s="2">
        <v>0</v>
      </c>
      <c r="P116" s="2">
        <v>38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3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3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13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2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3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2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2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38</v>
      </c>
      <c r="CB116" s="2">
        <v>0</v>
      </c>
      <c r="CC116" s="2">
        <v>0</v>
      </c>
      <c r="CD116" s="2">
        <v>0</v>
      </c>
      <c r="CE116" s="2">
        <v>3</v>
      </c>
      <c r="CF116" s="2">
        <v>0</v>
      </c>
      <c r="CG116" s="2">
        <v>0</v>
      </c>
      <c r="CH116" s="2">
        <v>0</v>
      </c>
      <c r="CI116" s="2">
        <v>4</v>
      </c>
      <c r="CJ116" s="2">
        <v>0</v>
      </c>
      <c r="CK116" s="2">
        <v>0</v>
      </c>
      <c r="CL116" s="2">
        <v>0</v>
      </c>
      <c r="CM116" s="2">
        <v>3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</row>
    <row r="117" spans="1:98" x14ac:dyDescent="0.25">
      <c r="A117" t="s">
        <v>167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3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2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</row>
    <row r="118" spans="1:98" x14ac:dyDescent="0.25">
      <c r="A118" t="s">
        <v>168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1</v>
      </c>
      <c r="BA118" s="2">
        <v>0</v>
      </c>
      <c r="BB118" s="2">
        <v>2</v>
      </c>
      <c r="BC118" s="2">
        <v>0</v>
      </c>
      <c r="BD118" s="2">
        <v>0</v>
      </c>
      <c r="BE118" s="2">
        <v>0</v>
      </c>
      <c r="BF118" s="2">
        <v>0</v>
      </c>
      <c r="BG118" s="2">
        <v>2</v>
      </c>
      <c r="BH118" s="2">
        <v>0</v>
      </c>
      <c r="BI118" s="2">
        <v>0</v>
      </c>
      <c r="BJ118" s="2">
        <v>0</v>
      </c>
      <c r="BK118" s="2">
        <v>1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1</v>
      </c>
      <c r="BS118" s="2">
        <v>2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1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1</v>
      </c>
      <c r="CQ118" s="2">
        <v>0</v>
      </c>
      <c r="CR118" s="2">
        <v>0</v>
      </c>
      <c r="CS118" s="2">
        <v>0</v>
      </c>
      <c r="CT118" s="2">
        <v>0</v>
      </c>
    </row>
    <row r="119" spans="1:98" x14ac:dyDescent="0.25">
      <c r="A119" t="s">
        <v>169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2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</row>
    <row r="120" spans="1:98" x14ac:dyDescent="0.25">
      <c r="A120" t="s">
        <v>678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13</v>
      </c>
      <c r="O120" s="2">
        <v>2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1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2</v>
      </c>
      <c r="AX120" s="2">
        <v>0</v>
      </c>
      <c r="AY120" s="2">
        <v>0</v>
      </c>
      <c r="AZ120" s="2">
        <v>0</v>
      </c>
      <c r="BA120" s="2">
        <v>0</v>
      </c>
      <c r="BB120" s="2">
        <v>1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2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</row>
    <row r="121" spans="1:98" x14ac:dyDescent="0.25">
      <c r="A121" t="s">
        <v>170</v>
      </c>
      <c r="B121" s="2">
        <v>3</v>
      </c>
      <c r="C121" s="2">
        <v>0</v>
      </c>
      <c r="D121" s="2">
        <v>3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3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</row>
    <row r="122" spans="1:98" x14ac:dyDescent="0.25">
      <c r="A122" t="s">
        <v>171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2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1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</row>
    <row r="123" spans="1:98" x14ac:dyDescent="0.25">
      <c r="A123" t="s">
        <v>172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2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2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1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2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</row>
    <row r="124" spans="1:98" x14ac:dyDescent="0.25">
      <c r="A124" t="s">
        <v>173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2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</row>
    <row r="125" spans="1:98" x14ac:dyDescent="0.25">
      <c r="A125" t="s">
        <v>174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2</v>
      </c>
      <c r="R125" s="2">
        <v>3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3</v>
      </c>
      <c r="AB125" s="2">
        <v>2</v>
      </c>
      <c r="AC125" s="2">
        <v>0</v>
      </c>
      <c r="AD125" s="2">
        <v>2</v>
      </c>
      <c r="AE125" s="2">
        <v>2</v>
      </c>
      <c r="AF125" s="2">
        <v>0</v>
      </c>
      <c r="AG125" s="2">
        <v>0</v>
      </c>
      <c r="AH125" s="2">
        <v>0</v>
      </c>
      <c r="AI125" s="2">
        <v>3</v>
      </c>
      <c r="AJ125" s="2">
        <v>2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1</v>
      </c>
      <c r="BI125" s="2">
        <v>2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2</v>
      </c>
      <c r="BQ125" s="2">
        <v>2</v>
      </c>
      <c r="BR125" s="2">
        <v>2</v>
      </c>
      <c r="BS125" s="2">
        <v>0</v>
      </c>
      <c r="BT125" s="2">
        <v>0</v>
      </c>
      <c r="BU125" s="2">
        <v>1</v>
      </c>
      <c r="BV125" s="2">
        <v>3</v>
      </c>
      <c r="BW125" s="2">
        <v>3</v>
      </c>
      <c r="BX125" s="2">
        <v>2</v>
      </c>
      <c r="BY125" s="2">
        <v>0</v>
      </c>
      <c r="BZ125" s="2">
        <v>0</v>
      </c>
      <c r="CA125" s="2">
        <v>0</v>
      </c>
      <c r="CB125" s="2">
        <v>1</v>
      </c>
      <c r="CC125" s="2">
        <v>0</v>
      </c>
      <c r="CD125" s="2">
        <v>0</v>
      </c>
      <c r="CE125" s="2">
        <v>0</v>
      </c>
      <c r="CF125" s="2">
        <v>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3</v>
      </c>
      <c r="CO125" s="2">
        <v>2</v>
      </c>
      <c r="CP125" s="2">
        <v>4</v>
      </c>
      <c r="CQ125" s="2">
        <v>0</v>
      </c>
      <c r="CR125" s="2">
        <v>3</v>
      </c>
      <c r="CS125" s="2">
        <v>2</v>
      </c>
      <c r="CT125" s="2">
        <v>2</v>
      </c>
    </row>
    <row r="126" spans="1:98" x14ac:dyDescent="0.25">
      <c r="A126" t="s">
        <v>175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3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2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</row>
    <row r="127" spans="1:98" x14ac:dyDescent="0.25">
      <c r="A127" t="s">
        <v>176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1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2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2</v>
      </c>
      <c r="AT127" s="2">
        <v>0</v>
      </c>
      <c r="AU127" s="2">
        <v>0</v>
      </c>
      <c r="AV127" s="2">
        <v>0</v>
      </c>
      <c r="AW127" s="2">
        <v>0</v>
      </c>
      <c r="AX127" s="2">
        <v>1</v>
      </c>
      <c r="AY127" s="2">
        <v>1</v>
      </c>
      <c r="AZ127" s="2">
        <v>0</v>
      </c>
      <c r="BA127" s="2">
        <v>0</v>
      </c>
      <c r="BB127" s="2">
        <v>1</v>
      </c>
      <c r="BC127" s="2">
        <v>0</v>
      </c>
      <c r="BD127" s="2">
        <v>3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3</v>
      </c>
      <c r="BN127" s="2">
        <v>1</v>
      </c>
      <c r="BO127" s="2">
        <v>2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2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3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</row>
    <row r="128" spans="1:98" x14ac:dyDescent="0.25">
      <c r="A128" t="s">
        <v>177</v>
      </c>
      <c r="B128" s="2">
        <v>0</v>
      </c>
      <c r="C128" s="2">
        <v>0</v>
      </c>
      <c r="D128" s="2">
        <v>0</v>
      </c>
      <c r="E128" s="2">
        <v>0</v>
      </c>
      <c r="F128" s="2">
        <v>3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</row>
    <row r="129" spans="1:98" x14ac:dyDescent="0.25">
      <c r="A129" t="s">
        <v>178</v>
      </c>
      <c r="B129" s="2">
        <v>1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2</v>
      </c>
      <c r="P129" s="2">
        <v>0</v>
      </c>
      <c r="Q129" s="2">
        <v>0</v>
      </c>
      <c r="R129" s="2">
        <v>2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2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2</v>
      </c>
      <c r="AS129" s="2">
        <v>0</v>
      </c>
      <c r="AT129" s="2">
        <v>0</v>
      </c>
      <c r="AU129" s="2">
        <v>0</v>
      </c>
      <c r="AV129" s="2">
        <v>0</v>
      </c>
      <c r="AW129" s="2">
        <v>3</v>
      </c>
      <c r="AX129" s="2">
        <v>0</v>
      </c>
      <c r="AY129" s="2">
        <v>0</v>
      </c>
      <c r="AZ129" s="2">
        <v>2</v>
      </c>
      <c r="BA129" s="2">
        <v>1</v>
      </c>
      <c r="BB129" s="2">
        <v>0</v>
      </c>
      <c r="BC129" s="2">
        <v>1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</row>
    <row r="130" spans="1:98" x14ac:dyDescent="0.25">
      <c r="A130" t="s">
        <v>179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3</v>
      </c>
      <c r="O130" s="2">
        <v>0</v>
      </c>
      <c r="P130" s="2">
        <v>0</v>
      </c>
      <c r="Q130" s="2">
        <v>2</v>
      </c>
      <c r="R130" s="2">
        <v>3</v>
      </c>
      <c r="S130" s="2">
        <v>38</v>
      </c>
      <c r="T130" s="2">
        <v>3</v>
      </c>
      <c r="U130" s="2">
        <v>1</v>
      </c>
      <c r="V130" s="2">
        <v>0</v>
      </c>
      <c r="W130" s="2">
        <v>0</v>
      </c>
      <c r="X130" s="2">
        <v>0</v>
      </c>
      <c r="Y130" s="2">
        <v>3</v>
      </c>
      <c r="Z130" s="2">
        <v>3</v>
      </c>
      <c r="AA130" s="2">
        <v>3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2</v>
      </c>
      <c r="AH130" s="2">
        <v>0</v>
      </c>
      <c r="AI130" s="2">
        <v>0</v>
      </c>
      <c r="AJ130" s="2">
        <v>0</v>
      </c>
      <c r="AK130" s="2">
        <v>0</v>
      </c>
      <c r="AL130" s="2">
        <v>2</v>
      </c>
      <c r="AM130" s="2">
        <v>1</v>
      </c>
      <c r="AN130" s="2">
        <v>3</v>
      </c>
      <c r="AO130" s="2">
        <v>0</v>
      </c>
      <c r="AP130" s="2">
        <v>3</v>
      </c>
      <c r="AQ130" s="2">
        <v>3</v>
      </c>
      <c r="AR130" s="2">
        <v>3</v>
      </c>
      <c r="AS130" s="2">
        <v>1</v>
      </c>
      <c r="AT130" s="2">
        <v>3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2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2</v>
      </c>
      <c r="BS130" s="2">
        <v>2</v>
      </c>
      <c r="BT130" s="2">
        <v>3</v>
      </c>
      <c r="BU130" s="2">
        <v>0</v>
      </c>
      <c r="BV130" s="2">
        <v>3</v>
      </c>
      <c r="BW130" s="2">
        <v>2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2</v>
      </c>
      <c r="CD130" s="2">
        <v>2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4</v>
      </c>
      <c r="CK130" s="2">
        <v>0</v>
      </c>
      <c r="CL130" s="2">
        <v>3</v>
      </c>
      <c r="CM130" s="2">
        <v>2</v>
      </c>
      <c r="CN130" s="2">
        <v>3</v>
      </c>
      <c r="CO130" s="2">
        <v>0</v>
      </c>
      <c r="CP130" s="2">
        <v>0</v>
      </c>
      <c r="CQ130" s="2">
        <v>0</v>
      </c>
      <c r="CR130" s="2">
        <v>4</v>
      </c>
      <c r="CS130" s="2">
        <v>0</v>
      </c>
      <c r="CT130" s="2">
        <v>0</v>
      </c>
    </row>
    <row r="131" spans="1:98" x14ac:dyDescent="0.25">
      <c r="A131" t="s">
        <v>180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3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</row>
    <row r="132" spans="1:98" x14ac:dyDescent="0.25">
      <c r="A132" t="s">
        <v>181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1</v>
      </c>
      <c r="BA132" s="2">
        <v>2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</row>
    <row r="133" spans="1:98" x14ac:dyDescent="0.25">
      <c r="A133" t="s">
        <v>182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2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1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1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</row>
    <row r="134" spans="1:98" x14ac:dyDescent="0.25">
      <c r="A134" t="s">
        <v>183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3</v>
      </c>
    </row>
    <row r="135" spans="1:98" x14ac:dyDescent="0.25">
      <c r="A135" t="s">
        <v>184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1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1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</row>
    <row r="136" spans="1:98" x14ac:dyDescent="0.25">
      <c r="A136" t="s">
        <v>185</v>
      </c>
      <c r="B136" s="2">
        <v>2</v>
      </c>
      <c r="C136" s="2">
        <v>2</v>
      </c>
      <c r="D136" s="2">
        <v>2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2</v>
      </c>
      <c r="K136" s="2">
        <v>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1</v>
      </c>
      <c r="AS136" s="2">
        <v>0</v>
      </c>
      <c r="AT136" s="2">
        <v>1</v>
      </c>
      <c r="AU136" s="2">
        <v>1</v>
      </c>
      <c r="AV136" s="2">
        <v>2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3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</row>
    <row r="137" spans="1:98" x14ac:dyDescent="0.25">
      <c r="A137" t="s">
        <v>186</v>
      </c>
      <c r="B137" s="2">
        <v>0</v>
      </c>
      <c r="C137" s="2">
        <v>0</v>
      </c>
      <c r="D137" s="2">
        <v>0</v>
      </c>
      <c r="E137" s="2">
        <v>0</v>
      </c>
      <c r="F137" s="2">
        <v>2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</row>
    <row r="138" spans="1:98" x14ac:dyDescent="0.25">
      <c r="A138" t="s">
        <v>187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1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</row>
    <row r="139" spans="1:98" x14ac:dyDescent="0.25">
      <c r="A139" t="s">
        <v>188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1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1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</row>
    <row r="140" spans="1:98" x14ac:dyDescent="0.25">
      <c r="A140" t="s">
        <v>189</v>
      </c>
      <c r="B140" s="2">
        <v>1</v>
      </c>
      <c r="C140" s="2">
        <v>2</v>
      </c>
      <c r="D140" s="2">
        <v>3</v>
      </c>
      <c r="E140" s="2">
        <v>3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</row>
    <row r="141" spans="1:98" x14ac:dyDescent="0.25">
      <c r="A141" t="s">
        <v>190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2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</row>
    <row r="142" spans="1:98" x14ac:dyDescent="0.25">
      <c r="A142" t="s">
        <v>191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2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1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1</v>
      </c>
      <c r="AH142" s="2">
        <v>1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2</v>
      </c>
      <c r="AS142" s="2">
        <v>0</v>
      </c>
      <c r="AT142" s="2">
        <v>1</v>
      </c>
      <c r="AU142" s="2">
        <v>0</v>
      </c>
      <c r="AV142" s="2">
        <v>1</v>
      </c>
      <c r="AW142" s="2">
        <v>0</v>
      </c>
      <c r="AX142" s="2">
        <v>0</v>
      </c>
      <c r="AY142" s="2">
        <v>0</v>
      </c>
      <c r="AZ142" s="2">
        <v>0</v>
      </c>
      <c r="BA142" s="2">
        <v>1</v>
      </c>
      <c r="BB142" s="2">
        <v>2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</row>
    <row r="143" spans="1:98" x14ac:dyDescent="0.25">
      <c r="A143" t="s">
        <v>192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2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</row>
    <row r="144" spans="1:98" x14ac:dyDescent="0.25">
      <c r="A144" t="s">
        <v>193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2</v>
      </c>
      <c r="W144" s="2">
        <v>0</v>
      </c>
      <c r="X144" s="2">
        <v>3</v>
      </c>
      <c r="Y144" s="2">
        <v>0</v>
      </c>
      <c r="Z144" s="2">
        <v>0</v>
      </c>
      <c r="AA144" s="2">
        <v>0</v>
      </c>
      <c r="AB144" s="2">
        <v>3</v>
      </c>
      <c r="AC144" s="2">
        <v>2</v>
      </c>
      <c r="AD144" s="2">
        <v>2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1</v>
      </c>
      <c r="AZ144" s="2">
        <v>3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3</v>
      </c>
      <c r="BO144" s="2">
        <v>3</v>
      </c>
      <c r="BP144" s="2">
        <v>3</v>
      </c>
      <c r="BQ144" s="2">
        <v>0</v>
      </c>
      <c r="BR144" s="2">
        <v>2</v>
      </c>
      <c r="BS144" s="2">
        <v>0</v>
      </c>
      <c r="BT144" s="2">
        <v>0</v>
      </c>
      <c r="BU144" s="2">
        <v>0</v>
      </c>
      <c r="BV144" s="2">
        <v>0</v>
      </c>
      <c r="BW144" s="2">
        <v>3</v>
      </c>
      <c r="BX144" s="2">
        <v>0</v>
      </c>
      <c r="BY144" s="2">
        <v>2</v>
      </c>
      <c r="BZ144" s="2">
        <v>0</v>
      </c>
      <c r="CA144" s="2">
        <v>0</v>
      </c>
      <c r="CB144" s="2">
        <v>0</v>
      </c>
      <c r="CC144" s="2">
        <v>2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3</v>
      </c>
      <c r="CR144" s="2">
        <v>0</v>
      </c>
      <c r="CS144" s="2">
        <v>0</v>
      </c>
      <c r="CT144" s="2">
        <v>0</v>
      </c>
    </row>
    <row r="145" spans="1:98" x14ac:dyDescent="0.25">
      <c r="A145" t="s">
        <v>194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2</v>
      </c>
      <c r="M145" s="2">
        <v>0</v>
      </c>
      <c r="N145" s="2">
        <v>0</v>
      </c>
      <c r="O145" s="2">
        <v>0</v>
      </c>
      <c r="P145" s="2">
        <v>1</v>
      </c>
      <c r="Q145" s="2">
        <v>2</v>
      </c>
      <c r="R145" s="2">
        <v>0</v>
      </c>
      <c r="S145" s="2">
        <v>0</v>
      </c>
      <c r="T145" s="2">
        <v>0</v>
      </c>
      <c r="U145" s="2">
        <v>0</v>
      </c>
      <c r="V145" s="2">
        <v>2</v>
      </c>
      <c r="W145" s="2">
        <v>0</v>
      </c>
      <c r="X145" s="2">
        <v>3</v>
      </c>
      <c r="Y145" s="2">
        <v>1</v>
      </c>
      <c r="Z145" s="2">
        <v>1</v>
      </c>
      <c r="AA145" s="2">
        <v>2</v>
      </c>
      <c r="AB145" s="2">
        <v>3</v>
      </c>
      <c r="AC145" s="2">
        <v>3</v>
      </c>
      <c r="AD145" s="2">
        <v>2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1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2</v>
      </c>
      <c r="BF145" s="2">
        <v>0</v>
      </c>
      <c r="BG145" s="2">
        <v>2</v>
      </c>
      <c r="BH145" s="2">
        <v>2</v>
      </c>
      <c r="BI145" s="2">
        <v>0</v>
      </c>
      <c r="BJ145" s="2">
        <v>2</v>
      </c>
      <c r="BK145" s="2">
        <v>2</v>
      </c>
      <c r="BL145" s="2">
        <v>3</v>
      </c>
      <c r="BM145" s="2">
        <v>1</v>
      </c>
      <c r="BN145" s="2">
        <v>2</v>
      </c>
      <c r="BO145" s="2">
        <v>3</v>
      </c>
      <c r="BP145" s="2">
        <v>0</v>
      </c>
      <c r="BQ145" s="2">
        <v>2</v>
      </c>
      <c r="BR145" s="2">
        <v>2</v>
      </c>
      <c r="BS145" s="2">
        <v>0</v>
      </c>
      <c r="BT145" s="2">
        <v>0</v>
      </c>
      <c r="BU145" s="2">
        <v>2</v>
      </c>
      <c r="BV145" s="2">
        <v>2</v>
      </c>
      <c r="BW145" s="2">
        <v>2</v>
      </c>
      <c r="BX145" s="2">
        <v>0</v>
      </c>
      <c r="BY145" s="2">
        <v>0</v>
      </c>
      <c r="BZ145" s="2">
        <v>0</v>
      </c>
      <c r="CA145" s="2">
        <v>3</v>
      </c>
      <c r="CB145" s="2">
        <v>0</v>
      </c>
      <c r="CC145" s="2">
        <v>0</v>
      </c>
      <c r="CD145" s="2">
        <v>3</v>
      </c>
      <c r="CE145" s="2">
        <v>3</v>
      </c>
      <c r="CF145" s="2">
        <v>0</v>
      </c>
      <c r="CG145" s="2">
        <v>4</v>
      </c>
      <c r="CH145" s="2">
        <v>4</v>
      </c>
      <c r="CI145" s="2">
        <v>3</v>
      </c>
      <c r="CJ145" s="2">
        <v>0</v>
      </c>
      <c r="CK145" s="2">
        <v>0</v>
      </c>
      <c r="CL145" s="2">
        <v>1</v>
      </c>
      <c r="CM145" s="2">
        <v>0</v>
      </c>
      <c r="CN145" s="2">
        <v>0</v>
      </c>
      <c r="CO145" s="2">
        <v>3</v>
      </c>
      <c r="CP145" s="2">
        <v>3</v>
      </c>
      <c r="CQ145" s="2">
        <v>0</v>
      </c>
      <c r="CR145" s="2">
        <v>1</v>
      </c>
      <c r="CS145" s="2">
        <v>0</v>
      </c>
      <c r="CT145" s="2">
        <v>0</v>
      </c>
    </row>
    <row r="146" spans="1:98" x14ac:dyDescent="0.25">
      <c r="A146" t="s">
        <v>195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2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13</v>
      </c>
      <c r="AC146" s="2">
        <v>3</v>
      </c>
      <c r="AD146" s="2">
        <v>3</v>
      </c>
      <c r="AE146" s="2">
        <v>2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2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</row>
    <row r="147" spans="1:98" x14ac:dyDescent="0.25">
      <c r="A147" t="s">
        <v>196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13</v>
      </c>
      <c r="I147" s="2">
        <v>13</v>
      </c>
      <c r="J147" s="2">
        <v>0</v>
      </c>
      <c r="K147" s="2">
        <v>0</v>
      </c>
      <c r="L147" s="2">
        <v>2</v>
      </c>
      <c r="M147" s="2">
        <v>0</v>
      </c>
      <c r="N147" s="2">
        <v>0</v>
      </c>
      <c r="O147" s="2">
        <v>2</v>
      </c>
      <c r="P147" s="2">
        <v>0</v>
      </c>
      <c r="Q147" s="2">
        <v>3</v>
      </c>
      <c r="R147" s="2">
        <v>0</v>
      </c>
      <c r="S147" s="2">
        <v>2</v>
      </c>
      <c r="T147" s="2">
        <v>0</v>
      </c>
      <c r="U147" s="2">
        <v>2</v>
      </c>
      <c r="V147" s="2">
        <v>0</v>
      </c>
      <c r="W147" s="2">
        <v>0</v>
      </c>
      <c r="X147" s="2">
        <v>3</v>
      </c>
      <c r="Y147" s="2">
        <v>1</v>
      </c>
      <c r="Z147" s="2">
        <v>0</v>
      </c>
      <c r="AA147" s="2">
        <v>3</v>
      </c>
      <c r="AB147" s="2">
        <v>3</v>
      </c>
      <c r="AC147" s="2">
        <v>3</v>
      </c>
      <c r="AD147" s="2">
        <v>3</v>
      </c>
      <c r="AE147" s="2">
        <v>3</v>
      </c>
      <c r="AF147" s="2">
        <v>0</v>
      </c>
      <c r="AG147" s="2">
        <v>1</v>
      </c>
      <c r="AH147" s="2">
        <v>0</v>
      </c>
      <c r="AI147" s="2">
        <v>3</v>
      </c>
      <c r="AJ147" s="2">
        <v>2</v>
      </c>
      <c r="AK147" s="2">
        <v>2</v>
      </c>
      <c r="AL147" s="2">
        <v>2</v>
      </c>
      <c r="AM147" s="2">
        <v>0</v>
      </c>
      <c r="AN147" s="2">
        <v>0</v>
      </c>
      <c r="AO147" s="2">
        <v>0</v>
      </c>
      <c r="AP147" s="2">
        <v>0</v>
      </c>
      <c r="AQ147" s="2">
        <v>3</v>
      </c>
      <c r="AR147" s="2">
        <v>3</v>
      </c>
      <c r="AS147" s="2">
        <v>3</v>
      </c>
      <c r="AT147" s="2">
        <v>0</v>
      </c>
      <c r="AU147" s="2">
        <v>0</v>
      </c>
      <c r="AV147" s="2">
        <v>3</v>
      </c>
      <c r="AW147" s="2">
        <v>2</v>
      </c>
      <c r="AX147" s="2">
        <v>0</v>
      </c>
      <c r="AY147" s="2">
        <v>3</v>
      </c>
      <c r="AZ147" s="2">
        <v>3</v>
      </c>
      <c r="BA147" s="2">
        <v>3</v>
      </c>
      <c r="BB147" s="2">
        <v>13</v>
      </c>
      <c r="BC147" s="2">
        <v>3</v>
      </c>
      <c r="BD147" s="2">
        <v>0</v>
      </c>
      <c r="BE147" s="2">
        <v>3</v>
      </c>
      <c r="BF147" s="2">
        <v>3</v>
      </c>
      <c r="BG147" s="2">
        <v>3</v>
      </c>
      <c r="BH147" s="2">
        <v>3</v>
      </c>
      <c r="BI147" s="2">
        <v>3</v>
      </c>
      <c r="BJ147" s="2">
        <v>2</v>
      </c>
      <c r="BK147" s="2">
        <v>3</v>
      </c>
      <c r="BL147" s="2">
        <v>3</v>
      </c>
      <c r="BM147" s="2">
        <v>2</v>
      </c>
      <c r="BN147" s="2">
        <v>3</v>
      </c>
      <c r="BO147" s="2">
        <v>0</v>
      </c>
      <c r="BP147" s="2">
        <v>3</v>
      </c>
      <c r="BQ147" s="2">
        <v>3</v>
      </c>
      <c r="BR147" s="2">
        <v>3</v>
      </c>
      <c r="BS147" s="2">
        <v>3</v>
      </c>
      <c r="BT147" s="2">
        <v>2</v>
      </c>
      <c r="BU147" s="2">
        <v>3</v>
      </c>
      <c r="BV147" s="2">
        <v>3</v>
      </c>
      <c r="BW147" s="2">
        <v>13</v>
      </c>
      <c r="BX147" s="2">
        <v>4</v>
      </c>
      <c r="BY147" s="2">
        <v>0</v>
      </c>
      <c r="BZ147" s="2">
        <v>3</v>
      </c>
      <c r="CA147" s="2">
        <v>4</v>
      </c>
      <c r="CB147" s="2">
        <v>8</v>
      </c>
      <c r="CC147" s="2">
        <v>4</v>
      </c>
      <c r="CD147" s="2">
        <v>38</v>
      </c>
      <c r="CE147" s="2">
        <v>4</v>
      </c>
      <c r="CF147" s="2">
        <v>18</v>
      </c>
      <c r="CG147" s="2">
        <v>8</v>
      </c>
      <c r="CH147" s="2">
        <v>8</v>
      </c>
      <c r="CI147" s="2">
        <v>4</v>
      </c>
      <c r="CJ147" s="2">
        <v>0</v>
      </c>
      <c r="CK147" s="2">
        <v>0</v>
      </c>
      <c r="CL147" s="2">
        <v>0</v>
      </c>
      <c r="CM147" s="2">
        <v>4</v>
      </c>
      <c r="CN147" s="2">
        <v>4</v>
      </c>
      <c r="CO147" s="2">
        <v>4</v>
      </c>
      <c r="CP147" s="2">
        <v>8</v>
      </c>
      <c r="CQ147" s="2">
        <v>2</v>
      </c>
      <c r="CR147" s="2">
        <v>4</v>
      </c>
      <c r="CS147" s="2">
        <v>3</v>
      </c>
      <c r="CT147" s="2">
        <v>2</v>
      </c>
    </row>
    <row r="148" spans="1:98" x14ac:dyDescent="0.25">
      <c r="A148" t="s">
        <v>197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3</v>
      </c>
      <c r="CF148" s="2">
        <v>0</v>
      </c>
      <c r="CG148" s="2">
        <v>0</v>
      </c>
      <c r="CH148" s="2">
        <v>0</v>
      </c>
      <c r="CI148" s="2">
        <v>3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3</v>
      </c>
    </row>
    <row r="149" spans="1:98" x14ac:dyDescent="0.25">
      <c r="A149" t="s">
        <v>198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1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1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2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</row>
    <row r="150" spans="1:98" x14ac:dyDescent="0.25">
      <c r="A150" t="s">
        <v>199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2</v>
      </c>
      <c r="CQ150" s="2">
        <v>1</v>
      </c>
      <c r="CR150" s="2">
        <v>0</v>
      </c>
      <c r="CS150" s="2">
        <v>0</v>
      </c>
      <c r="CT150" s="2">
        <v>2</v>
      </c>
    </row>
    <row r="151" spans="1:98" x14ac:dyDescent="0.25">
      <c r="A151" t="s">
        <v>200</v>
      </c>
      <c r="B151" s="2">
        <v>0</v>
      </c>
      <c r="C151" s="2">
        <v>0</v>
      </c>
      <c r="D151" s="2">
        <v>0</v>
      </c>
      <c r="E151" s="2">
        <v>0</v>
      </c>
      <c r="F151" s="2">
        <v>2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</row>
    <row r="152" spans="1:98" x14ac:dyDescent="0.25">
      <c r="A152" t="s">
        <v>201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2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1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2</v>
      </c>
      <c r="BB152" s="2">
        <v>1</v>
      </c>
      <c r="BC152" s="2">
        <v>1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1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</row>
    <row r="153" spans="1:98" x14ac:dyDescent="0.25">
      <c r="A153" t="s">
        <v>202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2</v>
      </c>
      <c r="CN153" s="2">
        <v>0</v>
      </c>
      <c r="CO153" s="2">
        <v>0</v>
      </c>
      <c r="CP153" s="2">
        <v>0</v>
      </c>
      <c r="CQ153" s="2">
        <v>1</v>
      </c>
      <c r="CR153" s="2">
        <v>0</v>
      </c>
      <c r="CS153" s="2">
        <v>0</v>
      </c>
      <c r="CT153" s="2">
        <v>2</v>
      </c>
    </row>
    <row r="154" spans="1:98" x14ac:dyDescent="0.25">
      <c r="A154" t="s">
        <v>203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1</v>
      </c>
      <c r="AX154" s="2">
        <v>1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</row>
    <row r="155" spans="1:98" x14ac:dyDescent="0.25">
      <c r="A155" t="s">
        <v>204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1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1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3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2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2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</row>
    <row r="156" spans="1:98" x14ac:dyDescent="0.25">
      <c r="A156" t="s">
        <v>205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2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3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</row>
    <row r="157" spans="1:98" x14ac:dyDescent="0.25">
      <c r="A157" t="s">
        <v>206</v>
      </c>
      <c r="B157" s="2">
        <v>2</v>
      </c>
      <c r="C157" s="2">
        <v>1</v>
      </c>
      <c r="D157" s="2">
        <v>1</v>
      </c>
      <c r="E157" s="2">
        <v>1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3</v>
      </c>
      <c r="O157" s="2">
        <v>2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2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1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</row>
    <row r="158" spans="1:98" x14ac:dyDescent="0.25">
      <c r="A158" t="s">
        <v>207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1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1</v>
      </c>
      <c r="AH158" s="2">
        <v>0</v>
      </c>
      <c r="AI158" s="2">
        <v>0</v>
      </c>
      <c r="AJ158" s="2">
        <v>0</v>
      </c>
      <c r="AK158" s="2">
        <v>1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2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1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2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</row>
    <row r="159" spans="1:98" x14ac:dyDescent="0.25">
      <c r="A159" t="s">
        <v>208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1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1</v>
      </c>
      <c r="AI159" s="2">
        <v>1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1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</row>
    <row r="160" spans="1:98" x14ac:dyDescent="0.25">
      <c r="A160" t="s">
        <v>209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1</v>
      </c>
    </row>
    <row r="161" spans="1:98" x14ac:dyDescent="0.25">
      <c r="A161" t="s">
        <v>210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3</v>
      </c>
      <c r="H161" s="2">
        <v>0</v>
      </c>
      <c r="I161" s="2">
        <v>0</v>
      </c>
      <c r="J161" s="2">
        <v>0</v>
      </c>
      <c r="K161" s="2">
        <v>0</v>
      </c>
      <c r="L161" s="2">
        <v>2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2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3</v>
      </c>
      <c r="AF161" s="2">
        <v>3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2</v>
      </c>
      <c r="AT161" s="2">
        <v>0</v>
      </c>
      <c r="AU161" s="2">
        <v>0</v>
      </c>
      <c r="AV161" s="2">
        <v>0</v>
      </c>
      <c r="AW161" s="2">
        <v>0</v>
      </c>
      <c r="AX161" s="2">
        <v>2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2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2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2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3</v>
      </c>
      <c r="CB161" s="2">
        <v>0</v>
      </c>
      <c r="CC161" s="2">
        <v>0</v>
      </c>
      <c r="CD161" s="2">
        <v>0</v>
      </c>
      <c r="CE161" s="2">
        <v>3</v>
      </c>
      <c r="CF161" s="2">
        <v>0</v>
      </c>
      <c r="CG161" s="2">
        <v>0</v>
      </c>
      <c r="CH161" s="2">
        <v>0</v>
      </c>
      <c r="CI161" s="2">
        <v>3</v>
      </c>
      <c r="CJ161" s="2">
        <v>0</v>
      </c>
      <c r="CK161" s="2">
        <v>0</v>
      </c>
      <c r="CL161" s="2">
        <v>0</v>
      </c>
      <c r="CM161" s="2">
        <v>2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</row>
    <row r="162" spans="1:98" x14ac:dyDescent="0.25">
      <c r="A162" t="s">
        <v>211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3</v>
      </c>
      <c r="AH162" s="2">
        <v>13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2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</row>
    <row r="163" spans="1:98" x14ac:dyDescent="0.25">
      <c r="A163" t="s">
        <v>212</v>
      </c>
      <c r="B163" s="2">
        <v>2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3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2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2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</row>
    <row r="164" spans="1:98" x14ac:dyDescent="0.25">
      <c r="A164" t="s">
        <v>213</v>
      </c>
      <c r="B164" s="2">
        <v>0</v>
      </c>
      <c r="C164" s="2">
        <v>3</v>
      </c>
      <c r="D164" s="2">
        <v>2</v>
      </c>
      <c r="E164" s="2">
        <v>3</v>
      </c>
      <c r="F164" s="2">
        <v>0</v>
      </c>
      <c r="G164" s="2">
        <v>0</v>
      </c>
      <c r="H164" s="2">
        <v>0</v>
      </c>
      <c r="I164" s="2">
        <v>0</v>
      </c>
      <c r="J164" s="2">
        <v>3</v>
      </c>
      <c r="K164" s="2">
        <v>3</v>
      </c>
      <c r="L164" s="2">
        <v>0</v>
      </c>
      <c r="M164" s="2">
        <v>2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2</v>
      </c>
      <c r="AU164" s="2">
        <v>2</v>
      </c>
      <c r="AV164" s="2">
        <v>3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</row>
    <row r="165" spans="1:98" x14ac:dyDescent="0.25">
      <c r="A165" t="s">
        <v>214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3</v>
      </c>
      <c r="O165" s="2">
        <v>3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</row>
    <row r="166" spans="1:98" x14ac:dyDescent="0.25">
      <c r="A166" t="s">
        <v>215</v>
      </c>
      <c r="B166" s="2">
        <v>0</v>
      </c>
      <c r="C166" s="2">
        <v>0</v>
      </c>
      <c r="D166" s="2">
        <v>0</v>
      </c>
      <c r="E166" s="2">
        <v>0</v>
      </c>
      <c r="F166" s="2">
        <v>3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2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1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2</v>
      </c>
      <c r="CN166" s="2">
        <v>0</v>
      </c>
      <c r="CO166" s="2">
        <v>0</v>
      </c>
      <c r="CP166" s="2">
        <v>0</v>
      </c>
      <c r="CQ166" s="2">
        <v>2</v>
      </c>
      <c r="CR166" s="2">
        <v>0</v>
      </c>
      <c r="CS166" s="2">
        <v>0</v>
      </c>
      <c r="CT166" s="2">
        <v>0</v>
      </c>
    </row>
    <row r="167" spans="1:98" x14ac:dyDescent="0.25">
      <c r="A167" t="s">
        <v>216</v>
      </c>
      <c r="B167" s="2">
        <v>3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3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1</v>
      </c>
      <c r="AF167" s="2">
        <v>2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2</v>
      </c>
      <c r="AS167" s="2">
        <v>2</v>
      </c>
      <c r="AT167" s="2">
        <v>0</v>
      </c>
      <c r="AU167" s="2">
        <v>0</v>
      </c>
      <c r="AV167" s="2">
        <v>2</v>
      </c>
      <c r="AW167" s="2">
        <v>2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1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</row>
    <row r="168" spans="1:98" x14ac:dyDescent="0.25">
      <c r="A168" t="s">
        <v>217</v>
      </c>
      <c r="B168" s="2">
        <v>0</v>
      </c>
      <c r="C168" s="2">
        <v>0</v>
      </c>
      <c r="D168" s="2">
        <v>2</v>
      </c>
      <c r="E168" s="2">
        <v>0</v>
      </c>
      <c r="F168" s="2">
        <v>2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2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</row>
    <row r="169" spans="1:98" x14ac:dyDescent="0.25">
      <c r="A169" t="s">
        <v>218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3</v>
      </c>
      <c r="H169" s="2">
        <v>3</v>
      </c>
      <c r="I169" s="2">
        <v>0</v>
      </c>
      <c r="J169" s="2">
        <v>0</v>
      </c>
      <c r="K169" s="2">
        <v>0</v>
      </c>
      <c r="L169" s="2">
        <v>3</v>
      </c>
      <c r="M169" s="2">
        <v>0</v>
      </c>
      <c r="N169" s="2">
        <v>0</v>
      </c>
      <c r="O169" s="2">
        <v>0</v>
      </c>
      <c r="P169" s="2">
        <v>0</v>
      </c>
      <c r="Q169" s="2">
        <v>3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38</v>
      </c>
      <c r="AB169" s="2">
        <v>3</v>
      </c>
      <c r="AC169" s="2">
        <v>0</v>
      </c>
      <c r="AD169" s="2">
        <v>3</v>
      </c>
      <c r="AE169" s="2">
        <v>13</v>
      </c>
      <c r="AF169" s="2">
        <v>3</v>
      </c>
      <c r="AG169" s="2">
        <v>3</v>
      </c>
      <c r="AH169" s="2">
        <v>0</v>
      </c>
      <c r="AI169" s="2">
        <v>3</v>
      </c>
      <c r="AJ169" s="2">
        <v>0</v>
      </c>
      <c r="AK169" s="2">
        <v>3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2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38</v>
      </c>
      <c r="AZ169" s="2">
        <v>3</v>
      </c>
      <c r="BA169" s="2">
        <v>0</v>
      </c>
      <c r="BB169" s="2">
        <v>0</v>
      </c>
      <c r="BC169" s="2">
        <v>0</v>
      </c>
      <c r="BD169" s="2">
        <v>0</v>
      </c>
      <c r="BE169" s="2">
        <v>2</v>
      </c>
      <c r="BF169" s="2">
        <v>3</v>
      </c>
      <c r="BG169" s="2">
        <v>3</v>
      </c>
      <c r="BH169" s="2">
        <v>38</v>
      </c>
      <c r="BI169" s="2">
        <v>3</v>
      </c>
      <c r="BJ169" s="2">
        <v>13</v>
      </c>
      <c r="BK169" s="2">
        <v>3</v>
      </c>
      <c r="BL169" s="2">
        <v>0</v>
      </c>
      <c r="BM169" s="2">
        <v>3</v>
      </c>
      <c r="BN169" s="2">
        <v>0</v>
      </c>
      <c r="BO169" s="2">
        <v>3</v>
      </c>
      <c r="BP169" s="2">
        <v>3</v>
      </c>
      <c r="BQ169" s="2">
        <v>0</v>
      </c>
      <c r="BR169" s="2">
        <v>3</v>
      </c>
      <c r="BS169" s="2">
        <v>0</v>
      </c>
      <c r="BT169" s="2">
        <v>3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4</v>
      </c>
      <c r="CB169" s="2">
        <v>0</v>
      </c>
      <c r="CC169" s="2">
        <v>2</v>
      </c>
      <c r="CD169" s="2">
        <v>38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</row>
    <row r="170" spans="1:98" x14ac:dyDescent="0.25">
      <c r="A170" t="s">
        <v>219</v>
      </c>
      <c r="B170" s="2">
        <v>2</v>
      </c>
      <c r="C170" s="2">
        <v>0</v>
      </c>
      <c r="D170" s="2">
        <v>2</v>
      </c>
      <c r="E170" s="2">
        <v>0</v>
      </c>
      <c r="F170" s="2">
        <v>3</v>
      </c>
      <c r="G170" s="2">
        <v>0</v>
      </c>
      <c r="H170" s="2">
        <v>0</v>
      </c>
      <c r="I170" s="2">
        <v>3</v>
      </c>
      <c r="J170" s="2">
        <v>0</v>
      </c>
      <c r="K170" s="2">
        <v>0</v>
      </c>
      <c r="L170" s="2">
        <v>0</v>
      </c>
      <c r="M170" s="2">
        <v>2</v>
      </c>
      <c r="N170" s="2">
        <v>1</v>
      </c>
      <c r="O170" s="2">
        <v>2</v>
      </c>
      <c r="P170" s="2">
        <v>0</v>
      </c>
      <c r="Q170" s="2">
        <v>3</v>
      </c>
      <c r="R170" s="2">
        <v>2</v>
      </c>
      <c r="S170" s="2">
        <v>2</v>
      </c>
      <c r="T170" s="2">
        <v>3</v>
      </c>
      <c r="U170" s="2">
        <v>0</v>
      </c>
      <c r="V170" s="2">
        <v>2</v>
      </c>
      <c r="W170" s="2">
        <v>0</v>
      </c>
      <c r="X170" s="2">
        <v>1</v>
      </c>
      <c r="Y170" s="2">
        <v>2</v>
      </c>
      <c r="Z170" s="2">
        <v>0</v>
      </c>
      <c r="AA170" s="2">
        <v>0</v>
      </c>
      <c r="AB170" s="2">
        <v>1</v>
      </c>
      <c r="AC170" s="2">
        <v>3</v>
      </c>
      <c r="AD170" s="2">
        <v>2</v>
      </c>
      <c r="AE170" s="2">
        <v>2</v>
      </c>
      <c r="AF170" s="2">
        <v>0</v>
      </c>
      <c r="AG170" s="2">
        <v>0</v>
      </c>
      <c r="AH170" s="2">
        <v>1</v>
      </c>
      <c r="AI170" s="2">
        <v>1</v>
      </c>
      <c r="AJ170" s="2">
        <v>0</v>
      </c>
      <c r="AK170" s="2">
        <v>0</v>
      </c>
      <c r="AL170" s="2">
        <v>1</v>
      </c>
      <c r="AM170" s="2">
        <v>0</v>
      </c>
      <c r="AN170" s="2">
        <v>0</v>
      </c>
      <c r="AO170" s="2">
        <v>2</v>
      </c>
      <c r="AP170" s="2">
        <v>2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1</v>
      </c>
      <c r="BB170" s="2">
        <v>2</v>
      </c>
      <c r="BC170" s="2">
        <v>2</v>
      </c>
      <c r="BD170" s="2">
        <v>0</v>
      </c>
      <c r="BE170" s="2">
        <v>0</v>
      </c>
      <c r="BF170" s="2">
        <v>0</v>
      </c>
      <c r="BG170" s="2">
        <v>0</v>
      </c>
      <c r="BH170" s="2">
        <v>1</v>
      </c>
      <c r="BI170" s="2">
        <v>2</v>
      </c>
      <c r="BJ170" s="2">
        <v>0</v>
      </c>
      <c r="BK170" s="2">
        <v>1</v>
      </c>
      <c r="BL170" s="2">
        <v>0</v>
      </c>
      <c r="BM170" s="2">
        <v>0</v>
      </c>
      <c r="BN170" s="2">
        <v>1</v>
      </c>
      <c r="BO170" s="2">
        <v>0</v>
      </c>
      <c r="BP170" s="2">
        <v>0</v>
      </c>
      <c r="BQ170" s="2">
        <v>2</v>
      </c>
      <c r="BR170" s="2">
        <v>2</v>
      </c>
      <c r="BS170" s="2">
        <v>2</v>
      </c>
      <c r="BT170" s="2">
        <v>1</v>
      </c>
      <c r="BU170" s="2">
        <v>0</v>
      </c>
      <c r="BV170" s="2">
        <v>0</v>
      </c>
      <c r="BW170" s="2">
        <v>0</v>
      </c>
      <c r="BX170" s="2">
        <v>3</v>
      </c>
      <c r="BY170" s="2">
        <v>0</v>
      </c>
      <c r="BZ170" s="2">
        <v>0</v>
      </c>
      <c r="CA170" s="2">
        <v>0</v>
      </c>
      <c r="CB170" s="2">
        <v>2</v>
      </c>
      <c r="CC170" s="2">
        <v>1</v>
      </c>
      <c r="CD170" s="2">
        <v>2</v>
      </c>
      <c r="CE170" s="2">
        <v>2</v>
      </c>
      <c r="CF170" s="2">
        <v>2</v>
      </c>
      <c r="CG170" s="2">
        <v>1</v>
      </c>
      <c r="CH170" s="2">
        <v>0</v>
      </c>
      <c r="CI170" s="2">
        <v>2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</row>
    <row r="171" spans="1:98" x14ac:dyDescent="0.25">
      <c r="A171" t="s">
        <v>220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2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2</v>
      </c>
      <c r="AJ171" s="2">
        <v>3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1</v>
      </c>
      <c r="BR171" s="2">
        <v>2</v>
      </c>
      <c r="BS171" s="2">
        <v>0</v>
      </c>
      <c r="BT171" s="2">
        <v>0</v>
      </c>
      <c r="BU171" s="2">
        <v>0</v>
      </c>
      <c r="BV171" s="2">
        <v>2</v>
      </c>
      <c r="BW171" s="2">
        <v>2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3</v>
      </c>
      <c r="CL171" s="2">
        <v>2</v>
      </c>
      <c r="CM171" s="2">
        <v>1</v>
      </c>
      <c r="CN171" s="2">
        <v>8</v>
      </c>
      <c r="CO171" s="2">
        <v>2</v>
      </c>
      <c r="CP171" s="2">
        <v>4</v>
      </c>
      <c r="CQ171" s="2">
        <v>2</v>
      </c>
      <c r="CR171" s="2">
        <v>0</v>
      </c>
      <c r="CS171" s="2">
        <v>4</v>
      </c>
      <c r="CT171" s="2">
        <v>0</v>
      </c>
    </row>
    <row r="172" spans="1:98" x14ac:dyDescent="0.25">
      <c r="A172" t="s">
        <v>682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1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</row>
    <row r="173" spans="1:98" x14ac:dyDescent="0.25">
      <c r="A173" t="s">
        <v>221</v>
      </c>
      <c r="B173" s="2">
        <v>0</v>
      </c>
      <c r="C173" s="2">
        <v>1</v>
      </c>
      <c r="D173" s="2">
        <v>3</v>
      </c>
      <c r="E173" s="2">
        <v>0</v>
      </c>
      <c r="F173" s="2">
        <v>0</v>
      </c>
      <c r="G173" s="2">
        <v>2</v>
      </c>
      <c r="H173" s="2">
        <v>0</v>
      </c>
      <c r="I173" s="2">
        <v>0</v>
      </c>
      <c r="J173" s="2">
        <v>0</v>
      </c>
      <c r="K173" s="2">
        <v>1</v>
      </c>
      <c r="L173" s="2">
        <v>3</v>
      </c>
      <c r="M173" s="2">
        <v>0</v>
      </c>
      <c r="N173" s="2">
        <v>0</v>
      </c>
      <c r="O173" s="2">
        <v>0</v>
      </c>
      <c r="P173" s="2">
        <v>0</v>
      </c>
      <c r="Q173" s="2">
        <v>3</v>
      </c>
      <c r="R173" s="2">
        <v>0</v>
      </c>
      <c r="S173" s="2">
        <v>0</v>
      </c>
      <c r="T173" s="2">
        <v>0</v>
      </c>
      <c r="U173" s="2">
        <v>2</v>
      </c>
      <c r="V173" s="2">
        <v>0</v>
      </c>
      <c r="W173" s="2">
        <v>2</v>
      </c>
      <c r="X173" s="2">
        <v>2</v>
      </c>
      <c r="Y173" s="2">
        <v>3</v>
      </c>
      <c r="Z173" s="2">
        <v>2</v>
      </c>
      <c r="AA173" s="2">
        <v>0</v>
      </c>
      <c r="AB173" s="2">
        <v>3</v>
      </c>
      <c r="AC173" s="2">
        <v>2</v>
      </c>
      <c r="AD173" s="2">
        <v>3</v>
      </c>
      <c r="AE173" s="2">
        <v>3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1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2</v>
      </c>
      <c r="AS173" s="2">
        <v>1</v>
      </c>
      <c r="AT173" s="2">
        <v>0</v>
      </c>
      <c r="AU173" s="2">
        <v>0</v>
      </c>
      <c r="AV173" s="2">
        <v>0</v>
      </c>
      <c r="AW173" s="2">
        <v>1</v>
      </c>
      <c r="AX173" s="2">
        <v>2</v>
      </c>
      <c r="AY173" s="2">
        <v>2</v>
      </c>
      <c r="AZ173" s="2">
        <v>3</v>
      </c>
      <c r="BA173" s="2">
        <v>2</v>
      </c>
      <c r="BB173" s="2">
        <v>2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2</v>
      </c>
      <c r="BI173" s="2">
        <v>0</v>
      </c>
      <c r="BJ173" s="2">
        <v>0</v>
      </c>
      <c r="BK173" s="2">
        <v>1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2</v>
      </c>
      <c r="BR173" s="2">
        <v>2</v>
      </c>
      <c r="BS173" s="2">
        <v>1</v>
      </c>
      <c r="BT173" s="2">
        <v>0</v>
      </c>
      <c r="BU173" s="2">
        <v>2</v>
      </c>
      <c r="BV173" s="2">
        <v>3</v>
      </c>
      <c r="BW173" s="2">
        <v>0</v>
      </c>
      <c r="BX173" s="2">
        <v>1</v>
      </c>
      <c r="BY173" s="2">
        <v>0</v>
      </c>
      <c r="BZ173" s="2">
        <v>0</v>
      </c>
      <c r="CA173" s="2">
        <v>0</v>
      </c>
      <c r="CB173" s="2">
        <v>0</v>
      </c>
      <c r="CC173" s="2">
        <v>3</v>
      </c>
      <c r="CD173" s="2">
        <v>0</v>
      </c>
      <c r="CE173" s="2">
        <v>0</v>
      </c>
      <c r="CF173" s="2">
        <v>0</v>
      </c>
      <c r="CG173" s="2">
        <v>2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2</v>
      </c>
      <c r="CQ173" s="2">
        <v>1</v>
      </c>
      <c r="CR173" s="2">
        <v>0</v>
      </c>
      <c r="CS173" s="2">
        <v>0</v>
      </c>
      <c r="CT173" s="2">
        <v>0</v>
      </c>
    </row>
    <row r="174" spans="1:98" x14ac:dyDescent="0.25">
      <c r="A174" t="s">
        <v>222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3</v>
      </c>
      <c r="O174" s="2">
        <v>2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1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</row>
    <row r="175" spans="1:98" x14ac:dyDescent="0.25">
      <c r="A175" t="s">
        <v>223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3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2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2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3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2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</row>
    <row r="176" spans="1:98" x14ac:dyDescent="0.25">
      <c r="A176" t="s">
        <v>224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2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3</v>
      </c>
      <c r="BF176" s="2">
        <v>3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2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</row>
    <row r="177" spans="1:98" x14ac:dyDescent="0.25">
      <c r="A177" t="s">
        <v>225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1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</row>
    <row r="178" spans="1:98" x14ac:dyDescent="0.25">
      <c r="A178" t="s">
        <v>226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1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</row>
    <row r="179" spans="1:98" x14ac:dyDescent="0.25">
      <c r="A179" t="s">
        <v>227</v>
      </c>
      <c r="B179" s="2">
        <v>0</v>
      </c>
      <c r="C179" s="2">
        <v>0</v>
      </c>
      <c r="D179" s="2">
        <v>0</v>
      </c>
      <c r="E179" s="2">
        <v>1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3</v>
      </c>
      <c r="R179" s="2">
        <v>2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2</v>
      </c>
      <c r="AG179" s="2">
        <v>2</v>
      </c>
      <c r="AH179" s="2">
        <v>2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2</v>
      </c>
      <c r="BA179" s="2">
        <v>2</v>
      </c>
      <c r="BB179" s="2">
        <v>2</v>
      </c>
      <c r="BC179" s="2">
        <v>2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3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1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2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</row>
    <row r="180" spans="1:98" x14ac:dyDescent="0.25">
      <c r="A180" t="s">
        <v>228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1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</row>
    <row r="181" spans="1:98" x14ac:dyDescent="0.25">
      <c r="A181" t="s">
        <v>229</v>
      </c>
      <c r="B181" s="2">
        <v>0</v>
      </c>
      <c r="C181" s="2">
        <v>1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2</v>
      </c>
      <c r="O181" s="2">
        <v>2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2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1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</row>
    <row r="182" spans="1:98" x14ac:dyDescent="0.25">
      <c r="A182" t="s">
        <v>230</v>
      </c>
      <c r="B182" s="2">
        <v>3</v>
      </c>
      <c r="C182" s="2">
        <v>2</v>
      </c>
      <c r="D182" s="2">
        <v>2</v>
      </c>
      <c r="E182" s="2">
        <v>2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2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</row>
    <row r="183" spans="1:98" x14ac:dyDescent="0.25">
      <c r="A183" t="s">
        <v>231</v>
      </c>
      <c r="B183" s="2">
        <v>0</v>
      </c>
      <c r="C183" s="2">
        <v>0</v>
      </c>
      <c r="D183" s="2">
        <v>2</v>
      </c>
      <c r="E183" s="2">
        <v>0</v>
      </c>
      <c r="F183" s="2">
        <v>3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2</v>
      </c>
      <c r="M183" s="2">
        <v>0</v>
      </c>
      <c r="N183" s="2">
        <v>0</v>
      </c>
      <c r="O183" s="2">
        <v>1</v>
      </c>
      <c r="P183" s="2">
        <v>0</v>
      </c>
      <c r="Q183" s="2">
        <v>3</v>
      </c>
      <c r="R183" s="2">
        <v>3</v>
      </c>
      <c r="S183" s="2">
        <v>2</v>
      </c>
      <c r="T183" s="2">
        <v>0</v>
      </c>
      <c r="U183" s="2">
        <v>2</v>
      </c>
      <c r="V183" s="2">
        <v>0</v>
      </c>
      <c r="W183" s="2">
        <v>0</v>
      </c>
      <c r="X183" s="2">
        <v>2</v>
      </c>
      <c r="Y183" s="2">
        <v>0</v>
      </c>
      <c r="Z183" s="2">
        <v>0</v>
      </c>
      <c r="AA183" s="2">
        <v>3</v>
      </c>
      <c r="AB183" s="2">
        <v>0</v>
      </c>
      <c r="AC183" s="2">
        <v>2</v>
      </c>
      <c r="AD183" s="2">
        <v>0</v>
      </c>
      <c r="AE183" s="2">
        <v>2</v>
      </c>
      <c r="AF183" s="2">
        <v>2</v>
      </c>
      <c r="AG183" s="2">
        <v>0</v>
      </c>
      <c r="AH183" s="2">
        <v>2</v>
      </c>
      <c r="AI183" s="2">
        <v>2</v>
      </c>
      <c r="AJ183" s="2">
        <v>0</v>
      </c>
      <c r="AK183" s="2">
        <v>2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2</v>
      </c>
      <c r="AR183" s="2">
        <v>2</v>
      </c>
      <c r="AS183" s="2">
        <v>2</v>
      </c>
      <c r="AT183" s="2">
        <v>0</v>
      </c>
      <c r="AU183" s="2">
        <v>0</v>
      </c>
      <c r="AV183" s="2">
        <v>0</v>
      </c>
      <c r="AW183" s="2">
        <v>2</v>
      </c>
      <c r="AX183" s="2">
        <v>0</v>
      </c>
      <c r="AY183" s="2">
        <v>0</v>
      </c>
      <c r="AZ183" s="2">
        <v>2</v>
      </c>
      <c r="BA183" s="2">
        <v>2</v>
      </c>
      <c r="BB183" s="2">
        <v>2</v>
      </c>
      <c r="BC183" s="2">
        <v>2</v>
      </c>
      <c r="BD183" s="2">
        <v>0</v>
      </c>
      <c r="BE183" s="2">
        <v>2</v>
      </c>
      <c r="BF183" s="2">
        <v>0</v>
      </c>
      <c r="BG183" s="2">
        <v>2</v>
      </c>
      <c r="BH183" s="2">
        <v>2</v>
      </c>
      <c r="BI183" s="2">
        <v>0</v>
      </c>
      <c r="BJ183" s="2">
        <v>2</v>
      </c>
      <c r="BK183" s="2">
        <v>0</v>
      </c>
      <c r="BL183" s="2">
        <v>0</v>
      </c>
      <c r="BM183" s="2">
        <v>2</v>
      </c>
      <c r="BN183" s="2">
        <v>0</v>
      </c>
      <c r="BO183" s="2">
        <v>0</v>
      </c>
      <c r="BP183" s="2">
        <v>1</v>
      </c>
      <c r="BQ183" s="2">
        <v>0</v>
      </c>
      <c r="BR183" s="2">
        <v>0</v>
      </c>
      <c r="BS183" s="2">
        <v>0</v>
      </c>
      <c r="BT183" s="2">
        <v>2</v>
      </c>
      <c r="BU183" s="2">
        <v>2</v>
      </c>
      <c r="BV183" s="2">
        <v>2</v>
      </c>
      <c r="BW183" s="2">
        <v>2</v>
      </c>
      <c r="BX183" s="2">
        <v>2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1</v>
      </c>
      <c r="CE183" s="2">
        <v>3</v>
      </c>
      <c r="CF183" s="2">
        <v>0</v>
      </c>
      <c r="CG183" s="2">
        <v>0</v>
      </c>
      <c r="CH183" s="2">
        <v>0</v>
      </c>
      <c r="CI183" s="2">
        <v>2</v>
      </c>
      <c r="CJ183" s="2">
        <v>3</v>
      </c>
      <c r="CK183" s="2">
        <v>0</v>
      </c>
      <c r="CL183" s="2">
        <v>0</v>
      </c>
      <c r="CM183" s="2">
        <v>1</v>
      </c>
      <c r="CN183" s="2">
        <v>3</v>
      </c>
      <c r="CO183" s="2">
        <v>18</v>
      </c>
      <c r="CP183" s="2">
        <v>3</v>
      </c>
      <c r="CQ183" s="2">
        <v>4</v>
      </c>
      <c r="CR183" s="2">
        <v>0</v>
      </c>
      <c r="CS183" s="2">
        <v>4</v>
      </c>
      <c r="CT183" s="2">
        <v>2</v>
      </c>
    </row>
    <row r="184" spans="1:98" x14ac:dyDescent="0.25">
      <c r="A184" t="s">
        <v>232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2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2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3</v>
      </c>
      <c r="AG184" s="2">
        <v>0</v>
      </c>
      <c r="AH184" s="2">
        <v>0</v>
      </c>
      <c r="AI184" s="2">
        <v>0</v>
      </c>
      <c r="AJ184" s="2">
        <v>0</v>
      </c>
      <c r="AK184" s="2">
        <v>2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2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1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</row>
    <row r="185" spans="1:98" x14ac:dyDescent="0.25">
      <c r="A185" t="s">
        <v>233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2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</row>
    <row r="186" spans="1:98" x14ac:dyDescent="0.25">
      <c r="A186" t="s">
        <v>679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3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3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3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</row>
    <row r="187" spans="1:98" x14ac:dyDescent="0.25">
      <c r="A187" t="s">
        <v>234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2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1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3</v>
      </c>
    </row>
    <row r="188" spans="1:98" x14ac:dyDescent="0.25">
      <c r="A188" t="s">
        <v>235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38</v>
      </c>
      <c r="H188" s="2">
        <v>0</v>
      </c>
      <c r="I188" s="2">
        <v>0</v>
      </c>
      <c r="J188" s="2">
        <v>0</v>
      </c>
      <c r="K188" s="2">
        <v>0</v>
      </c>
      <c r="L188" s="2">
        <v>3</v>
      </c>
      <c r="M188" s="2">
        <v>0</v>
      </c>
      <c r="N188" s="2">
        <v>0</v>
      </c>
      <c r="O188" s="2">
        <v>0</v>
      </c>
      <c r="P188" s="2">
        <v>3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3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3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</row>
    <row r="189" spans="1:98" x14ac:dyDescent="0.25">
      <c r="A189" t="s">
        <v>236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2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3</v>
      </c>
      <c r="CF189" s="2">
        <v>0</v>
      </c>
      <c r="CG189" s="2">
        <v>0</v>
      </c>
      <c r="CH189" s="2">
        <v>0</v>
      </c>
      <c r="CI189" s="2">
        <v>4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</row>
    <row r="190" spans="1:98" x14ac:dyDescent="0.25">
      <c r="A190" t="s">
        <v>237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2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3</v>
      </c>
      <c r="AG190" s="2">
        <v>3</v>
      </c>
      <c r="AH190" s="2">
        <v>3</v>
      </c>
      <c r="AI190" s="2">
        <v>0</v>
      </c>
      <c r="AJ190" s="2">
        <v>3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</row>
    <row r="191" spans="1:98" x14ac:dyDescent="0.25">
      <c r="A191" t="s">
        <v>238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1</v>
      </c>
      <c r="Y191" s="2">
        <v>0</v>
      </c>
      <c r="Z191" s="2">
        <v>0</v>
      </c>
      <c r="AA191" s="2">
        <v>2</v>
      </c>
      <c r="AB191" s="2">
        <v>0</v>
      </c>
      <c r="AC191" s="2">
        <v>0</v>
      </c>
      <c r="AD191" s="2">
        <v>0</v>
      </c>
      <c r="AE191" s="2">
        <v>0</v>
      </c>
      <c r="AF191" s="2">
        <v>2</v>
      </c>
      <c r="AG191" s="2">
        <v>2</v>
      </c>
      <c r="AH191" s="2">
        <v>0</v>
      </c>
      <c r="AI191" s="2">
        <v>0</v>
      </c>
      <c r="AJ191" s="2">
        <v>1</v>
      </c>
      <c r="AK191" s="2">
        <v>2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2</v>
      </c>
      <c r="AZ191" s="2">
        <v>2</v>
      </c>
      <c r="BA191" s="2">
        <v>3</v>
      </c>
      <c r="BB191" s="2">
        <v>2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1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3</v>
      </c>
      <c r="BU191" s="2">
        <v>0</v>
      </c>
      <c r="BV191" s="2">
        <v>0</v>
      </c>
      <c r="BW191" s="2">
        <v>0</v>
      </c>
      <c r="BX191" s="2">
        <v>2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1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</row>
    <row r="192" spans="1:98" x14ac:dyDescent="0.25">
      <c r="A192" t="s">
        <v>239</v>
      </c>
      <c r="B192" s="2">
        <v>0</v>
      </c>
      <c r="C192" s="2">
        <v>0</v>
      </c>
      <c r="D192" s="2">
        <v>0</v>
      </c>
      <c r="E192" s="2">
        <v>0</v>
      </c>
      <c r="F192" s="2">
        <v>2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2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</row>
    <row r="193" spans="1:98" x14ac:dyDescent="0.25">
      <c r="A193" t="s">
        <v>240</v>
      </c>
      <c r="B193" s="2">
        <v>3</v>
      </c>
      <c r="C193" s="2">
        <v>2</v>
      </c>
      <c r="D193" s="2">
        <v>0</v>
      </c>
      <c r="E193" s="2">
        <v>2</v>
      </c>
      <c r="F193" s="2">
        <v>0</v>
      </c>
      <c r="G193" s="2">
        <v>0</v>
      </c>
      <c r="H193" s="2">
        <v>0</v>
      </c>
      <c r="I193" s="2">
        <v>0</v>
      </c>
      <c r="J193" s="2">
        <v>2</v>
      </c>
      <c r="K193" s="2">
        <v>2</v>
      </c>
      <c r="L193" s="2">
        <v>0</v>
      </c>
      <c r="M193" s="2">
        <v>2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2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2</v>
      </c>
      <c r="AM193" s="2">
        <v>1</v>
      </c>
      <c r="AN193" s="2">
        <v>0</v>
      </c>
      <c r="AO193" s="2">
        <v>1</v>
      </c>
      <c r="AP193" s="2">
        <v>0</v>
      </c>
      <c r="AQ193" s="2">
        <v>2</v>
      </c>
      <c r="AR193" s="2">
        <v>1</v>
      </c>
      <c r="AS193" s="2">
        <v>0</v>
      </c>
      <c r="AT193" s="2">
        <v>0</v>
      </c>
      <c r="AU193" s="2">
        <v>1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2</v>
      </c>
      <c r="CK193" s="2">
        <v>2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</row>
    <row r="194" spans="1:98" x14ac:dyDescent="0.25">
      <c r="A194" t="s">
        <v>241</v>
      </c>
      <c r="B194" s="2">
        <v>1</v>
      </c>
      <c r="C194" s="2">
        <v>0</v>
      </c>
      <c r="D194" s="2">
        <v>2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2</v>
      </c>
      <c r="L194" s="2">
        <v>0</v>
      </c>
      <c r="M194" s="2">
        <v>2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2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2</v>
      </c>
      <c r="AP194" s="2">
        <v>2</v>
      </c>
      <c r="AQ194" s="2">
        <v>2</v>
      </c>
      <c r="AR194" s="2">
        <v>1</v>
      </c>
      <c r="AS194" s="2">
        <v>0</v>
      </c>
      <c r="AT194" s="2">
        <v>2</v>
      </c>
      <c r="AU194" s="2">
        <v>0</v>
      </c>
      <c r="AV194" s="2">
        <v>0</v>
      </c>
      <c r="AW194" s="2">
        <v>1</v>
      </c>
      <c r="AX194" s="2">
        <v>0</v>
      </c>
      <c r="AY194" s="2">
        <v>0</v>
      </c>
      <c r="AZ194" s="2">
        <v>2</v>
      </c>
      <c r="BA194" s="2">
        <v>2</v>
      </c>
      <c r="BB194" s="2">
        <v>0</v>
      </c>
      <c r="BC194" s="2">
        <v>1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2</v>
      </c>
      <c r="BT194" s="2">
        <v>2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2</v>
      </c>
      <c r="CA194" s="2">
        <v>2</v>
      </c>
      <c r="CB194" s="2">
        <v>0</v>
      </c>
      <c r="CC194" s="2">
        <v>1</v>
      </c>
      <c r="CD194" s="2">
        <v>0</v>
      </c>
      <c r="CE194" s="2">
        <v>0</v>
      </c>
      <c r="CF194" s="2">
        <v>0</v>
      </c>
      <c r="CG194" s="2">
        <v>0</v>
      </c>
      <c r="CH194" s="2">
        <v>1</v>
      </c>
      <c r="CI194" s="2">
        <v>0</v>
      </c>
      <c r="CJ194" s="2">
        <v>2</v>
      </c>
      <c r="CK194" s="2">
        <v>3</v>
      </c>
      <c r="CL194" s="2">
        <v>2</v>
      </c>
      <c r="CM194" s="2">
        <v>0</v>
      </c>
      <c r="CN194" s="2">
        <v>0</v>
      </c>
      <c r="CO194" s="2">
        <v>0</v>
      </c>
      <c r="CP194" s="2">
        <v>1</v>
      </c>
      <c r="CQ194" s="2">
        <v>0</v>
      </c>
      <c r="CR194" s="2">
        <v>0</v>
      </c>
      <c r="CS194" s="2">
        <v>0</v>
      </c>
      <c r="CT194" s="2">
        <v>0</v>
      </c>
    </row>
    <row r="195" spans="1:98" x14ac:dyDescent="0.25">
      <c r="A195" t="s">
        <v>242</v>
      </c>
      <c r="B195" s="2">
        <v>0</v>
      </c>
      <c r="C195" s="2">
        <v>3</v>
      </c>
      <c r="D195" s="2">
        <v>0</v>
      </c>
      <c r="E195" s="2">
        <v>3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3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2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</row>
    <row r="196" spans="1:98" x14ac:dyDescent="0.25">
      <c r="A196" t="s">
        <v>243</v>
      </c>
      <c r="B196" s="2">
        <v>2</v>
      </c>
      <c r="C196" s="2">
        <v>2</v>
      </c>
      <c r="D196" s="2">
        <v>2</v>
      </c>
      <c r="E196" s="2">
        <v>2</v>
      </c>
      <c r="F196" s="2">
        <v>0</v>
      </c>
      <c r="G196" s="2">
        <v>0</v>
      </c>
      <c r="H196" s="2">
        <v>2</v>
      </c>
      <c r="I196" s="2">
        <v>0</v>
      </c>
      <c r="J196" s="2">
        <v>2</v>
      </c>
      <c r="K196" s="2">
        <v>3</v>
      </c>
      <c r="L196" s="2">
        <v>0</v>
      </c>
      <c r="M196" s="2">
        <v>0</v>
      </c>
      <c r="N196" s="2">
        <v>0</v>
      </c>
      <c r="O196" s="2">
        <v>1</v>
      </c>
      <c r="P196" s="2">
        <v>0</v>
      </c>
      <c r="Q196" s="2">
        <v>0</v>
      </c>
      <c r="R196" s="2">
        <v>0</v>
      </c>
      <c r="S196" s="2">
        <v>2</v>
      </c>
      <c r="T196" s="2">
        <v>2</v>
      </c>
      <c r="U196" s="2">
        <v>0</v>
      </c>
      <c r="V196" s="2">
        <v>0</v>
      </c>
      <c r="W196" s="2">
        <v>0</v>
      </c>
      <c r="X196" s="2">
        <v>0</v>
      </c>
      <c r="Y196" s="2">
        <v>2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1</v>
      </c>
      <c r="AI196" s="2">
        <v>0</v>
      </c>
      <c r="AJ196" s="2">
        <v>0</v>
      </c>
      <c r="AK196" s="2">
        <v>0</v>
      </c>
      <c r="AL196" s="2">
        <v>2</v>
      </c>
      <c r="AM196" s="2">
        <v>0</v>
      </c>
      <c r="AN196" s="2">
        <v>0</v>
      </c>
      <c r="AO196" s="2">
        <v>2</v>
      </c>
      <c r="AP196" s="2">
        <v>0</v>
      </c>
      <c r="AQ196" s="2">
        <v>0</v>
      </c>
      <c r="AR196" s="2">
        <v>0</v>
      </c>
      <c r="AS196" s="2">
        <v>0</v>
      </c>
      <c r="AT196" s="2">
        <v>1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</row>
    <row r="197" spans="1:98" x14ac:dyDescent="0.25">
      <c r="A197" t="s">
        <v>244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2</v>
      </c>
      <c r="K197" s="2">
        <v>0</v>
      </c>
      <c r="L197" s="2">
        <v>0</v>
      </c>
      <c r="M197" s="2">
        <v>2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2</v>
      </c>
      <c r="U197" s="2">
        <v>0</v>
      </c>
      <c r="V197" s="2">
        <v>0</v>
      </c>
      <c r="W197" s="2">
        <v>0</v>
      </c>
      <c r="X197" s="2">
        <v>0</v>
      </c>
      <c r="Y197" s="2">
        <v>2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1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2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1</v>
      </c>
      <c r="CS197" s="2">
        <v>1</v>
      </c>
      <c r="CT197" s="2">
        <v>0</v>
      </c>
    </row>
    <row r="198" spans="1:98" x14ac:dyDescent="0.25">
      <c r="A198" t="s">
        <v>245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3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1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</row>
    <row r="199" spans="1:98" x14ac:dyDescent="0.25">
      <c r="A199" t="s">
        <v>246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1</v>
      </c>
      <c r="CB199" s="2">
        <v>0</v>
      </c>
      <c r="CC199" s="2">
        <v>0</v>
      </c>
      <c r="CD199" s="2">
        <v>0</v>
      </c>
      <c r="CE199" s="2">
        <v>2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</row>
    <row r="200" spans="1:98" x14ac:dyDescent="0.25">
      <c r="A200" t="s">
        <v>247</v>
      </c>
      <c r="B200" s="2">
        <v>0</v>
      </c>
      <c r="C200" s="2">
        <v>0</v>
      </c>
      <c r="D200" s="2">
        <v>0</v>
      </c>
      <c r="E200" s="2">
        <v>0</v>
      </c>
      <c r="F200" s="2">
        <v>13</v>
      </c>
      <c r="G200" s="2">
        <v>0</v>
      </c>
      <c r="H200" s="2">
        <v>0</v>
      </c>
      <c r="I200" s="2">
        <v>3</v>
      </c>
      <c r="J200" s="2">
        <v>0</v>
      </c>
      <c r="K200" s="2">
        <v>0</v>
      </c>
      <c r="L200" s="2">
        <v>2</v>
      </c>
      <c r="M200" s="2">
        <v>0</v>
      </c>
      <c r="N200" s="2">
        <v>0</v>
      </c>
      <c r="O200" s="2">
        <v>0</v>
      </c>
      <c r="P200" s="2">
        <v>3</v>
      </c>
      <c r="Q200" s="2">
        <v>0</v>
      </c>
      <c r="R200" s="2">
        <v>1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3</v>
      </c>
      <c r="AF200" s="2">
        <v>3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1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2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2</v>
      </c>
      <c r="CE200" s="2">
        <v>0</v>
      </c>
      <c r="CF200" s="2">
        <v>0</v>
      </c>
      <c r="CG200" s="2">
        <v>0</v>
      </c>
      <c r="CH200" s="2">
        <v>0</v>
      </c>
      <c r="CI200" s="2">
        <v>2</v>
      </c>
      <c r="CJ200" s="2">
        <v>0</v>
      </c>
      <c r="CK200" s="2">
        <v>2</v>
      </c>
      <c r="CL200" s="2">
        <v>0</v>
      </c>
      <c r="CM200" s="2">
        <v>0</v>
      </c>
      <c r="CN200" s="2">
        <v>0</v>
      </c>
      <c r="CO200" s="2">
        <v>2</v>
      </c>
      <c r="CP200" s="2">
        <v>0</v>
      </c>
      <c r="CQ200" s="2">
        <v>0</v>
      </c>
      <c r="CR200" s="2">
        <v>2</v>
      </c>
      <c r="CS200" s="2">
        <v>0</v>
      </c>
      <c r="CT200" s="2">
        <v>0</v>
      </c>
    </row>
    <row r="201" spans="1:98" x14ac:dyDescent="0.25">
      <c r="A201" t="s">
        <v>248</v>
      </c>
      <c r="B201" s="2">
        <v>2</v>
      </c>
      <c r="C201" s="2">
        <v>2</v>
      </c>
      <c r="D201" s="2">
        <v>3</v>
      </c>
      <c r="E201" s="2">
        <v>2</v>
      </c>
      <c r="F201" s="2">
        <v>1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3</v>
      </c>
      <c r="O201" s="2">
        <v>2</v>
      </c>
      <c r="P201" s="2">
        <v>0</v>
      </c>
      <c r="Q201" s="2">
        <v>0</v>
      </c>
      <c r="R201" s="2">
        <v>0</v>
      </c>
      <c r="S201" s="2">
        <v>0</v>
      </c>
      <c r="T201" s="2">
        <v>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2</v>
      </c>
      <c r="AG201" s="2">
        <v>0</v>
      </c>
      <c r="AH201" s="2">
        <v>2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1</v>
      </c>
      <c r="AR201" s="2">
        <v>1</v>
      </c>
      <c r="AS201" s="2">
        <v>0</v>
      </c>
      <c r="AT201" s="2">
        <v>0</v>
      </c>
      <c r="AU201" s="2">
        <v>0</v>
      </c>
      <c r="AV201" s="2">
        <v>2</v>
      </c>
      <c r="AW201" s="2">
        <v>1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2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2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2</v>
      </c>
    </row>
    <row r="202" spans="1:98" x14ac:dyDescent="0.25">
      <c r="A202" t="s">
        <v>249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1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</row>
    <row r="203" spans="1:98" x14ac:dyDescent="0.25">
      <c r="A203" t="s">
        <v>250</v>
      </c>
      <c r="B203" s="2">
        <v>0</v>
      </c>
      <c r="C203" s="2">
        <v>1</v>
      </c>
      <c r="D203" s="2">
        <v>2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2</v>
      </c>
      <c r="O203" s="2">
        <v>3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1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1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2</v>
      </c>
    </row>
    <row r="204" spans="1:98" x14ac:dyDescent="0.25">
      <c r="A204" t="s">
        <v>251</v>
      </c>
      <c r="B204" s="2">
        <v>0</v>
      </c>
      <c r="C204" s="2">
        <v>1</v>
      </c>
      <c r="D204" s="2">
        <v>0</v>
      </c>
      <c r="E204" s="2">
        <v>1</v>
      </c>
      <c r="F204" s="2">
        <v>68</v>
      </c>
      <c r="G204" s="2">
        <v>3</v>
      </c>
      <c r="H204" s="2">
        <v>0</v>
      </c>
      <c r="I204" s="2">
        <v>0</v>
      </c>
      <c r="J204" s="2">
        <v>0</v>
      </c>
      <c r="K204" s="2">
        <v>0</v>
      </c>
      <c r="L204" s="2">
        <v>2</v>
      </c>
      <c r="M204" s="2">
        <v>1</v>
      </c>
      <c r="N204" s="2">
        <v>0</v>
      </c>
      <c r="O204" s="2">
        <v>1</v>
      </c>
      <c r="P204" s="2">
        <v>3</v>
      </c>
      <c r="Q204" s="2">
        <v>1</v>
      </c>
      <c r="R204" s="2">
        <v>0</v>
      </c>
      <c r="S204" s="2">
        <v>0</v>
      </c>
      <c r="T204" s="2">
        <v>0</v>
      </c>
      <c r="U204" s="2">
        <v>1</v>
      </c>
      <c r="V204" s="2">
        <v>1</v>
      </c>
      <c r="W204" s="2">
        <v>3</v>
      </c>
      <c r="X204" s="2">
        <v>3</v>
      </c>
      <c r="Y204" s="2">
        <v>0</v>
      </c>
      <c r="Z204" s="2">
        <v>0</v>
      </c>
      <c r="AA204" s="2">
        <v>0</v>
      </c>
      <c r="AB204" s="2">
        <v>3</v>
      </c>
      <c r="AC204" s="2">
        <v>0</v>
      </c>
      <c r="AD204" s="2">
        <v>1</v>
      </c>
      <c r="AE204" s="2">
        <v>13</v>
      </c>
      <c r="AF204" s="2">
        <v>3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2</v>
      </c>
      <c r="AT204" s="2">
        <v>0</v>
      </c>
      <c r="AU204" s="2">
        <v>0</v>
      </c>
      <c r="AV204" s="2">
        <v>0</v>
      </c>
      <c r="AW204" s="2">
        <v>0</v>
      </c>
      <c r="AX204" s="2">
        <v>3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38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3</v>
      </c>
      <c r="BN204" s="2">
        <v>1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3</v>
      </c>
      <c r="BU204" s="2">
        <v>3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2</v>
      </c>
      <c r="CB204" s="2">
        <v>0</v>
      </c>
      <c r="CC204" s="2">
        <v>0</v>
      </c>
      <c r="CD204" s="2">
        <v>0</v>
      </c>
      <c r="CE204" s="2">
        <v>2</v>
      </c>
      <c r="CF204" s="2">
        <v>0</v>
      </c>
      <c r="CG204" s="2">
        <v>0</v>
      </c>
      <c r="CH204" s="2">
        <v>0</v>
      </c>
      <c r="CI204" s="2">
        <v>2</v>
      </c>
      <c r="CJ204" s="2">
        <v>0</v>
      </c>
      <c r="CK204" s="2">
        <v>0</v>
      </c>
      <c r="CL204" s="2">
        <v>0</v>
      </c>
      <c r="CM204" s="2">
        <v>4</v>
      </c>
      <c r="CN204" s="2">
        <v>0</v>
      </c>
      <c r="CO204" s="2">
        <v>0</v>
      </c>
      <c r="CP204" s="2">
        <v>0</v>
      </c>
      <c r="CQ204" s="2">
        <v>2</v>
      </c>
      <c r="CR204" s="2">
        <v>0</v>
      </c>
      <c r="CS204" s="2">
        <v>0</v>
      </c>
      <c r="CT204" s="2">
        <v>1</v>
      </c>
    </row>
    <row r="205" spans="1:98" x14ac:dyDescent="0.25">
      <c r="A205" t="s">
        <v>252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3</v>
      </c>
      <c r="H205" s="2">
        <v>0</v>
      </c>
      <c r="I205" s="2">
        <v>0</v>
      </c>
      <c r="J205" s="2">
        <v>0</v>
      </c>
      <c r="K205" s="2">
        <v>0</v>
      </c>
      <c r="L205" s="2">
        <v>3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1</v>
      </c>
      <c r="AE205" s="2">
        <v>2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3</v>
      </c>
      <c r="AY205" s="2">
        <v>3</v>
      </c>
      <c r="AZ205" s="2">
        <v>1</v>
      </c>
      <c r="BA205" s="2">
        <v>2</v>
      </c>
      <c r="BB205" s="2">
        <v>2</v>
      </c>
      <c r="BC205" s="2">
        <v>2</v>
      </c>
      <c r="BD205" s="2">
        <v>3</v>
      </c>
      <c r="BE205" s="2">
        <v>3</v>
      </c>
      <c r="BF205" s="2">
        <v>3</v>
      </c>
      <c r="BG205" s="2">
        <v>0</v>
      </c>
      <c r="BH205" s="2">
        <v>2</v>
      </c>
      <c r="BI205" s="2">
        <v>2</v>
      </c>
      <c r="BJ205" s="2">
        <v>3</v>
      </c>
      <c r="BK205" s="2">
        <v>2</v>
      </c>
      <c r="BL205" s="2">
        <v>2</v>
      </c>
      <c r="BM205" s="2">
        <v>2</v>
      </c>
      <c r="BN205" s="2">
        <v>0</v>
      </c>
      <c r="BO205" s="2">
        <v>2</v>
      </c>
      <c r="BP205" s="2">
        <v>3</v>
      </c>
      <c r="BQ205" s="2">
        <v>0</v>
      </c>
      <c r="BR205" s="2">
        <v>2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8</v>
      </c>
      <c r="CC205" s="2">
        <v>0</v>
      </c>
      <c r="CD205" s="2">
        <v>0</v>
      </c>
      <c r="CE205" s="2">
        <v>0</v>
      </c>
      <c r="CF205" s="2">
        <v>4</v>
      </c>
      <c r="CG205" s="2">
        <v>2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4</v>
      </c>
      <c r="CN205" s="2">
        <v>0</v>
      </c>
      <c r="CO205" s="2">
        <v>0</v>
      </c>
      <c r="CP205" s="2">
        <v>0</v>
      </c>
      <c r="CQ205" s="2">
        <v>1</v>
      </c>
      <c r="CR205" s="2">
        <v>0</v>
      </c>
      <c r="CS205" s="2">
        <v>0</v>
      </c>
      <c r="CT205" s="2">
        <v>0</v>
      </c>
    </row>
    <row r="206" spans="1:98" x14ac:dyDescent="0.25">
      <c r="A206" t="s">
        <v>253</v>
      </c>
      <c r="B206" s="2">
        <v>0</v>
      </c>
      <c r="C206" s="2">
        <v>0</v>
      </c>
      <c r="D206" s="2">
        <v>3</v>
      </c>
      <c r="E206" s="2">
        <v>0</v>
      </c>
      <c r="F206" s="2">
        <v>0</v>
      </c>
      <c r="G206" s="2">
        <v>2</v>
      </c>
      <c r="H206" s="2">
        <v>3</v>
      </c>
      <c r="I206" s="2">
        <v>3</v>
      </c>
      <c r="J206" s="2">
        <v>0</v>
      </c>
      <c r="K206" s="2">
        <v>0</v>
      </c>
      <c r="L206" s="2">
        <v>2</v>
      </c>
      <c r="M206" s="2">
        <v>1</v>
      </c>
      <c r="N206" s="2">
        <v>3</v>
      </c>
      <c r="O206" s="2">
        <v>3</v>
      </c>
      <c r="P206" s="2">
        <v>3</v>
      </c>
      <c r="Q206" s="2">
        <v>3</v>
      </c>
      <c r="R206" s="2">
        <v>3</v>
      </c>
      <c r="S206" s="2">
        <v>3</v>
      </c>
      <c r="T206" s="2">
        <v>2</v>
      </c>
      <c r="U206" s="2">
        <v>2</v>
      </c>
      <c r="V206" s="2">
        <v>2</v>
      </c>
      <c r="W206" s="2">
        <v>2</v>
      </c>
      <c r="X206" s="2">
        <v>3</v>
      </c>
      <c r="Y206" s="2">
        <v>3</v>
      </c>
      <c r="Z206" s="2">
        <v>3</v>
      </c>
      <c r="AA206" s="2">
        <v>13</v>
      </c>
      <c r="AB206" s="2">
        <v>13</v>
      </c>
      <c r="AC206" s="2">
        <v>3</v>
      </c>
      <c r="AD206" s="2">
        <v>3</v>
      </c>
      <c r="AE206" s="2">
        <v>3</v>
      </c>
      <c r="AF206" s="2">
        <v>3</v>
      </c>
      <c r="AG206" s="2">
        <v>3</v>
      </c>
      <c r="AH206" s="2">
        <v>3</v>
      </c>
      <c r="AI206" s="2">
        <v>3</v>
      </c>
      <c r="AJ206" s="2">
        <v>3</v>
      </c>
      <c r="AK206" s="2">
        <v>3</v>
      </c>
      <c r="AL206" s="2">
        <v>0</v>
      </c>
      <c r="AM206" s="2">
        <v>0</v>
      </c>
      <c r="AN206" s="2">
        <v>0</v>
      </c>
      <c r="AO206" s="2">
        <v>0</v>
      </c>
      <c r="AP206" s="2">
        <v>2</v>
      </c>
      <c r="AQ206" s="2">
        <v>0</v>
      </c>
      <c r="AR206" s="2">
        <v>2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2</v>
      </c>
      <c r="AY206" s="2">
        <v>3</v>
      </c>
      <c r="AZ206" s="2">
        <v>0</v>
      </c>
      <c r="BA206" s="2">
        <v>0</v>
      </c>
      <c r="BB206" s="2">
        <v>1</v>
      </c>
      <c r="BC206" s="2">
        <v>0</v>
      </c>
      <c r="BD206" s="2">
        <v>3</v>
      </c>
      <c r="BE206" s="2">
        <v>3</v>
      </c>
      <c r="BF206" s="2">
        <v>3</v>
      </c>
      <c r="BG206" s="2">
        <v>0</v>
      </c>
      <c r="BH206" s="2">
        <v>0</v>
      </c>
      <c r="BI206" s="2">
        <v>2</v>
      </c>
      <c r="BJ206" s="2">
        <v>3</v>
      </c>
      <c r="BK206" s="2">
        <v>2</v>
      </c>
      <c r="BL206" s="2">
        <v>2</v>
      </c>
      <c r="BM206" s="2">
        <v>3</v>
      </c>
      <c r="BN206" s="2">
        <v>0</v>
      </c>
      <c r="BO206" s="2">
        <v>0</v>
      </c>
      <c r="BP206" s="2">
        <v>2</v>
      </c>
      <c r="BQ206" s="2">
        <v>3</v>
      </c>
      <c r="BR206" s="2">
        <v>3</v>
      </c>
      <c r="BS206" s="2">
        <v>3</v>
      </c>
      <c r="BT206" s="2">
        <v>0</v>
      </c>
      <c r="BU206" s="2">
        <v>2</v>
      </c>
      <c r="BV206" s="2">
        <v>3</v>
      </c>
      <c r="BW206" s="2">
        <v>2</v>
      </c>
      <c r="BX206" s="2">
        <v>3</v>
      </c>
      <c r="BY206" s="2">
        <v>0</v>
      </c>
      <c r="BZ206" s="2">
        <v>0</v>
      </c>
      <c r="CA206" s="2">
        <v>3</v>
      </c>
      <c r="CB206" s="2">
        <v>0</v>
      </c>
      <c r="CC206" s="2">
        <v>2</v>
      </c>
      <c r="CD206" s="2">
        <v>4</v>
      </c>
      <c r="CE206" s="2">
        <v>3</v>
      </c>
      <c r="CF206" s="2">
        <v>0</v>
      </c>
      <c r="CG206" s="2">
        <v>3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8</v>
      </c>
      <c r="CN206" s="2">
        <v>3</v>
      </c>
      <c r="CO206" s="2">
        <v>4</v>
      </c>
      <c r="CP206" s="2">
        <v>2</v>
      </c>
      <c r="CQ206" s="2">
        <v>4</v>
      </c>
      <c r="CR206" s="2">
        <v>2</v>
      </c>
      <c r="CS206" s="2">
        <v>2</v>
      </c>
      <c r="CT206" s="2">
        <v>3</v>
      </c>
    </row>
    <row r="207" spans="1:98" x14ac:dyDescent="0.25">
      <c r="A207" t="s">
        <v>254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2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1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</row>
    <row r="208" spans="1:98" x14ac:dyDescent="0.25">
      <c r="A208" t="s">
        <v>255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2</v>
      </c>
    </row>
    <row r="209" spans="1:98" x14ac:dyDescent="0.25">
      <c r="A209" t="s">
        <v>256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2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3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</row>
    <row r="210" spans="1:98" x14ac:dyDescent="0.25">
      <c r="A210" t="s">
        <v>257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2</v>
      </c>
      <c r="O210" s="2">
        <v>2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</row>
    <row r="211" spans="1:98" x14ac:dyDescent="0.25">
      <c r="A211" t="s">
        <v>258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3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4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</row>
    <row r="212" spans="1:98" x14ac:dyDescent="0.25">
      <c r="A212" t="s">
        <v>680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</row>
    <row r="213" spans="1:98" x14ac:dyDescent="0.25">
      <c r="A213" t="s">
        <v>259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1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</row>
    <row r="214" spans="1:98" x14ac:dyDescent="0.25">
      <c r="A214" t="s">
        <v>260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3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3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3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3</v>
      </c>
      <c r="AF214" s="2">
        <v>3</v>
      </c>
      <c r="AG214" s="2">
        <v>0</v>
      </c>
      <c r="AH214" s="2">
        <v>0</v>
      </c>
      <c r="AI214" s="2">
        <v>3</v>
      </c>
      <c r="AJ214" s="2">
        <v>3</v>
      </c>
      <c r="AK214" s="2">
        <v>3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13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3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3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3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2</v>
      </c>
      <c r="BY214" s="2">
        <v>0</v>
      </c>
      <c r="BZ214" s="2">
        <v>0</v>
      </c>
      <c r="CA214" s="2">
        <v>0</v>
      </c>
      <c r="CB214" s="2">
        <v>1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</row>
    <row r="215" spans="1:98" x14ac:dyDescent="0.25">
      <c r="A215" t="s">
        <v>261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1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1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2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</row>
    <row r="216" spans="1:98" x14ac:dyDescent="0.25">
      <c r="A216" t="s">
        <v>262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2</v>
      </c>
      <c r="AF216" s="2">
        <v>2</v>
      </c>
      <c r="AG216" s="2">
        <v>1</v>
      </c>
      <c r="AH216" s="2">
        <v>0</v>
      </c>
      <c r="AI216" s="2">
        <v>0</v>
      </c>
      <c r="AJ216" s="2">
        <v>0</v>
      </c>
      <c r="AK216" s="2">
        <v>1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1</v>
      </c>
      <c r="BB216" s="2">
        <v>0</v>
      </c>
      <c r="BC216" s="2">
        <v>2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1</v>
      </c>
      <c r="BS216" s="2">
        <v>0</v>
      </c>
      <c r="BT216" s="2">
        <v>1</v>
      </c>
      <c r="BU216" s="2">
        <v>0</v>
      </c>
      <c r="BV216" s="2">
        <v>1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</row>
    <row r="217" spans="1:98" x14ac:dyDescent="0.25">
      <c r="A217" t="s">
        <v>263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2</v>
      </c>
      <c r="S217" s="2">
        <v>2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</row>
    <row r="218" spans="1:98" x14ac:dyDescent="0.25">
      <c r="A218" t="s">
        <v>264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1</v>
      </c>
      <c r="BE218" s="2">
        <v>38</v>
      </c>
      <c r="BF218" s="2">
        <v>3</v>
      </c>
      <c r="BG218" s="2">
        <v>13</v>
      </c>
      <c r="BH218" s="2">
        <v>3</v>
      </c>
      <c r="BI218" s="2">
        <v>38</v>
      </c>
      <c r="BJ218" s="2">
        <v>38</v>
      </c>
      <c r="BK218" s="2">
        <v>3</v>
      </c>
      <c r="BL218" s="2">
        <v>13</v>
      </c>
      <c r="BM218" s="2">
        <v>3</v>
      </c>
      <c r="BN218" s="2">
        <v>3</v>
      </c>
      <c r="BO218" s="2">
        <v>38</v>
      </c>
      <c r="BP218" s="2">
        <v>38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2</v>
      </c>
      <c r="CC218" s="2">
        <v>0</v>
      </c>
      <c r="CD218" s="2">
        <v>0</v>
      </c>
      <c r="CE218" s="2">
        <v>0</v>
      </c>
      <c r="CF218" s="2">
        <v>3</v>
      </c>
      <c r="CG218" s="2">
        <v>3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</row>
    <row r="219" spans="1:98" x14ac:dyDescent="0.25">
      <c r="A219" t="s">
        <v>265</v>
      </c>
      <c r="B219" s="2">
        <v>3</v>
      </c>
      <c r="C219" s="2">
        <v>0</v>
      </c>
      <c r="D219" s="2">
        <v>2</v>
      </c>
      <c r="E219" s="2">
        <v>0</v>
      </c>
      <c r="F219" s="2">
        <v>0</v>
      </c>
      <c r="G219" s="2">
        <v>0</v>
      </c>
      <c r="H219" s="2">
        <v>3</v>
      </c>
      <c r="I219" s="2">
        <v>3</v>
      </c>
      <c r="J219" s="2">
        <v>3</v>
      </c>
      <c r="K219" s="2">
        <v>0</v>
      </c>
      <c r="L219" s="2">
        <v>2</v>
      </c>
      <c r="M219" s="2">
        <v>3</v>
      </c>
      <c r="N219" s="2">
        <v>0</v>
      </c>
      <c r="O219" s="2">
        <v>0</v>
      </c>
      <c r="P219" s="2">
        <v>0</v>
      </c>
      <c r="Q219" s="2">
        <v>3</v>
      </c>
      <c r="R219" s="2">
        <v>2</v>
      </c>
      <c r="S219" s="2">
        <v>3</v>
      </c>
      <c r="T219" s="2">
        <v>3</v>
      </c>
      <c r="U219" s="2">
        <v>0</v>
      </c>
      <c r="V219" s="2">
        <v>0</v>
      </c>
      <c r="W219" s="2">
        <v>0</v>
      </c>
      <c r="X219" s="2">
        <v>2</v>
      </c>
      <c r="Y219" s="2">
        <v>3</v>
      </c>
      <c r="Z219" s="2">
        <v>3</v>
      </c>
      <c r="AA219" s="2">
        <v>0</v>
      </c>
      <c r="AB219" s="2">
        <v>0</v>
      </c>
      <c r="AC219" s="2">
        <v>0</v>
      </c>
      <c r="AD219" s="2">
        <v>3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2</v>
      </c>
      <c r="AM219" s="2">
        <v>3</v>
      </c>
      <c r="AN219" s="2">
        <v>3</v>
      </c>
      <c r="AO219" s="2">
        <v>3</v>
      </c>
      <c r="AP219" s="2">
        <v>3</v>
      </c>
      <c r="AQ219" s="2">
        <v>0</v>
      </c>
      <c r="AR219" s="2">
        <v>2</v>
      </c>
      <c r="AS219" s="2">
        <v>0</v>
      </c>
      <c r="AT219" s="2">
        <v>3</v>
      </c>
      <c r="AU219" s="2">
        <v>2</v>
      </c>
      <c r="AV219" s="2">
        <v>3</v>
      </c>
      <c r="AW219" s="2">
        <v>3</v>
      </c>
      <c r="AX219" s="2">
        <v>0</v>
      </c>
      <c r="AY219" s="2">
        <v>0</v>
      </c>
      <c r="AZ219" s="2">
        <v>2</v>
      </c>
      <c r="BA219" s="2">
        <v>2</v>
      </c>
      <c r="BB219" s="2">
        <v>2</v>
      </c>
      <c r="BC219" s="2">
        <v>2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1</v>
      </c>
      <c r="BO219" s="2">
        <v>0</v>
      </c>
      <c r="BP219" s="2">
        <v>0</v>
      </c>
      <c r="BQ219" s="2">
        <v>2</v>
      </c>
      <c r="BR219" s="2">
        <v>0</v>
      </c>
      <c r="BS219" s="2">
        <v>3</v>
      </c>
      <c r="BT219" s="2">
        <v>2</v>
      </c>
      <c r="BU219" s="2">
        <v>0</v>
      </c>
      <c r="BV219" s="2">
        <v>2</v>
      </c>
      <c r="BW219" s="2">
        <v>0</v>
      </c>
      <c r="BX219" s="2">
        <v>4</v>
      </c>
      <c r="BY219" s="2">
        <v>0</v>
      </c>
      <c r="BZ219" s="2">
        <v>0</v>
      </c>
      <c r="CA219" s="2">
        <v>0</v>
      </c>
      <c r="CB219" s="2">
        <v>2</v>
      </c>
      <c r="CC219" s="2">
        <v>4</v>
      </c>
      <c r="CD219" s="2">
        <v>0</v>
      </c>
      <c r="CE219" s="2">
        <v>0</v>
      </c>
      <c r="CF219" s="2">
        <v>4</v>
      </c>
      <c r="CG219" s="2">
        <v>0</v>
      </c>
      <c r="CH219" s="2">
        <v>2</v>
      </c>
      <c r="CI219" s="2">
        <v>0</v>
      </c>
      <c r="CJ219" s="2">
        <v>8</v>
      </c>
      <c r="CK219" s="2">
        <v>4</v>
      </c>
      <c r="CL219" s="2">
        <v>4</v>
      </c>
      <c r="CM219" s="2">
        <v>0</v>
      </c>
      <c r="CN219" s="2">
        <v>3</v>
      </c>
      <c r="CO219" s="2">
        <v>0</v>
      </c>
      <c r="CP219" s="2">
        <v>2</v>
      </c>
      <c r="CQ219" s="2">
        <v>0</v>
      </c>
      <c r="CR219" s="2">
        <v>8</v>
      </c>
      <c r="CS219" s="2">
        <v>0</v>
      </c>
      <c r="CT219" s="2">
        <v>0</v>
      </c>
    </row>
    <row r="220" spans="1:98" x14ac:dyDescent="0.25">
      <c r="A220" t="s">
        <v>266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1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</row>
    <row r="221" spans="1:98" x14ac:dyDescent="0.25">
      <c r="A221" t="s">
        <v>267</v>
      </c>
      <c r="B221" s="2">
        <v>3</v>
      </c>
      <c r="C221" s="2">
        <v>3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3</v>
      </c>
      <c r="J221" s="2">
        <v>2</v>
      </c>
      <c r="K221" s="2">
        <v>2</v>
      </c>
      <c r="L221" s="2">
        <v>0</v>
      </c>
      <c r="M221" s="2">
        <v>3</v>
      </c>
      <c r="N221" s="2">
        <v>3</v>
      </c>
      <c r="O221" s="2">
        <v>2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2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2</v>
      </c>
      <c r="AU221" s="2">
        <v>0</v>
      </c>
      <c r="AV221" s="2">
        <v>3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2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</row>
    <row r="222" spans="1:98" x14ac:dyDescent="0.25">
      <c r="A222" t="s">
        <v>268</v>
      </c>
      <c r="B222" s="2">
        <v>0</v>
      </c>
      <c r="C222" s="2">
        <v>0</v>
      </c>
      <c r="D222" s="2">
        <v>0</v>
      </c>
      <c r="E222" s="2">
        <v>0</v>
      </c>
      <c r="F222" s="2">
        <v>3</v>
      </c>
      <c r="G222" s="2">
        <v>3</v>
      </c>
      <c r="H222" s="2">
        <v>0</v>
      </c>
      <c r="I222" s="2">
        <v>0</v>
      </c>
      <c r="J222" s="2">
        <v>2</v>
      </c>
      <c r="K222" s="2">
        <v>0</v>
      </c>
      <c r="L222" s="2">
        <v>3</v>
      </c>
      <c r="M222" s="2">
        <v>0</v>
      </c>
      <c r="N222" s="2">
        <v>0</v>
      </c>
      <c r="O222" s="2">
        <v>0</v>
      </c>
      <c r="P222" s="2">
        <v>3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3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3</v>
      </c>
      <c r="AF222" s="2">
        <v>3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2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3</v>
      </c>
      <c r="AT222" s="2">
        <v>0</v>
      </c>
      <c r="AU222" s="2">
        <v>0</v>
      </c>
      <c r="AV222" s="2">
        <v>0</v>
      </c>
      <c r="AW222" s="2">
        <v>0</v>
      </c>
      <c r="AX222" s="2">
        <v>3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2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3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3</v>
      </c>
      <c r="CB222" s="2">
        <v>0</v>
      </c>
      <c r="CC222" s="2">
        <v>0</v>
      </c>
      <c r="CD222" s="2">
        <v>0</v>
      </c>
      <c r="CE222" s="2">
        <v>3</v>
      </c>
      <c r="CF222" s="2">
        <v>0</v>
      </c>
      <c r="CG222" s="2">
        <v>0</v>
      </c>
      <c r="CH222" s="2">
        <v>0</v>
      </c>
      <c r="CI222" s="2">
        <v>3</v>
      </c>
      <c r="CJ222" s="2">
        <v>0</v>
      </c>
      <c r="CK222" s="2">
        <v>0</v>
      </c>
      <c r="CL222" s="2">
        <v>0</v>
      </c>
      <c r="CM222" s="2">
        <v>1</v>
      </c>
      <c r="CN222" s="2">
        <v>0</v>
      </c>
      <c r="CO222" s="2">
        <v>0</v>
      </c>
      <c r="CP222" s="2">
        <v>0</v>
      </c>
      <c r="CQ222" s="2">
        <v>2</v>
      </c>
      <c r="CR222" s="2">
        <v>0</v>
      </c>
      <c r="CS222" s="2">
        <v>0</v>
      </c>
      <c r="CT222" s="2">
        <v>0</v>
      </c>
    </row>
    <row r="223" spans="1:98" x14ac:dyDescent="0.25">
      <c r="A223" t="s">
        <v>269</v>
      </c>
      <c r="B223" s="2">
        <v>0</v>
      </c>
      <c r="C223" s="2">
        <v>0</v>
      </c>
      <c r="D223" s="2">
        <v>0</v>
      </c>
      <c r="E223" s="2">
        <v>0</v>
      </c>
      <c r="F223" s="2">
        <v>3</v>
      </c>
      <c r="G223" s="2">
        <v>0</v>
      </c>
      <c r="H223" s="2">
        <v>0</v>
      </c>
      <c r="I223" s="2">
        <v>0</v>
      </c>
      <c r="J223" s="2">
        <v>2</v>
      </c>
      <c r="K223" s="2">
        <v>0</v>
      </c>
      <c r="L223" s="2">
        <v>3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2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2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3</v>
      </c>
      <c r="AT223" s="2">
        <v>0</v>
      </c>
      <c r="AU223" s="2">
        <v>0</v>
      </c>
      <c r="AV223" s="2">
        <v>0</v>
      </c>
      <c r="AW223" s="2">
        <v>0</v>
      </c>
      <c r="AX223" s="2">
        <v>3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1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2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2</v>
      </c>
      <c r="CB223" s="2">
        <v>0</v>
      </c>
      <c r="CC223" s="2">
        <v>0</v>
      </c>
      <c r="CD223" s="2">
        <v>0</v>
      </c>
      <c r="CE223" s="2">
        <v>3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2</v>
      </c>
      <c r="CR223" s="2">
        <v>0</v>
      </c>
      <c r="CS223" s="2">
        <v>0</v>
      </c>
      <c r="CT223" s="2">
        <v>0</v>
      </c>
    </row>
    <row r="224" spans="1:98" x14ac:dyDescent="0.25">
      <c r="A224" t="s">
        <v>270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2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2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2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2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1</v>
      </c>
      <c r="CR224" s="2">
        <v>0</v>
      </c>
      <c r="CS224" s="2">
        <v>0</v>
      </c>
      <c r="CT224" s="2">
        <v>0</v>
      </c>
    </row>
    <row r="225" spans="1:98" x14ac:dyDescent="0.25">
      <c r="A225" t="s">
        <v>271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3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</row>
    <row r="226" spans="1:98" x14ac:dyDescent="0.25">
      <c r="A226" t="s">
        <v>272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2</v>
      </c>
      <c r="O226" s="2">
        <v>3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3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3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</row>
    <row r="227" spans="1:98" x14ac:dyDescent="0.25">
      <c r="A227" t="s">
        <v>273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3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2</v>
      </c>
      <c r="X227" s="2">
        <v>2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2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2</v>
      </c>
      <c r="AS227" s="2">
        <v>3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3</v>
      </c>
      <c r="AZ227" s="2">
        <v>2</v>
      </c>
      <c r="BA227" s="2">
        <v>3</v>
      </c>
      <c r="BB227" s="2">
        <v>2</v>
      </c>
      <c r="BC227" s="2">
        <v>2</v>
      </c>
      <c r="BD227" s="2">
        <v>0</v>
      </c>
      <c r="BE227" s="2">
        <v>0</v>
      </c>
      <c r="BF227" s="2">
        <v>0</v>
      </c>
      <c r="BG227" s="2">
        <v>3</v>
      </c>
      <c r="BH227" s="2">
        <v>0</v>
      </c>
      <c r="BI227" s="2">
        <v>0</v>
      </c>
      <c r="BJ227" s="2">
        <v>0</v>
      </c>
      <c r="BK227" s="2">
        <v>2</v>
      </c>
      <c r="BL227" s="2">
        <v>0</v>
      </c>
      <c r="BM227" s="2">
        <v>2</v>
      </c>
      <c r="BN227" s="2">
        <v>2</v>
      </c>
      <c r="BO227" s="2">
        <v>0</v>
      </c>
      <c r="BP227" s="2">
        <v>2</v>
      </c>
      <c r="BQ227" s="2">
        <v>1</v>
      </c>
      <c r="BR227" s="2">
        <v>2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3</v>
      </c>
      <c r="BY227" s="2">
        <v>0</v>
      </c>
      <c r="BZ227" s="2">
        <v>0</v>
      </c>
      <c r="CA227" s="2">
        <v>4</v>
      </c>
      <c r="CB227" s="2">
        <v>0</v>
      </c>
      <c r="CC227" s="2">
        <v>2</v>
      </c>
      <c r="CD227" s="2">
        <v>3</v>
      </c>
      <c r="CE227" s="2">
        <v>0</v>
      </c>
      <c r="CF227" s="2">
        <v>2</v>
      </c>
      <c r="CG227" s="2">
        <v>0</v>
      </c>
      <c r="CH227" s="2">
        <v>0</v>
      </c>
      <c r="CI227" s="2">
        <v>3</v>
      </c>
      <c r="CJ227" s="2">
        <v>2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2</v>
      </c>
      <c r="CQ227" s="2">
        <v>0</v>
      </c>
      <c r="CR227" s="2">
        <v>2</v>
      </c>
      <c r="CS227" s="2">
        <v>0</v>
      </c>
      <c r="CT227" s="2">
        <v>0</v>
      </c>
    </row>
    <row r="228" spans="1:98" x14ac:dyDescent="0.25">
      <c r="A228" t="s">
        <v>274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2</v>
      </c>
      <c r="H228" s="2">
        <v>0</v>
      </c>
      <c r="I228" s="2">
        <v>0</v>
      </c>
      <c r="J228" s="2">
        <v>0</v>
      </c>
      <c r="K228" s="2">
        <v>0</v>
      </c>
      <c r="L228" s="2">
        <v>3</v>
      </c>
      <c r="M228" s="2">
        <v>0</v>
      </c>
      <c r="N228" s="2">
        <v>0</v>
      </c>
      <c r="O228" s="2">
        <v>0</v>
      </c>
      <c r="P228" s="2">
        <v>3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3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</row>
    <row r="229" spans="1:98" x14ac:dyDescent="0.25">
      <c r="A229" t="s">
        <v>275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3</v>
      </c>
      <c r="CB229" s="2">
        <v>0</v>
      </c>
      <c r="CC229" s="2">
        <v>0</v>
      </c>
      <c r="CD229" s="2">
        <v>0</v>
      </c>
      <c r="CE229" s="2">
        <v>2</v>
      </c>
      <c r="CF229" s="2">
        <v>0</v>
      </c>
      <c r="CG229" s="2">
        <v>0</v>
      </c>
      <c r="CH229" s="2">
        <v>0</v>
      </c>
      <c r="CI229" s="2">
        <v>3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</row>
    <row r="230" spans="1:98" x14ac:dyDescent="0.25">
      <c r="A230" t="s">
        <v>276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2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</row>
    <row r="231" spans="1:98" x14ac:dyDescent="0.25">
      <c r="A231" t="s">
        <v>277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2</v>
      </c>
      <c r="BF231" s="2">
        <v>3</v>
      </c>
      <c r="BG231" s="2">
        <v>3</v>
      </c>
      <c r="BH231" s="2">
        <v>2</v>
      </c>
      <c r="BI231" s="2">
        <v>0</v>
      </c>
      <c r="BJ231" s="2">
        <v>3</v>
      </c>
      <c r="BK231" s="2">
        <v>0</v>
      </c>
      <c r="BL231" s="2">
        <v>3</v>
      </c>
      <c r="BM231" s="2">
        <v>0</v>
      </c>
      <c r="BN231" s="2">
        <v>0</v>
      </c>
      <c r="BO231" s="2">
        <v>2</v>
      </c>
      <c r="BP231" s="2">
        <v>3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</row>
    <row r="232" spans="1:98" x14ac:dyDescent="0.25">
      <c r="A232" t="s">
        <v>278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2</v>
      </c>
      <c r="BD232" s="2">
        <v>2</v>
      </c>
      <c r="BE232" s="2">
        <v>2</v>
      </c>
      <c r="BF232" s="2">
        <v>3</v>
      </c>
      <c r="BG232" s="2">
        <v>3</v>
      </c>
      <c r="BH232" s="2">
        <v>3</v>
      </c>
      <c r="BI232" s="2">
        <v>3</v>
      </c>
      <c r="BJ232" s="2">
        <v>3</v>
      </c>
      <c r="BK232" s="2">
        <v>3</v>
      </c>
      <c r="BL232" s="2">
        <v>0</v>
      </c>
      <c r="BM232" s="2">
        <v>2</v>
      </c>
      <c r="BN232" s="2">
        <v>3</v>
      </c>
      <c r="BO232" s="2">
        <v>3</v>
      </c>
      <c r="BP232" s="2">
        <v>3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38</v>
      </c>
      <c r="BY232" s="2">
        <v>0</v>
      </c>
      <c r="BZ232" s="2">
        <v>0</v>
      </c>
      <c r="CA232" s="2">
        <v>2</v>
      </c>
      <c r="CB232" s="2">
        <v>3</v>
      </c>
      <c r="CC232" s="2">
        <v>2</v>
      </c>
      <c r="CD232" s="2">
        <v>8</v>
      </c>
      <c r="CE232" s="2">
        <v>3</v>
      </c>
      <c r="CF232" s="2">
        <v>4</v>
      </c>
      <c r="CG232" s="2">
        <v>18</v>
      </c>
      <c r="CH232" s="2">
        <v>0</v>
      </c>
      <c r="CI232" s="2">
        <v>3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</row>
    <row r="233" spans="1:98" x14ac:dyDescent="0.25">
      <c r="A233" t="s">
        <v>279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1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2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1</v>
      </c>
      <c r="BC233" s="2">
        <v>1</v>
      </c>
      <c r="BD233" s="2">
        <v>0</v>
      </c>
      <c r="BE233" s="2">
        <v>0</v>
      </c>
      <c r="BF233" s="2">
        <v>0</v>
      </c>
      <c r="BG233" s="2">
        <v>2</v>
      </c>
      <c r="BH233" s="2">
        <v>1</v>
      </c>
      <c r="BI233" s="2">
        <v>1</v>
      </c>
      <c r="BJ233" s="2">
        <v>0</v>
      </c>
      <c r="BK233" s="2">
        <v>2</v>
      </c>
      <c r="BL233" s="2">
        <v>0</v>
      </c>
      <c r="BM233" s="2">
        <v>0</v>
      </c>
      <c r="BN233" s="2">
        <v>2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1</v>
      </c>
      <c r="BW233" s="2">
        <v>0</v>
      </c>
      <c r="BX233" s="2">
        <v>3</v>
      </c>
      <c r="BY233" s="2">
        <v>2</v>
      </c>
      <c r="BZ233" s="2">
        <v>0</v>
      </c>
      <c r="CA233" s="2">
        <v>2</v>
      </c>
      <c r="CB233" s="2">
        <v>0</v>
      </c>
      <c r="CC233" s="2">
        <v>1</v>
      </c>
      <c r="CD233" s="2">
        <v>2</v>
      </c>
      <c r="CE233" s="2">
        <v>2</v>
      </c>
      <c r="CF233" s="2">
        <v>3</v>
      </c>
      <c r="CG233" s="2">
        <v>2</v>
      </c>
      <c r="CH233" s="2">
        <v>0</v>
      </c>
      <c r="CI233" s="2">
        <v>2</v>
      </c>
      <c r="CJ233" s="2">
        <v>0</v>
      </c>
      <c r="CK233" s="2">
        <v>0</v>
      </c>
      <c r="CL233" s="2">
        <v>0</v>
      </c>
      <c r="CM233" s="2">
        <v>0</v>
      </c>
      <c r="CN233" s="2">
        <v>2</v>
      </c>
      <c r="CO233" s="2">
        <v>2</v>
      </c>
      <c r="CP233" s="2">
        <v>2</v>
      </c>
      <c r="CQ233" s="2">
        <v>0</v>
      </c>
      <c r="CR233" s="2">
        <v>2</v>
      </c>
      <c r="CS233" s="2">
        <v>2</v>
      </c>
      <c r="CT233" s="2">
        <v>0</v>
      </c>
    </row>
    <row r="234" spans="1:98" x14ac:dyDescent="0.25">
      <c r="A234" t="s">
        <v>280</v>
      </c>
      <c r="B234" s="2">
        <v>0</v>
      </c>
      <c r="C234" s="2">
        <v>0</v>
      </c>
      <c r="D234" s="2">
        <v>1</v>
      </c>
      <c r="E234" s="2">
        <v>0</v>
      </c>
      <c r="F234" s="2">
        <v>2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2</v>
      </c>
      <c r="M234" s="2">
        <v>0</v>
      </c>
      <c r="N234" s="2">
        <v>0</v>
      </c>
      <c r="O234" s="2">
        <v>0</v>
      </c>
      <c r="P234" s="2">
        <v>0</v>
      </c>
      <c r="Q234" s="2">
        <v>1</v>
      </c>
      <c r="R234" s="2">
        <v>0</v>
      </c>
      <c r="S234" s="2">
        <v>2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2</v>
      </c>
      <c r="Z234" s="2">
        <v>0</v>
      </c>
      <c r="AA234" s="2">
        <v>3</v>
      </c>
      <c r="AB234" s="2">
        <v>0</v>
      </c>
      <c r="AC234" s="2">
        <v>0</v>
      </c>
      <c r="AD234" s="2">
        <v>0</v>
      </c>
      <c r="AE234" s="2">
        <v>3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1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2</v>
      </c>
      <c r="BA234" s="2">
        <v>2</v>
      </c>
      <c r="BB234" s="2">
        <v>1</v>
      </c>
      <c r="BC234" s="2">
        <v>2</v>
      </c>
      <c r="BD234" s="2">
        <v>0</v>
      </c>
      <c r="BE234" s="2">
        <v>0</v>
      </c>
      <c r="BF234" s="2">
        <v>1</v>
      </c>
      <c r="BG234" s="2">
        <v>0</v>
      </c>
      <c r="BH234" s="2">
        <v>2</v>
      </c>
      <c r="BI234" s="2">
        <v>0</v>
      </c>
      <c r="BJ234" s="2">
        <v>2</v>
      </c>
      <c r="BK234" s="2">
        <v>2</v>
      </c>
      <c r="BL234" s="2">
        <v>0</v>
      </c>
      <c r="BM234" s="2">
        <v>0</v>
      </c>
      <c r="BN234" s="2">
        <v>0</v>
      </c>
      <c r="BO234" s="2">
        <v>1</v>
      </c>
      <c r="BP234" s="2">
        <v>2</v>
      </c>
      <c r="BQ234" s="2">
        <v>0</v>
      </c>
      <c r="BR234" s="2">
        <v>0</v>
      </c>
      <c r="BS234" s="2">
        <v>0</v>
      </c>
      <c r="BT234" s="2">
        <v>2</v>
      </c>
      <c r="BU234" s="2">
        <v>2</v>
      </c>
      <c r="BV234" s="2">
        <v>0</v>
      </c>
      <c r="BW234" s="2">
        <v>0</v>
      </c>
      <c r="BX234" s="2">
        <v>2</v>
      </c>
      <c r="BY234" s="2">
        <v>0</v>
      </c>
      <c r="BZ234" s="2">
        <v>0</v>
      </c>
      <c r="CA234" s="2">
        <v>0</v>
      </c>
      <c r="CB234" s="2">
        <v>2</v>
      </c>
      <c r="CC234" s="2">
        <v>2</v>
      </c>
      <c r="CD234" s="2">
        <v>0</v>
      </c>
      <c r="CE234" s="2">
        <v>0</v>
      </c>
      <c r="CF234" s="2">
        <v>1</v>
      </c>
      <c r="CG234" s="2">
        <v>0</v>
      </c>
      <c r="CH234" s="2">
        <v>0</v>
      </c>
      <c r="CI234" s="2">
        <v>0</v>
      </c>
      <c r="CJ234" s="2">
        <v>0</v>
      </c>
      <c r="CK234" s="2">
        <v>1</v>
      </c>
      <c r="CL234" s="2">
        <v>0</v>
      </c>
      <c r="CM234" s="2">
        <v>1</v>
      </c>
      <c r="CN234" s="2">
        <v>1</v>
      </c>
      <c r="CO234" s="2">
        <v>0</v>
      </c>
      <c r="CP234" s="2">
        <v>3</v>
      </c>
      <c r="CQ234" s="2">
        <v>0</v>
      </c>
      <c r="CR234" s="2">
        <v>1</v>
      </c>
      <c r="CS234" s="2">
        <v>0</v>
      </c>
      <c r="CT234" s="2">
        <v>0</v>
      </c>
    </row>
    <row r="235" spans="1:98" x14ac:dyDescent="0.25">
      <c r="A235" t="s">
        <v>281</v>
      </c>
      <c r="B235" s="2">
        <v>0</v>
      </c>
      <c r="C235" s="2">
        <v>0</v>
      </c>
      <c r="D235" s="2">
        <v>0</v>
      </c>
      <c r="E235" s="2">
        <v>0</v>
      </c>
      <c r="F235" s="2">
        <v>2</v>
      </c>
      <c r="G235" s="2">
        <v>2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1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1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1</v>
      </c>
      <c r="AT235" s="2">
        <v>0</v>
      </c>
      <c r="AU235" s="2">
        <v>0</v>
      </c>
      <c r="AV235" s="2">
        <v>0</v>
      </c>
      <c r="AW235" s="2">
        <v>0</v>
      </c>
      <c r="AX235" s="2">
        <v>1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1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2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3</v>
      </c>
      <c r="CB235" s="2">
        <v>0</v>
      </c>
      <c r="CC235" s="2">
        <v>0</v>
      </c>
      <c r="CD235" s="2">
        <v>0</v>
      </c>
      <c r="CE235" s="2">
        <v>1</v>
      </c>
      <c r="CF235" s="2">
        <v>0</v>
      </c>
      <c r="CG235" s="2">
        <v>0</v>
      </c>
      <c r="CH235" s="2">
        <v>0</v>
      </c>
      <c r="CI235" s="2">
        <v>2</v>
      </c>
      <c r="CJ235" s="2">
        <v>0</v>
      </c>
      <c r="CK235" s="2">
        <v>0</v>
      </c>
      <c r="CL235" s="2">
        <v>0</v>
      </c>
      <c r="CM235" s="2">
        <v>3</v>
      </c>
      <c r="CN235" s="2">
        <v>0</v>
      </c>
      <c r="CO235" s="2">
        <v>0</v>
      </c>
      <c r="CP235" s="2">
        <v>0</v>
      </c>
      <c r="CQ235" s="2">
        <v>1</v>
      </c>
      <c r="CR235" s="2">
        <v>0</v>
      </c>
      <c r="CS235" s="2">
        <v>0</v>
      </c>
      <c r="CT235" s="2">
        <v>0</v>
      </c>
    </row>
    <row r="236" spans="1:98" x14ac:dyDescent="0.25">
      <c r="A236" t="s">
        <v>282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1</v>
      </c>
      <c r="AU236" s="2">
        <v>0</v>
      </c>
      <c r="AV236" s="2">
        <v>1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1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1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</row>
    <row r="237" spans="1:98" x14ac:dyDescent="0.25">
      <c r="A237" t="s">
        <v>283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3</v>
      </c>
      <c r="H237" s="2">
        <v>0</v>
      </c>
      <c r="I237" s="2">
        <v>0</v>
      </c>
      <c r="J237" s="2">
        <v>0</v>
      </c>
      <c r="K237" s="2">
        <v>0</v>
      </c>
      <c r="L237" s="2">
        <v>2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1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2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</row>
    <row r="238" spans="1:98" x14ac:dyDescent="0.25">
      <c r="A238" t="s">
        <v>284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3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</row>
    <row r="239" spans="1:98" x14ac:dyDescent="0.25">
      <c r="A239" t="s">
        <v>285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2</v>
      </c>
      <c r="W239" s="2">
        <v>2</v>
      </c>
      <c r="X239" s="2">
        <v>2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3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2</v>
      </c>
      <c r="AM239" s="2">
        <v>0</v>
      </c>
      <c r="AN239" s="2">
        <v>0</v>
      </c>
      <c r="AO239" s="2">
        <v>0</v>
      </c>
      <c r="AP239" s="2">
        <v>2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2</v>
      </c>
      <c r="AZ239" s="2">
        <v>0</v>
      </c>
      <c r="BA239" s="2">
        <v>3</v>
      </c>
      <c r="BB239" s="2">
        <v>2</v>
      </c>
      <c r="BC239" s="2">
        <v>2</v>
      </c>
      <c r="BD239" s="2">
        <v>2</v>
      </c>
      <c r="BE239" s="2">
        <v>3</v>
      </c>
      <c r="BF239" s="2">
        <v>3</v>
      </c>
      <c r="BG239" s="2">
        <v>3</v>
      </c>
      <c r="BH239" s="2">
        <v>3</v>
      </c>
      <c r="BI239" s="2">
        <v>3</v>
      </c>
      <c r="BJ239" s="2">
        <v>3</v>
      </c>
      <c r="BK239" s="2">
        <v>3</v>
      </c>
      <c r="BL239" s="2">
        <v>3</v>
      </c>
      <c r="BM239" s="2">
        <v>3</v>
      </c>
      <c r="BN239" s="2">
        <v>3</v>
      </c>
      <c r="BO239" s="2">
        <v>3</v>
      </c>
      <c r="BP239" s="2">
        <v>3</v>
      </c>
      <c r="BQ239" s="2">
        <v>2</v>
      </c>
      <c r="BR239" s="2">
        <v>2</v>
      </c>
      <c r="BS239" s="2">
        <v>2</v>
      </c>
      <c r="BT239" s="2">
        <v>0</v>
      </c>
      <c r="BU239" s="2">
        <v>3</v>
      </c>
      <c r="BV239" s="2">
        <v>2</v>
      </c>
      <c r="BW239" s="2">
        <v>2</v>
      </c>
      <c r="BX239" s="2">
        <v>2</v>
      </c>
      <c r="BY239" s="2">
        <v>0</v>
      </c>
      <c r="BZ239" s="2">
        <v>0</v>
      </c>
      <c r="CA239" s="2">
        <v>4</v>
      </c>
      <c r="CB239" s="2">
        <v>0</v>
      </c>
      <c r="CC239" s="2">
        <v>2</v>
      </c>
      <c r="CD239" s="2">
        <v>3</v>
      </c>
      <c r="CE239" s="2">
        <v>4</v>
      </c>
      <c r="CF239" s="2">
        <v>0</v>
      </c>
      <c r="CG239" s="2">
        <v>3</v>
      </c>
      <c r="CH239" s="2">
        <v>2</v>
      </c>
      <c r="CI239" s="2">
        <v>3</v>
      </c>
      <c r="CJ239" s="2">
        <v>0</v>
      </c>
      <c r="CK239" s="2">
        <v>0</v>
      </c>
      <c r="CL239" s="2">
        <v>0</v>
      </c>
      <c r="CM239" s="2">
        <v>1</v>
      </c>
      <c r="CN239" s="2">
        <v>0</v>
      </c>
      <c r="CO239" s="2">
        <v>1</v>
      </c>
      <c r="CP239" s="2">
        <v>2</v>
      </c>
      <c r="CQ239" s="2">
        <v>2</v>
      </c>
      <c r="CR239" s="2">
        <v>0</v>
      </c>
      <c r="CS239" s="2">
        <v>0</v>
      </c>
      <c r="CT239" s="2">
        <v>0</v>
      </c>
    </row>
    <row r="240" spans="1:98" x14ac:dyDescent="0.25">
      <c r="A240" t="s">
        <v>286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2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</row>
    <row r="241" spans="1:98" x14ac:dyDescent="0.25">
      <c r="A241" t="s">
        <v>287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1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1</v>
      </c>
      <c r="CR241" s="2">
        <v>0</v>
      </c>
      <c r="CS241" s="2">
        <v>0</v>
      </c>
      <c r="CT241" s="2">
        <v>0</v>
      </c>
    </row>
    <row r="242" spans="1:98" x14ac:dyDescent="0.25">
      <c r="A242" t="s">
        <v>288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3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1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2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</row>
    <row r="243" spans="1:98" x14ac:dyDescent="0.25">
      <c r="A243" t="s">
        <v>289</v>
      </c>
      <c r="B243" s="2">
        <v>0</v>
      </c>
      <c r="C243" s="2">
        <v>0</v>
      </c>
      <c r="D243" s="2">
        <v>0</v>
      </c>
      <c r="E243" s="2">
        <v>0</v>
      </c>
      <c r="F243" s="2">
        <v>3</v>
      </c>
      <c r="G243" s="2">
        <v>3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3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3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3</v>
      </c>
      <c r="AF243" s="2">
        <v>3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3</v>
      </c>
      <c r="AT243" s="2">
        <v>0</v>
      </c>
      <c r="AU243" s="2">
        <v>0</v>
      </c>
      <c r="AV243" s="2">
        <v>0</v>
      </c>
      <c r="AW243" s="2">
        <v>0</v>
      </c>
      <c r="AX243" s="2">
        <v>3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3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3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3</v>
      </c>
      <c r="CB243" s="2">
        <v>0</v>
      </c>
      <c r="CC243" s="2">
        <v>0</v>
      </c>
      <c r="CD243" s="2">
        <v>0</v>
      </c>
      <c r="CE243" s="2">
        <v>4</v>
      </c>
      <c r="CF243" s="2">
        <v>0</v>
      </c>
      <c r="CG243" s="2">
        <v>0</v>
      </c>
      <c r="CH243" s="2">
        <v>0</v>
      </c>
      <c r="CI243" s="2">
        <v>3</v>
      </c>
      <c r="CJ243" s="2">
        <v>0</v>
      </c>
      <c r="CK243" s="2">
        <v>0</v>
      </c>
      <c r="CL243" s="2">
        <v>0</v>
      </c>
      <c r="CM243" s="2">
        <v>3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</row>
    <row r="244" spans="1:98" x14ac:dyDescent="0.25">
      <c r="A244" t="s">
        <v>290</v>
      </c>
      <c r="B244" s="2">
        <v>1</v>
      </c>
      <c r="C244" s="2">
        <v>0</v>
      </c>
      <c r="D244" s="2">
        <v>1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2</v>
      </c>
      <c r="O244" s="2">
        <v>1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</row>
    <row r="245" spans="1:98" x14ac:dyDescent="0.25">
      <c r="A245" t="s">
        <v>291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2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</row>
    <row r="246" spans="1:98" x14ac:dyDescent="0.25">
      <c r="A246" t="s">
        <v>292</v>
      </c>
      <c r="B246" s="2">
        <v>3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3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</row>
    <row r="247" spans="1:98" x14ac:dyDescent="0.25">
      <c r="A247" t="s">
        <v>293</v>
      </c>
      <c r="B247" s="2">
        <v>13</v>
      </c>
      <c r="C247" s="2">
        <v>3</v>
      </c>
      <c r="D247" s="2">
        <v>3</v>
      </c>
      <c r="E247" s="2">
        <v>3</v>
      </c>
      <c r="F247" s="2">
        <v>3</v>
      </c>
      <c r="G247" s="2">
        <v>0</v>
      </c>
      <c r="H247" s="2">
        <v>0</v>
      </c>
      <c r="I247" s="2">
        <v>3</v>
      </c>
      <c r="J247" s="2">
        <v>3</v>
      </c>
      <c r="K247" s="2">
        <v>0</v>
      </c>
      <c r="L247" s="2">
        <v>3</v>
      </c>
      <c r="M247" s="2">
        <v>0</v>
      </c>
      <c r="N247" s="2">
        <v>2</v>
      </c>
      <c r="O247" s="2">
        <v>3</v>
      </c>
      <c r="P247" s="2">
        <v>2</v>
      </c>
      <c r="Q247" s="2">
        <v>2</v>
      </c>
      <c r="R247" s="2">
        <v>3</v>
      </c>
      <c r="S247" s="2">
        <v>3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3</v>
      </c>
      <c r="Z247" s="2">
        <v>2</v>
      </c>
      <c r="AA247" s="2">
        <v>0</v>
      </c>
      <c r="AB247" s="2">
        <v>2</v>
      </c>
      <c r="AC247" s="2">
        <v>0</v>
      </c>
      <c r="AD247" s="2">
        <v>0</v>
      </c>
      <c r="AE247" s="2">
        <v>0</v>
      </c>
      <c r="AF247" s="2">
        <v>3</v>
      </c>
      <c r="AG247" s="2">
        <v>13</v>
      </c>
      <c r="AH247" s="2">
        <v>13</v>
      </c>
      <c r="AI247" s="2">
        <v>3</v>
      </c>
      <c r="AJ247" s="2">
        <v>3</v>
      </c>
      <c r="AK247" s="2">
        <v>3</v>
      </c>
      <c r="AL247" s="2">
        <v>3</v>
      </c>
      <c r="AM247" s="2">
        <v>0</v>
      </c>
      <c r="AN247" s="2">
        <v>0</v>
      </c>
      <c r="AO247" s="2">
        <v>0</v>
      </c>
      <c r="AP247" s="2">
        <v>3</v>
      </c>
      <c r="AQ247" s="2">
        <v>3</v>
      </c>
      <c r="AR247" s="2">
        <v>3</v>
      </c>
      <c r="AS247" s="2">
        <v>0</v>
      </c>
      <c r="AT247" s="2">
        <v>3</v>
      </c>
      <c r="AU247" s="2">
        <v>0</v>
      </c>
      <c r="AV247" s="2">
        <v>3</v>
      </c>
      <c r="AW247" s="2">
        <v>3</v>
      </c>
      <c r="AX247" s="2">
        <v>0</v>
      </c>
      <c r="AY247" s="2">
        <v>0</v>
      </c>
      <c r="AZ247" s="2">
        <v>3</v>
      </c>
      <c r="BA247" s="2">
        <v>3</v>
      </c>
      <c r="BB247" s="2">
        <v>2</v>
      </c>
      <c r="BC247" s="2">
        <v>3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3</v>
      </c>
      <c r="BT247" s="2">
        <v>2</v>
      </c>
      <c r="BU247" s="2">
        <v>3</v>
      </c>
      <c r="BV247" s="2">
        <v>3</v>
      </c>
      <c r="BW247" s="2">
        <v>3</v>
      </c>
      <c r="BX247" s="2">
        <v>4</v>
      </c>
      <c r="BY247" s="2">
        <v>0</v>
      </c>
      <c r="BZ247" s="2">
        <v>0</v>
      </c>
      <c r="CA247" s="2">
        <v>2</v>
      </c>
      <c r="CB247" s="2">
        <v>0</v>
      </c>
      <c r="CC247" s="2">
        <v>3</v>
      </c>
      <c r="CD247" s="2">
        <v>2</v>
      </c>
      <c r="CE247" s="2">
        <v>0</v>
      </c>
      <c r="CF247" s="2">
        <v>2</v>
      </c>
      <c r="CG247" s="2">
        <v>2</v>
      </c>
      <c r="CH247" s="2">
        <v>0</v>
      </c>
      <c r="CI247" s="2">
        <v>0</v>
      </c>
      <c r="CJ247" s="2">
        <v>4</v>
      </c>
      <c r="CK247" s="2">
        <v>0</v>
      </c>
      <c r="CL247" s="2">
        <v>0</v>
      </c>
      <c r="CM247" s="2">
        <v>2</v>
      </c>
      <c r="CN247" s="2">
        <v>3</v>
      </c>
      <c r="CO247" s="2">
        <v>0</v>
      </c>
      <c r="CP247" s="2">
        <v>3</v>
      </c>
      <c r="CQ247" s="2">
        <v>0</v>
      </c>
      <c r="CR247" s="2">
        <v>4</v>
      </c>
      <c r="CS247" s="2">
        <v>4</v>
      </c>
      <c r="CT247" s="2">
        <v>3</v>
      </c>
    </row>
    <row r="248" spans="1:98" x14ac:dyDescent="0.25">
      <c r="A248" t="s">
        <v>294</v>
      </c>
      <c r="B248" s="2">
        <v>0</v>
      </c>
      <c r="C248" s="2">
        <v>0</v>
      </c>
      <c r="D248" s="2">
        <v>0</v>
      </c>
      <c r="E248" s="2">
        <v>0</v>
      </c>
      <c r="F248" s="2">
        <v>2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2</v>
      </c>
      <c r="CF248" s="2">
        <v>0</v>
      </c>
      <c r="CG248" s="2">
        <v>0</v>
      </c>
      <c r="CH248" s="2">
        <v>0</v>
      </c>
      <c r="CI248" s="2">
        <v>1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</row>
    <row r="249" spans="1:98" x14ac:dyDescent="0.25">
      <c r="A249" t="s">
        <v>295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2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</row>
    <row r="250" spans="1:98" x14ac:dyDescent="0.25">
      <c r="A250" t="s">
        <v>296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2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</row>
    <row r="251" spans="1:98" x14ac:dyDescent="0.25">
      <c r="A251" t="s">
        <v>297</v>
      </c>
      <c r="B251" s="2">
        <v>2</v>
      </c>
      <c r="C251" s="2">
        <v>3</v>
      </c>
      <c r="D251" s="2">
        <v>2</v>
      </c>
      <c r="E251" s="2">
        <v>2</v>
      </c>
      <c r="F251" s="2">
        <v>0</v>
      </c>
      <c r="G251" s="2">
        <v>0</v>
      </c>
      <c r="H251" s="2">
        <v>0</v>
      </c>
      <c r="I251" s="2">
        <v>3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3</v>
      </c>
      <c r="T251" s="2">
        <v>2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2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2</v>
      </c>
      <c r="AH251" s="2">
        <v>2</v>
      </c>
      <c r="AI251" s="2">
        <v>2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2</v>
      </c>
      <c r="AW251" s="2">
        <v>2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2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3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1</v>
      </c>
      <c r="CQ251" s="2">
        <v>0</v>
      </c>
      <c r="CR251" s="2">
        <v>1</v>
      </c>
      <c r="CS251" s="2">
        <v>1</v>
      </c>
      <c r="CT251" s="2">
        <v>0</v>
      </c>
    </row>
    <row r="252" spans="1:98" x14ac:dyDescent="0.25">
      <c r="A252" t="s">
        <v>298</v>
      </c>
      <c r="B252" s="2">
        <v>0</v>
      </c>
      <c r="C252" s="2">
        <v>0</v>
      </c>
      <c r="D252" s="2">
        <v>0</v>
      </c>
      <c r="E252" s="2">
        <v>1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2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2</v>
      </c>
      <c r="U252" s="2">
        <v>2</v>
      </c>
      <c r="V252" s="2">
        <v>0</v>
      </c>
      <c r="W252" s="2">
        <v>0</v>
      </c>
      <c r="X252" s="2">
        <v>3</v>
      </c>
      <c r="Y252" s="2">
        <v>3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1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1</v>
      </c>
      <c r="AR252" s="2">
        <v>1</v>
      </c>
      <c r="AS252" s="2">
        <v>0</v>
      </c>
      <c r="AT252" s="2">
        <v>1</v>
      </c>
      <c r="AU252" s="2">
        <v>0</v>
      </c>
      <c r="AV252" s="2">
        <v>2</v>
      </c>
      <c r="AW252" s="2">
        <v>2</v>
      </c>
      <c r="AX252" s="2">
        <v>0</v>
      </c>
      <c r="AY252" s="2">
        <v>0</v>
      </c>
      <c r="AZ252" s="2">
        <v>0</v>
      </c>
      <c r="BA252" s="2">
        <v>1</v>
      </c>
      <c r="BB252" s="2">
        <v>0</v>
      </c>
      <c r="BC252" s="2">
        <v>0</v>
      </c>
      <c r="BD252" s="2">
        <v>0</v>
      </c>
      <c r="BE252" s="2">
        <v>1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2</v>
      </c>
      <c r="BL252" s="2">
        <v>3</v>
      </c>
      <c r="BM252" s="2">
        <v>0</v>
      </c>
      <c r="BN252" s="2">
        <v>1</v>
      </c>
      <c r="BO252" s="2">
        <v>0</v>
      </c>
      <c r="BP252" s="2">
        <v>0</v>
      </c>
      <c r="BQ252" s="2">
        <v>1</v>
      </c>
      <c r="BR252" s="2">
        <v>0</v>
      </c>
      <c r="BS252" s="2">
        <v>0</v>
      </c>
      <c r="BT252" s="2">
        <v>1</v>
      </c>
      <c r="BU252" s="2">
        <v>3</v>
      </c>
      <c r="BV252" s="2">
        <v>2</v>
      </c>
      <c r="BW252" s="2">
        <v>2</v>
      </c>
      <c r="BX252" s="2">
        <v>0</v>
      </c>
      <c r="BY252" s="2">
        <v>2</v>
      </c>
      <c r="BZ252" s="2">
        <v>2</v>
      </c>
      <c r="CA252" s="2">
        <v>2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3</v>
      </c>
      <c r="CI252" s="2">
        <v>3</v>
      </c>
      <c r="CJ252" s="2">
        <v>2</v>
      </c>
      <c r="CK252" s="2">
        <v>3</v>
      </c>
      <c r="CL252" s="2">
        <v>4</v>
      </c>
      <c r="CM252" s="2">
        <v>0</v>
      </c>
      <c r="CN252" s="2">
        <v>2</v>
      </c>
      <c r="CO252" s="2">
        <v>18</v>
      </c>
      <c r="CP252" s="2">
        <v>2</v>
      </c>
      <c r="CQ252" s="2">
        <v>3</v>
      </c>
      <c r="CR252" s="2">
        <v>2</v>
      </c>
      <c r="CS252" s="2">
        <v>2</v>
      </c>
      <c r="CT252" s="2">
        <v>4</v>
      </c>
    </row>
    <row r="253" spans="1:98" x14ac:dyDescent="0.25">
      <c r="A253" t="s">
        <v>299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1</v>
      </c>
      <c r="BG253" s="2">
        <v>3</v>
      </c>
      <c r="BH253" s="2">
        <v>3</v>
      </c>
      <c r="BI253" s="2">
        <v>3</v>
      </c>
      <c r="BJ253" s="2">
        <v>0</v>
      </c>
      <c r="BK253" s="2">
        <v>3</v>
      </c>
      <c r="BL253" s="2">
        <v>3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2</v>
      </c>
      <c r="CD253" s="2">
        <v>2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</row>
    <row r="254" spans="1:98" x14ac:dyDescent="0.25">
      <c r="A254" t="s">
        <v>300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3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3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</row>
    <row r="255" spans="1:98" x14ac:dyDescent="0.25">
      <c r="A255" t="s">
        <v>677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2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2</v>
      </c>
      <c r="AE255" s="2">
        <v>2</v>
      </c>
      <c r="AF255" s="2">
        <v>2</v>
      </c>
      <c r="AG255" s="2">
        <v>2</v>
      </c>
      <c r="AH255" s="2">
        <v>2</v>
      </c>
      <c r="AI255" s="2">
        <v>2</v>
      </c>
      <c r="AJ255" s="2">
        <v>2</v>
      </c>
      <c r="AK255" s="2">
        <v>2</v>
      </c>
      <c r="AL255" s="2">
        <v>3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2</v>
      </c>
      <c r="AS255" s="2">
        <v>3</v>
      </c>
      <c r="AT255" s="2">
        <v>0</v>
      </c>
      <c r="AU255" s="2">
        <v>0</v>
      </c>
      <c r="AV255" s="2">
        <v>0</v>
      </c>
      <c r="AW255" s="2">
        <v>1</v>
      </c>
      <c r="AX255" s="2">
        <v>0</v>
      </c>
      <c r="AY255" s="2">
        <v>2</v>
      </c>
      <c r="AZ255" s="2">
        <v>2</v>
      </c>
      <c r="BA255" s="2">
        <v>2</v>
      </c>
      <c r="BB255" s="2">
        <v>2</v>
      </c>
      <c r="BC255" s="2">
        <v>3</v>
      </c>
      <c r="BD255" s="2">
        <v>0</v>
      </c>
      <c r="BE255" s="2">
        <v>0</v>
      </c>
      <c r="BF255" s="2">
        <v>0</v>
      </c>
      <c r="BG255" s="2">
        <v>2</v>
      </c>
      <c r="BH255" s="2">
        <v>0</v>
      </c>
      <c r="BI255" s="2">
        <v>2</v>
      </c>
      <c r="BJ255" s="2">
        <v>0</v>
      </c>
      <c r="BK255" s="2">
        <v>0</v>
      </c>
      <c r="BL255" s="2">
        <v>2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</row>
    <row r="256" spans="1:98" x14ac:dyDescent="0.25">
      <c r="A256" t="s">
        <v>301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2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</row>
    <row r="257" spans="1:98" x14ac:dyDescent="0.25">
      <c r="A257" t="s">
        <v>302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3</v>
      </c>
      <c r="H257" s="2">
        <v>0</v>
      </c>
      <c r="I257" s="2">
        <v>0</v>
      </c>
      <c r="J257" s="2">
        <v>0</v>
      </c>
      <c r="K257" s="2">
        <v>0</v>
      </c>
      <c r="L257" s="2">
        <v>2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2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0</v>
      </c>
      <c r="AV257" s="2">
        <v>0</v>
      </c>
      <c r="AW257" s="2">
        <v>0</v>
      </c>
      <c r="AX257" s="2">
        <v>2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2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2</v>
      </c>
      <c r="BN257" s="2">
        <v>0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4</v>
      </c>
      <c r="CB257" s="2">
        <v>0</v>
      </c>
      <c r="CC257" s="2">
        <v>0</v>
      </c>
      <c r="CD257" s="2">
        <v>0</v>
      </c>
      <c r="CE257" s="2">
        <v>3</v>
      </c>
      <c r="CF257" s="2">
        <v>0</v>
      </c>
      <c r="CG257" s="2">
        <v>0</v>
      </c>
      <c r="CH257" s="2">
        <v>0</v>
      </c>
      <c r="CI257" s="2">
        <v>3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</row>
    <row r="258" spans="1:98" x14ac:dyDescent="0.25">
      <c r="A258" t="s">
        <v>303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3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0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</row>
    <row r="259" spans="1:98" x14ac:dyDescent="0.25">
      <c r="A259" t="s">
        <v>304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1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</row>
    <row r="260" spans="1:98" x14ac:dyDescent="0.25">
      <c r="A260" t="s">
        <v>305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3</v>
      </c>
      <c r="H260" s="2">
        <v>0</v>
      </c>
      <c r="I260" s="2">
        <v>0</v>
      </c>
      <c r="J260" s="2">
        <v>2</v>
      </c>
      <c r="K260" s="2">
        <v>0</v>
      </c>
      <c r="L260" s="2">
        <v>3</v>
      </c>
      <c r="M260" s="2">
        <v>2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3</v>
      </c>
      <c r="V260" s="2">
        <v>2</v>
      </c>
      <c r="W260" s="2">
        <v>0</v>
      </c>
      <c r="X260" s="2">
        <v>3</v>
      </c>
      <c r="Y260" s="2">
        <v>2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2</v>
      </c>
      <c r="AF260" s="2">
        <v>0</v>
      </c>
      <c r="AG260" s="2">
        <v>0</v>
      </c>
      <c r="AH260" s="2">
        <v>0</v>
      </c>
      <c r="AI260" s="2">
        <v>2</v>
      </c>
      <c r="AJ260" s="2">
        <v>0</v>
      </c>
      <c r="AK260" s="2">
        <v>2</v>
      </c>
      <c r="AL260" s="2">
        <v>3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3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0</v>
      </c>
      <c r="BU260" s="2">
        <v>2</v>
      </c>
      <c r="BV260" s="2">
        <v>3</v>
      </c>
      <c r="BW260" s="2">
        <v>0</v>
      </c>
      <c r="BX260" s="2">
        <v>0</v>
      </c>
      <c r="BY260" s="2">
        <v>0</v>
      </c>
      <c r="BZ260" s="2">
        <v>2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1</v>
      </c>
      <c r="CK260" s="2">
        <v>0</v>
      </c>
      <c r="CL260" s="2">
        <v>0</v>
      </c>
      <c r="CM260" s="2">
        <v>0</v>
      </c>
      <c r="CN260" s="2">
        <v>0</v>
      </c>
      <c r="CO260" s="2">
        <v>0</v>
      </c>
      <c r="CP260" s="2">
        <v>0</v>
      </c>
      <c r="CQ260" s="2">
        <v>0</v>
      </c>
      <c r="CR260" s="2">
        <v>1</v>
      </c>
      <c r="CS260" s="2">
        <v>0</v>
      </c>
      <c r="CT260" s="2">
        <v>8</v>
      </c>
    </row>
    <row r="261" spans="1:98" x14ac:dyDescent="0.25">
      <c r="A261" t="s">
        <v>306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2</v>
      </c>
      <c r="BY261" s="2">
        <v>1</v>
      </c>
      <c r="BZ261" s="2">
        <v>2</v>
      </c>
      <c r="CA261" s="2">
        <v>3</v>
      </c>
      <c r="CB261" s="2">
        <v>0</v>
      </c>
      <c r="CC261" s="2">
        <v>0</v>
      </c>
      <c r="CD261" s="2">
        <v>2</v>
      </c>
      <c r="CE261" s="2">
        <v>4</v>
      </c>
      <c r="CF261" s="2">
        <v>3</v>
      </c>
      <c r="CG261" s="2">
        <v>4</v>
      </c>
      <c r="CH261" s="2">
        <v>3</v>
      </c>
      <c r="CI261" s="2">
        <v>0</v>
      </c>
      <c r="CJ261" s="2">
        <v>0</v>
      </c>
      <c r="CK261" s="2">
        <v>0</v>
      </c>
      <c r="CL261" s="2">
        <v>0</v>
      </c>
      <c r="CM261" s="2">
        <v>8</v>
      </c>
      <c r="CN261" s="2">
        <v>0</v>
      </c>
      <c r="CO261" s="2">
        <v>0</v>
      </c>
      <c r="CP261" s="2">
        <v>0</v>
      </c>
      <c r="CQ261" s="2">
        <v>8</v>
      </c>
      <c r="CR261" s="2">
        <v>0</v>
      </c>
      <c r="CS261" s="2">
        <v>0</v>
      </c>
      <c r="CT261" s="2">
        <v>3</v>
      </c>
    </row>
    <row r="262" spans="1:98" x14ac:dyDescent="0.25">
      <c r="A262" t="s">
        <v>307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1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1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1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0</v>
      </c>
    </row>
    <row r="263" spans="1:98" x14ac:dyDescent="0.25">
      <c r="A263" t="s">
        <v>308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2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2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2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2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3</v>
      </c>
      <c r="CB263" s="2">
        <v>0</v>
      </c>
      <c r="CC263" s="2">
        <v>0</v>
      </c>
      <c r="CD263" s="2">
        <v>0</v>
      </c>
      <c r="CE263" s="2">
        <v>2</v>
      </c>
      <c r="CF263" s="2">
        <v>0</v>
      </c>
      <c r="CG263" s="2">
        <v>0</v>
      </c>
      <c r="CH263" s="2">
        <v>0</v>
      </c>
      <c r="CI263" s="2">
        <v>3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2</v>
      </c>
      <c r="CR263" s="2">
        <v>0</v>
      </c>
      <c r="CS263" s="2">
        <v>0</v>
      </c>
      <c r="CT263" s="2">
        <v>0</v>
      </c>
    </row>
    <row r="264" spans="1:98" x14ac:dyDescent="0.25">
      <c r="A264" t="s">
        <v>309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2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1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</row>
    <row r="265" spans="1:98" x14ac:dyDescent="0.25">
      <c r="A265" t="s">
        <v>310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1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1</v>
      </c>
    </row>
    <row r="266" spans="1:98" x14ac:dyDescent="0.25">
      <c r="A266" t="s">
        <v>311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1</v>
      </c>
      <c r="AI266" s="2">
        <v>0</v>
      </c>
      <c r="AJ266" s="2">
        <v>0</v>
      </c>
      <c r="AK266" s="2">
        <v>1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</row>
    <row r="267" spans="1:98" x14ac:dyDescent="0.25">
      <c r="A267" t="s">
        <v>312</v>
      </c>
      <c r="B267" s="2">
        <v>0</v>
      </c>
      <c r="C267" s="2">
        <v>0</v>
      </c>
      <c r="D267" s="2">
        <v>0</v>
      </c>
      <c r="E267" s="2">
        <v>0</v>
      </c>
      <c r="F267" s="2">
        <v>2</v>
      </c>
      <c r="G267" s="2">
        <v>3</v>
      </c>
      <c r="H267" s="2">
        <v>0</v>
      </c>
      <c r="I267" s="2">
        <v>0</v>
      </c>
      <c r="J267" s="2">
        <v>2</v>
      </c>
      <c r="K267" s="2">
        <v>0</v>
      </c>
      <c r="L267" s="2">
        <v>2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1</v>
      </c>
      <c r="V267" s="2">
        <v>0</v>
      </c>
      <c r="W267" s="2">
        <v>0</v>
      </c>
      <c r="X267" s="2">
        <v>0</v>
      </c>
      <c r="Y267" s="2">
        <v>1</v>
      </c>
      <c r="Z267" s="2">
        <v>0</v>
      </c>
      <c r="AA267" s="2">
        <v>0</v>
      </c>
      <c r="AB267" s="2">
        <v>0</v>
      </c>
      <c r="AC267" s="2">
        <v>2</v>
      </c>
      <c r="AD267" s="2">
        <v>2</v>
      </c>
      <c r="AE267" s="2">
        <v>0</v>
      </c>
      <c r="AF267" s="2">
        <v>2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1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2</v>
      </c>
      <c r="AT267" s="2">
        <v>0</v>
      </c>
      <c r="AU267" s="2">
        <v>0</v>
      </c>
      <c r="AV267" s="2">
        <v>0</v>
      </c>
      <c r="AW267" s="2">
        <v>0</v>
      </c>
      <c r="AX267" s="2">
        <v>2</v>
      </c>
      <c r="AY267" s="2">
        <v>0</v>
      </c>
      <c r="AZ267" s="2">
        <v>2</v>
      </c>
      <c r="BA267" s="2">
        <v>0</v>
      </c>
      <c r="BB267" s="2">
        <v>1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1</v>
      </c>
      <c r="BO267" s="2">
        <v>1</v>
      </c>
      <c r="BP267" s="2">
        <v>1</v>
      </c>
      <c r="BQ267" s="2">
        <v>0</v>
      </c>
      <c r="BR267" s="2">
        <v>0</v>
      </c>
      <c r="BS267" s="2">
        <v>2</v>
      </c>
      <c r="BT267" s="2">
        <v>0</v>
      </c>
      <c r="BU267" s="2">
        <v>0</v>
      </c>
      <c r="BV267" s="2">
        <v>2</v>
      </c>
      <c r="BW267" s="2">
        <v>0</v>
      </c>
      <c r="BX267" s="2">
        <v>0</v>
      </c>
      <c r="BY267" s="2">
        <v>0</v>
      </c>
      <c r="BZ267" s="2">
        <v>0</v>
      </c>
      <c r="CA267" s="2">
        <v>2</v>
      </c>
      <c r="CB267" s="2">
        <v>0</v>
      </c>
      <c r="CC267" s="2">
        <v>0</v>
      </c>
      <c r="CD267" s="2">
        <v>0</v>
      </c>
      <c r="CE267" s="2">
        <v>3</v>
      </c>
      <c r="CF267" s="2">
        <v>0</v>
      </c>
      <c r="CG267" s="2">
        <v>0</v>
      </c>
      <c r="CH267" s="2">
        <v>0</v>
      </c>
      <c r="CI267" s="2">
        <v>2</v>
      </c>
      <c r="CJ267" s="2">
        <v>0</v>
      </c>
      <c r="CK267" s="2">
        <v>0</v>
      </c>
      <c r="CL267" s="2">
        <v>0</v>
      </c>
      <c r="CM267" s="2">
        <v>1</v>
      </c>
      <c r="CN267" s="2">
        <v>0</v>
      </c>
      <c r="CO267" s="2">
        <v>0</v>
      </c>
      <c r="CP267" s="2">
        <v>2</v>
      </c>
      <c r="CQ267" s="2">
        <v>2</v>
      </c>
      <c r="CR267" s="2">
        <v>3</v>
      </c>
      <c r="CS267" s="2">
        <v>0</v>
      </c>
      <c r="CT267" s="2">
        <v>2</v>
      </c>
    </row>
    <row r="268" spans="1:98" x14ac:dyDescent="0.25">
      <c r="A268" t="s">
        <v>313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1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</row>
    <row r="269" spans="1:98" x14ac:dyDescent="0.25">
      <c r="A269" t="s">
        <v>314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3</v>
      </c>
      <c r="O269" s="2">
        <v>2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</row>
    <row r="270" spans="1:98" x14ac:dyDescent="0.25">
      <c r="A270" t="s">
        <v>315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1</v>
      </c>
      <c r="BA270" s="2">
        <v>0</v>
      </c>
      <c r="BB270" s="2">
        <v>1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2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3</v>
      </c>
      <c r="CF270" s="2">
        <v>0</v>
      </c>
      <c r="CG270" s="2">
        <v>0</v>
      </c>
      <c r="CH270" s="2">
        <v>0</v>
      </c>
      <c r="CI270" s="2">
        <v>2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</row>
    <row r="271" spans="1:98" x14ac:dyDescent="0.25">
      <c r="A271" t="s">
        <v>316</v>
      </c>
      <c r="B271" s="2">
        <v>0</v>
      </c>
      <c r="C271" s="2">
        <v>0</v>
      </c>
      <c r="D271" s="2">
        <v>3</v>
      </c>
      <c r="E271" s="2">
        <v>0</v>
      </c>
      <c r="F271" s="2">
        <v>0</v>
      </c>
      <c r="G271" s="2">
        <v>1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1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3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2</v>
      </c>
      <c r="AY271" s="2">
        <v>0</v>
      </c>
      <c r="AZ271" s="2">
        <v>0</v>
      </c>
      <c r="BA271" s="2">
        <v>2</v>
      </c>
      <c r="BB271" s="2">
        <v>2</v>
      </c>
      <c r="BC271" s="2">
        <v>3</v>
      </c>
      <c r="BD271" s="2">
        <v>1</v>
      </c>
      <c r="BE271" s="2">
        <v>0</v>
      </c>
      <c r="BF271" s="2">
        <v>2</v>
      </c>
      <c r="BG271" s="2">
        <v>3</v>
      </c>
      <c r="BH271" s="2">
        <v>3</v>
      </c>
      <c r="BI271" s="2">
        <v>3</v>
      </c>
      <c r="BJ271" s="2">
        <v>3</v>
      </c>
      <c r="BK271" s="2">
        <v>3</v>
      </c>
      <c r="BL271" s="2">
        <v>3</v>
      </c>
      <c r="BM271" s="2">
        <v>0</v>
      </c>
      <c r="BN271" s="2">
        <v>3</v>
      </c>
      <c r="BO271" s="2">
        <v>3</v>
      </c>
      <c r="BP271" s="2">
        <v>3</v>
      </c>
      <c r="BQ271" s="2">
        <v>1</v>
      </c>
      <c r="BR271" s="2">
        <v>0</v>
      </c>
      <c r="BS271" s="2">
        <v>1</v>
      </c>
      <c r="BT271" s="2">
        <v>0</v>
      </c>
      <c r="BU271" s="2">
        <v>0</v>
      </c>
      <c r="BV271" s="2">
        <v>0</v>
      </c>
      <c r="BW271" s="2">
        <v>0</v>
      </c>
      <c r="BX271" s="2">
        <v>2</v>
      </c>
      <c r="BY271" s="2">
        <v>1</v>
      </c>
      <c r="BZ271" s="2">
        <v>0</v>
      </c>
      <c r="CA271" s="2">
        <v>2</v>
      </c>
      <c r="CB271" s="2">
        <v>2</v>
      </c>
      <c r="CC271" s="2">
        <v>2</v>
      </c>
      <c r="CD271" s="2">
        <v>3</v>
      </c>
      <c r="CE271" s="2">
        <v>2</v>
      </c>
      <c r="CF271" s="2">
        <v>2</v>
      </c>
      <c r="CG271" s="2">
        <v>2</v>
      </c>
      <c r="CH271" s="2">
        <v>0</v>
      </c>
      <c r="CI271" s="2">
        <v>0</v>
      </c>
      <c r="CJ271" s="2">
        <v>0</v>
      </c>
      <c r="CK271" s="2">
        <v>0</v>
      </c>
      <c r="CL271" s="2">
        <v>0</v>
      </c>
      <c r="CM271" s="2">
        <v>0</v>
      </c>
      <c r="CN271" s="2">
        <v>0</v>
      </c>
      <c r="CO271" s="2">
        <v>0</v>
      </c>
      <c r="CP271" s="2">
        <v>2</v>
      </c>
      <c r="CQ271" s="2">
        <v>2</v>
      </c>
      <c r="CR271" s="2">
        <v>0</v>
      </c>
      <c r="CS271" s="2">
        <v>0</v>
      </c>
      <c r="CT271" s="2">
        <v>0</v>
      </c>
    </row>
    <row r="272" spans="1:98" x14ac:dyDescent="0.25">
      <c r="A272" t="s">
        <v>317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1</v>
      </c>
      <c r="L272" s="2">
        <v>0</v>
      </c>
      <c r="M272" s="2">
        <v>2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1</v>
      </c>
      <c r="BZ272" s="2">
        <v>2</v>
      </c>
      <c r="CA272" s="2">
        <v>0</v>
      </c>
      <c r="CB272" s="2">
        <v>0</v>
      </c>
      <c r="CC272" s="2">
        <v>0</v>
      </c>
      <c r="CD272" s="2">
        <v>0</v>
      </c>
      <c r="CE272" s="2">
        <v>0</v>
      </c>
      <c r="CF272" s="2">
        <v>0</v>
      </c>
      <c r="CG272" s="2">
        <v>0</v>
      </c>
      <c r="CH272" s="2">
        <v>2</v>
      </c>
      <c r="CI272" s="2">
        <v>0</v>
      </c>
      <c r="CJ272" s="2">
        <v>0</v>
      </c>
      <c r="CK272" s="2">
        <v>1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</row>
    <row r="273" spans="1:98" x14ac:dyDescent="0.25">
      <c r="A273" t="s">
        <v>318</v>
      </c>
      <c r="B273" s="2">
        <v>3</v>
      </c>
      <c r="C273" s="2">
        <v>3</v>
      </c>
      <c r="D273" s="2">
        <v>0</v>
      </c>
      <c r="E273" s="2">
        <v>3</v>
      </c>
      <c r="F273" s="2">
        <v>0</v>
      </c>
      <c r="G273" s="2">
        <v>0</v>
      </c>
      <c r="H273" s="2">
        <v>0</v>
      </c>
      <c r="I273" s="2">
        <v>3</v>
      </c>
      <c r="J273" s="2">
        <v>3</v>
      </c>
      <c r="K273" s="2">
        <v>0</v>
      </c>
      <c r="L273" s="2">
        <v>0</v>
      </c>
      <c r="M273" s="2">
        <v>3</v>
      </c>
      <c r="N273" s="2">
        <v>0</v>
      </c>
      <c r="O273" s="2">
        <v>2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1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3</v>
      </c>
      <c r="AU273" s="2">
        <v>2</v>
      </c>
      <c r="AV273" s="2">
        <v>0</v>
      </c>
      <c r="AW273" s="2">
        <v>2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3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</row>
    <row r="274" spans="1:98" x14ac:dyDescent="0.25">
      <c r="A274" t="s">
        <v>319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1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1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</row>
    <row r="275" spans="1:98" x14ac:dyDescent="0.25">
      <c r="A275" t="s">
        <v>320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1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0</v>
      </c>
    </row>
    <row r="276" spans="1:98" x14ac:dyDescent="0.25">
      <c r="A276" t="s">
        <v>321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3</v>
      </c>
      <c r="H276" s="2">
        <v>0</v>
      </c>
      <c r="I276" s="2">
        <v>2</v>
      </c>
      <c r="J276" s="2">
        <v>0</v>
      </c>
      <c r="K276" s="2">
        <v>0</v>
      </c>
      <c r="L276" s="2">
        <v>3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2</v>
      </c>
      <c r="AT276" s="2">
        <v>0</v>
      </c>
      <c r="AU276" s="2">
        <v>0</v>
      </c>
      <c r="AV276" s="2">
        <v>0</v>
      </c>
      <c r="AW276" s="2">
        <v>0</v>
      </c>
      <c r="AX276" s="2">
        <v>2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2</v>
      </c>
      <c r="BK276" s="2">
        <v>0</v>
      </c>
      <c r="BL276" s="2">
        <v>0</v>
      </c>
      <c r="BM276" s="2">
        <v>2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2</v>
      </c>
      <c r="BV276" s="2">
        <v>0</v>
      </c>
      <c r="BW276" s="2">
        <v>0</v>
      </c>
      <c r="BX276" s="2">
        <v>1</v>
      </c>
      <c r="BY276" s="2">
        <v>0</v>
      </c>
      <c r="BZ276" s="2">
        <v>0</v>
      </c>
      <c r="CA276" s="2">
        <v>1</v>
      </c>
      <c r="CB276" s="2">
        <v>0</v>
      </c>
      <c r="CC276" s="2">
        <v>0</v>
      </c>
      <c r="CD276" s="2">
        <v>0</v>
      </c>
      <c r="CE276" s="2">
        <v>2</v>
      </c>
      <c r="CF276" s="2">
        <v>2</v>
      </c>
      <c r="CG276" s="2">
        <v>0</v>
      </c>
      <c r="CH276" s="2">
        <v>1</v>
      </c>
      <c r="CI276" s="2">
        <v>2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2</v>
      </c>
      <c r="CR276" s="2">
        <v>0</v>
      </c>
      <c r="CS276" s="2">
        <v>0</v>
      </c>
      <c r="CT276" s="2">
        <v>0</v>
      </c>
    </row>
    <row r="277" spans="1:98" x14ac:dyDescent="0.25">
      <c r="A277" t="s">
        <v>322</v>
      </c>
      <c r="B277" s="2">
        <v>2</v>
      </c>
      <c r="C277" s="2">
        <v>1</v>
      </c>
      <c r="D277" s="2">
        <v>0</v>
      </c>
      <c r="E277" s="2">
        <v>1</v>
      </c>
      <c r="F277" s="2">
        <v>1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1</v>
      </c>
      <c r="M277" s="2">
        <v>2</v>
      </c>
      <c r="N277" s="2">
        <v>0</v>
      </c>
      <c r="O277" s="2">
        <v>0</v>
      </c>
      <c r="P277" s="2">
        <v>0</v>
      </c>
      <c r="Q277" s="2">
        <v>2</v>
      </c>
      <c r="R277" s="2">
        <v>2</v>
      </c>
      <c r="S277" s="2">
        <v>0</v>
      </c>
      <c r="T277" s="2">
        <v>2</v>
      </c>
      <c r="U277" s="2">
        <v>2</v>
      </c>
      <c r="V277" s="2">
        <v>1</v>
      </c>
      <c r="W277" s="2">
        <v>0</v>
      </c>
      <c r="X277" s="2">
        <v>1</v>
      </c>
      <c r="Y277" s="2">
        <v>1</v>
      </c>
      <c r="Z277" s="2">
        <v>0</v>
      </c>
      <c r="AA277" s="2">
        <v>0</v>
      </c>
      <c r="AB277" s="2">
        <v>1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2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1</v>
      </c>
      <c r="AS277" s="2">
        <v>0</v>
      </c>
      <c r="AT277" s="2">
        <v>0</v>
      </c>
      <c r="AU277" s="2">
        <v>0</v>
      </c>
      <c r="AV277" s="2">
        <v>2</v>
      </c>
      <c r="AW277" s="2">
        <v>2</v>
      </c>
      <c r="AX277" s="2">
        <v>0</v>
      </c>
      <c r="AY277" s="2">
        <v>0</v>
      </c>
      <c r="AZ277" s="2">
        <v>0</v>
      </c>
      <c r="BA277" s="2">
        <v>1</v>
      </c>
      <c r="BB277" s="2">
        <v>1</v>
      </c>
      <c r="BC277" s="2">
        <v>3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1</v>
      </c>
      <c r="BL277" s="2">
        <v>2</v>
      </c>
      <c r="BM277" s="2">
        <v>1</v>
      </c>
      <c r="BN277" s="2">
        <v>0</v>
      </c>
      <c r="BO277" s="2">
        <v>0</v>
      </c>
      <c r="BP277" s="2">
        <v>0</v>
      </c>
      <c r="BQ277" s="2">
        <v>0</v>
      </c>
      <c r="BR277" s="2">
        <v>1</v>
      </c>
      <c r="BS277" s="2">
        <v>2</v>
      </c>
      <c r="BT277" s="2">
        <v>0</v>
      </c>
      <c r="BU277" s="2">
        <v>1</v>
      </c>
      <c r="BV277" s="2">
        <v>2</v>
      </c>
      <c r="BW277" s="2">
        <v>0</v>
      </c>
      <c r="BX277" s="2">
        <v>0</v>
      </c>
      <c r="BY277" s="2">
        <v>0</v>
      </c>
      <c r="BZ277" s="2">
        <v>2</v>
      </c>
      <c r="CA277" s="2">
        <v>2</v>
      </c>
      <c r="CB277" s="2">
        <v>0</v>
      </c>
      <c r="CC277" s="2">
        <v>2</v>
      </c>
      <c r="CD277" s="2">
        <v>1</v>
      </c>
      <c r="CE277" s="2">
        <v>2</v>
      </c>
      <c r="CF277" s="2">
        <v>0</v>
      </c>
      <c r="CG277" s="2">
        <v>1</v>
      </c>
      <c r="CH277" s="2">
        <v>0</v>
      </c>
      <c r="CI277" s="2">
        <v>2</v>
      </c>
      <c r="CJ277" s="2">
        <v>1</v>
      </c>
      <c r="CK277" s="2">
        <v>2</v>
      </c>
      <c r="CL277" s="2">
        <v>2</v>
      </c>
      <c r="CM277" s="2">
        <v>0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</row>
    <row r="278" spans="1:98" x14ac:dyDescent="0.25">
      <c r="A278" t="s">
        <v>323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3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</row>
    <row r="279" spans="1:98" x14ac:dyDescent="0.25">
      <c r="A279" t="s">
        <v>324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2</v>
      </c>
      <c r="H279" s="2">
        <v>0</v>
      </c>
      <c r="I279" s="2">
        <v>0</v>
      </c>
      <c r="J279" s="2">
        <v>0</v>
      </c>
      <c r="K279" s="2">
        <v>0</v>
      </c>
      <c r="L279" s="2">
        <v>2</v>
      </c>
      <c r="M279" s="2">
        <v>0</v>
      </c>
      <c r="N279" s="2">
        <v>0</v>
      </c>
      <c r="O279" s="2">
        <v>0</v>
      </c>
      <c r="P279" s="2">
        <v>2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3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3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2</v>
      </c>
      <c r="AT279" s="2">
        <v>0</v>
      </c>
      <c r="AU279" s="2">
        <v>0</v>
      </c>
      <c r="AV279" s="2">
        <v>0</v>
      </c>
      <c r="AW279" s="2">
        <v>0</v>
      </c>
      <c r="AX279" s="2">
        <v>2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3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2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3</v>
      </c>
      <c r="CF279" s="2">
        <v>0</v>
      </c>
      <c r="CG279" s="2">
        <v>0</v>
      </c>
      <c r="CH279" s="2">
        <v>0</v>
      </c>
      <c r="CI279" s="2">
        <v>2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0</v>
      </c>
    </row>
    <row r="280" spans="1:98" x14ac:dyDescent="0.25">
      <c r="A280" t="s">
        <v>325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</row>
    <row r="281" spans="1:98" x14ac:dyDescent="0.25">
      <c r="A281" t="s">
        <v>326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3</v>
      </c>
      <c r="M281" s="2">
        <v>0</v>
      </c>
      <c r="N281" s="2">
        <v>3</v>
      </c>
      <c r="O281" s="2">
        <v>2</v>
      </c>
      <c r="P281" s="2">
        <v>3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2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3</v>
      </c>
      <c r="AF281" s="2">
        <v>3</v>
      </c>
      <c r="AG281" s="2">
        <v>3</v>
      </c>
      <c r="AH281" s="2">
        <v>3</v>
      </c>
      <c r="AI281" s="2">
        <v>3</v>
      </c>
      <c r="AJ281" s="2">
        <v>3</v>
      </c>
      <c r="AK281" s="2">
        <v>3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3</v>
      </c>
      <c r="AT281" s="2">
        <v>0</v>
      </c>
      <c r="AU281" s="2">
        <v>0</v>
      </c>
      <c r="AV281" s="2">
        <v>2</v>
      </c>
      <c r="AW281" s="2">
        <v>3</v>
      </c>
      <c r="AX281" s="2">
        <v>0</v>
      </c>
      <c r="AY281" s="2">
        <v>2</v>
      </c>
      <c r="AZ281" s="2">
        <v>3</v>
      </c>
      <c r="BA281" s="2">
        <v>2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2</v>
      </c>
      <c r="BN281" s="2">
        <v>0</v>
      </c>
      <c r="BO281" s="2">
        <v>0</v>
      </c>
      <c r="BP281" s="2">
        <v>2</v>
      </c>
      <c r="BQ281" s="2">
        <v>0</v>
      </c>
      <c r="BR281" s="2">
        <v>0</v>
      </c>
      <c r="BS281" s="2">
        <v>0</v>
      </c>
      <c r="BT281" s="2">
        <v>2</v>
      </c>
      <c r="BU281" s="2">
        <v>2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3</v>
      </c>
      <c r="CB281" s="2">
        <v>0</v>
      </c>
      <c r="CC281" s="2">
        <v>0</v>
      </c>
      <c r="CD281" s="2">
        <v>4</v>
      </c>
      <c r="CE281" s="2">
        <v>0</v>
      </c>
      <c r="CF281" s="2">
        <v>0</v>
      </c>
      <c r="CG281" s="2">
        <v>0</v>
      </c>
      <c r="CH281" s="2">
        <v>0</v>
      </c>
      <c r="CI281" s="2">
        <v>3</v>
      </c>
      <c r="CJ281" s="2">
        <v>1</v>
      </c>
      <c r="CK281" s="2">
        <v>0</v>
      </c>
      <c r="CL281" s="2">
        <v>0</v>
      </c>
      <c r="CM281" s="2">
        <v>2</v>
      </c>
      <c r="CN281" s="2">
        <v>0</v>
      </c>
      <c r="CO281" s="2">
        <v>0</v>
      </c>
      <c r="CP281" s="2">
        <v>4</v>
      </c>
      <c r="CQ281" s="2">
        <v>0</v>
      </c>
      <c r="CR281" s="2">
        <v>0</v>
      </c>
      <c r="CS281" s="2">
        <v>0</v>
      </c>
      <c r="CT281" s="2">
        <v>0</v>
      </c>
    </row>
    <row r="282" spans="1:98" x14ac:dyDescent="0.25">
      <c r="A282" t="s">
        <v>327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1</v>
      </c>
      <c r="AS282" s="2">
        <v>1</v>
      </c>
      <c r="AT282" s="2">
        <v>0</v>
      </c>
      <c r="AU282" s="2">
        <v>0</v>
      </c>
      <c r="AV282" s="2">
        <v>1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1</v>
      </c>
      <c r="BC282" s="2">
        <v>1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>
        <v>2</v>
      </c>
    </row>
    <row r="283" spans="1:98" x14ac:dyDescent="0.25">
      <c r="A283" t="s">
        <v>328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3</v>
      </c>
      <c r="H283" s="2">
        <v>0</v>
      </c>
      <c r="I283" s="2">
        <v>0</v>
      </c>
      <c r="J283" s="2">
        <v>0</v>
      </c>
      <c r="K283" s="2">
        <v>0</v>
      </c>
      <c r="L283" s="2">
        <v>2</v>
      </c>
      <c r="M283" s="2">
        <v>0</v>
      </c>
      <c r="N283" s="2">
        <v>0</v>
      </c>
      <c r="O283" s="2">
        <v>0</v>
      </c>
      <c r="P283" s="2">
        <v>3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3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3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13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3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3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1</v>
      </c>
      <c r="CB283" s="2">
        <v>0</v>
      </c>
      <c r="CC283" s="2">
        <v>0</v>
      </c>
      <c r="CD283" s="2">
        <v>0</v>
      </c>
      <c r="CE283" s="2">
        <v>4</v>
      </c>
      <c r="CF283" s="2">
        <v>0</v>
      </c>
      <c r="CG283" s="2">
        <v>0</v>
      </c>
      <c r="CH283" s="2">
        <v>0</v>
      </c>
      <c r="CI283" s="2">
        <v>3</v>
      </c>
      <c r="CJ283" s="2">
        <v>0</v>
      </c>
      <c r="CK283" s="2">
        <v>0</v>
      </c>
      <c r="CL283" s="2">
        <v>0</v>
      </c>
      <c r="CM283" s="2">
        <v>3</v>
      </c>
      <c r="CN283" s="2">
        <v>0</v>
      </c>
      <c r="CO283" s="2">
        <v>0</v>
      </c>
      <c r="CP283" s="2">
        <v>0</v>
      </c>
      <c r="CQ283" s="2">
        <v>1</v>
      </c>
      <c r="CR283" s="2">
        <v>0</v>
      </c>
      <c r="CS283" s="2">
        <v>0</v>
      </c>
      <c r="CT283" s="2">
        <v>3</v>
      </c>
    </row>
    <row r="284" spans="1:98" x14ac:dyDescent="0.25">
      <c r="A284" t="s">
        <v>329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2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2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2</v>
      </c>
      <c r="AF284" s="2">
        <v>2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2</v>
      </c>
      <c r="AM284" s="2">
        <v>0</v>
      </c>
      <c r="AN284" s="2">
        <v>0</v>
      </c>
      <c r="AO284" s="2">
        <v>2</v>
      </c>
      <c r="AP284" s="2">
        <v>0</v>
      </c>
      <c r="AQ284" s="2">
        <v>0</v>
      </c>
      <c r="AR284" s="2">
        <v>0</v>
      </c>
      <c r="AS284" s="2">
        <v>2</v>
      </c>
      <c r="AT284" s="2">
        <v>0</v>
      </c>
      <c r="AU284" s="2">
        <v>0</v>
      </c>
      <c r="AV284" s="2">
        <v>0</v>
      </c>
      <c r="AW284" s="2">
        <v>0</v>
      </c>
      <c r="AX284" s="2">
        <v>2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3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2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2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2</v>
      </c>
      <c r="CB284" s="2">
        <v>0</v>
      </c>
      <c r="CC284" s="2">
        <v>0</v>
      </c>
      <c r="CD284" s="2">
        <v>0</v>
      </c>
      <c r="CE284" s="2">
        <v>3</v>
      </c>
      <c r="CF284" s="2">
        <v>0</v>
      </c>
      <c r="CG284" s="2">
        <v>0</v>
      </c>
      <c r="CH284" s="2">
        <v>0</v>
      </c>
      <c r="CI284" s="2">
        <v>3</v>
      </c>
      <c r="CJ284" s="2">
        <v>0</v>
      </c>
      <c r="CK284" s="2">
        <v>0</v>
      </c>
      <c r="CL284" s="2">
        <v>0</v>
      </c>
      <c r="CM284" s="2">
        <v>1</v>
      </c>
      <c r="CN284" s="2">
        <v>0</v>
      </c>
      <c r="CO284" s="2">
        <v>0</v>
      </c>
      <c r="CP284" s="2">
        <v>0</v>
      </c>
      <c r="CQ284" s="2">
        <v>2</v>
      </c>
      <c r="CR284" s="2">
        <v>0</v>
      </c>
      <c r="CS284" s="2">
        <v>0</v>
      </c>
      <c r="CT284" s="2">
        <v>1</v>
      </c>
    </row>
    <row r="285" spans="1:98" x14ac:dyDescent="0.25">
      <c r="A285" t="s">
        <v>330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1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1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1</v>
      </c>
    </row>
    <row r="286" spans="1:98" x14ac:dyDescent="0.25">
      <c r="A286" t="s">
        <v>331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2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</row>
    <row r="287" spans="1:98" x14ac:dyDescent="0.25">
      <c r="A287" t="s">
        <v>332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2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2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</row>
    <row r="288" spans="1:98" x14ac:dyDescent="0.25">
      <c r="A288" t="s">
        <v>333</v>
      </c>
      <c r="B288" s="2">
        <v>3</v>
      </c>
      <c r="C288" s="2">
        <v>3</v>
      </c>
      <c r="D288" s="2">
        <v>2</v>
      </c>
      <c r="E288" s="2">
        <v>2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</row>
    <row r="289" spans="1:98" x14ac:dyDescent="0.25">
      <c r="A289" t="s">
        <v>334</v>
      </c>
      <c r="B289" s="2">
        <v>0</v>
      </c>
      <c r="C289" s="2">
        <v>0</v>
      </c>
      <c r="D289" s="2">
        <v>0</v>
      </c>
      <c r="E289" s="2">
        <v>0</v>
      </c>
      <c r="F289" s="2">
        <v>3</v>
      </c>
      <c r="G289" s="2">
        <v>3</v>
      </c>
      <c r="H289" s="2">
        <v>0</v>
      </c>
      <c r="I289" s="2">
        <v>3</v>
      </c>
      <c r="J289" s="2">
        <v>0</v>
      </c>
      <c r="K289" s="2">
        <v>0</v>
      </c>
      <c r="L289" s="2">
        <v>3</v>
      </c>
      <c r="M289" s="2">
        <v>0</v>
      </c>
      <c r="N289" s="2">
        <v>0</v>
      </c>
      <c r="O289" s="2">
        <v>0</v>
      </c>
      <c r="P289" s="2">
        <v>3</v>
      </c>
      <c r="Q289" s="2">
        <v>3</v>
      </c>
      <c r="R289" s="2">
        <v>2</v>
      </c>
      <c r="S289" s="2">
        <v>2</v>
      </c>
      <c r="T289" s="2">
        <v>2</v>
      </c>
      <c r="U289" s="2">
        <v>2</v>
      </c>
      <c r="V289" s="2">
        <v>0</v>
      </c>
      <c r="W289" s="2">
        <v>3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2</v>
      </c>
      <c r="AE289" s="2">
        <v>3</v>
      </c>
      <c r="AF289" s="2">
        <v>3</v>
      </c>
      <c r="AG289" s="2">
        <v>0</v>
      </c>
      <c r="AH289" s="2">
        <v>0</v>
      </c>
      <c r="AI289" s="2">
        <v>2</v>
      </c>
      <c r="AJ289" s="2">
        <v>0</v>
      </c>
      <c r="AK289" s="2">
        <v>3</v>
      </c>
      <c r="AL289" s="2">
        <v>2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2</v>
      </c>
      <c r="AS289" s="2">
        <v>2</v>
      </c>
      <c r="AT289" s="2">
        <v>0</v>
      </c>
      <c r="AU289" s="2">
        <v>0</v>
      </c>
      <c r="AV289" s="2">
        <v>0</v>
      </c>
      <c r="AW289" s="2">
        <v>0</v>
      </c>
      <c r="AX289" s="2">
        <v>38</v>
      </c>
      <c r="AY289" s="2">
        <v>0</v>
      </c>
      <c r="AZ289" s="2">
        <v>0</v>
      </c>
      <c r="BA289" s="2">
        <v>2</v>
      </c>
      <c r="BB289" s="2">
        <v>2</v>
      </c>
      <c r="BC289" s="2">
        <v>3</v>
      </c>
      <c r="BD289" s="2">
        <v>3</v>
      </c>
      <c r="BE289" s="2">
        <v>0</v>
      </c>
      <c r="BF289" s="2">
        <v>0</v>
      </c>
      <c r="BG289" s="2">
        <v>1</v>
      </c>
      <c r="BH289" s="2">
        <v>2</v>
      </c>
      <c r="BI289" s="2">
        <v>3</v>
      </c>
      <c r="BJ289" s="2">
        <v>2</v>
      </c>
      <c r="BK289" s="2">
        <v>0</v>
      </c>
      <c r="BL289" s="2">
        <v>0</v>
      </c>
      <c r="BM289" s="2">
        <v>2</v>
      </c>
      <c r="BN289" s="2">
        <v>0</v>
      </c>
      <c r="BO289" s="2">
        <v>0</v>
      </c>
      <c r="BP289" s="2">
        <v>3</v>
      </c>
      <c r="BQ289" s="2">
        <v>0</v>
      </c>
      <c r="BR289" s="2">
        <v>2</v>
      </c>
      <c r="BS289" s="2">
        <v>0</v>
      </c>
      <c r="BT289" s="2">
        <v>0</v>
      </c>
      <c r="BU289" s="2">
        <v>0</v>
      </c>
      <c r="BV289" s="2">
        <v>0</v>
      </c>
      <c r="BW289" s="2">
        <v>3</v>
      </c>
      <c r="BX289" s="2">
        <v>3</v>
      </c>
      <c r="BY289" s="2">
        <v>0</v>
      </c>
      <c r="BZ289" s="2">
        <v>0</v>
      </c>
      <c r="CA289" s="2">
        <v>2</v>
      </c>
      <c r="CB289" s="2">
        <v>0</v>
      </c>
      <c r="CC289" s="2">
        <v>0</v>
      </c>
      <c r="CD289" s="2">
        <v>3</v>
      </c>
      <c r="CE289" s="2">
        <v>0</v>
      </c>
      <c r="CF289" s="2">
        <v>0</v>
      </c>
      <c r="CG289" s="2">
        <v>2</v>
      </c>
      <c r="CH289" s="2">
        <v>0</v>
      </c>
      <c r="CI289" s="2">
        <v>3</v>
      </c>
      <c r="CJ289" s="2">
        <v>0</v>
      </c>
      <c r="CK289" s="2">
        <v>0</v>
      </c>
      <c r="CL289" s="2">
        <v>0</v>
      </c>
      <c r="CM289" s="2">
        <v>2</v>
      </c>
      <c r="CN289" s="2">
        <v>0</v>
      </c>
      <c r="CO289" s="2">
        <v>2</v>
      </c>
      <c r="CP289" s="2">
        <v>1</v>
      </c>
      <c r="CQ289" s="2">
        <v>3</v>
      </c>
      <c r="CR289" s="2">
        <v>3</v>
      </c>
      <c r="CS289" s="2">
        <v>0</v>
      </c>
      <c r="CT289" s="2">
        <v>1</v>
      </c>
    </row>
    <row r="290" spans="1:98" x14ac:dyDescent="0.25">
      <c r="A290" t="s">
        <v>335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3</v>
      </c>
      <c r="L290" s="2">
        <v>0</v>
      </c>
      <c r="M290" s="2">
        <v>2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3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2</v>
      </c>
      <c r="Z290" s="2">
        <v>3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3</v>
      </c>
      <c r="AN290" s="2">
        <v>3</v>
      </c>
      <c r="AO290" s="2">
        <v>13</v>
      </c>
      <c r="AP290" s="2">
        <v>0</v>
      </c>
      <c r="AQ290" s="2">
        <v>3</v>
      </c>
      <c r="AR290" s="2">
        <v>2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4</v>
      </c>
      <c r="BZ290" s="2">
        <v>3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3</v>
      </c>
      <c r="CI290" s="2">
        <v>0</v>
      </c>
      <c r="CJ290" s="2">
        <v>0</v>
      </c>
      <c r="CK290" s="2">
        <v>3</v>
      </c>
      <c r="CL290" s="2">
        <v>4</v>
      </c>
      <c r="CM290" s="2">
        <v>0</v>
      </c>
      <c r="CN290" s="2">
        <v>0</v>
      </c>
      <c r="CO290" s="2">
        <v>0</v>
      </c>
      <c r="CP290" s="2">
        <v>0</v>
      </c>
      <c r="CQ290" s="2">
        <v>3</v>
      </c>
      <c r="CR290" s="2">
        <v>2</v>
      </c>
      <c r="CS290" s="2">
        <v>0</v>
      </c>
      <c r="CT290" s="2">
        <v>0</v>
      </c>
    </row>
    <row r="291" spans="1:98" x14ac:dyDescent="0.25">
      <c r="A291" t="s">
        <v>336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1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</row>
    <row r="292" spans="1:98" x14ac:dyDescent="0.25">
      <c r="A292" t="s">
        <v>337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1</v>
      </c>
      <c r="M292" s="2">
        <v>0</v>
      </c>
      <c r="N292" s="2">
        <v>0</v>
      </c>
      <c r="O292" s="2">
        <v>0</v>
      </c>
      <c r="P292" s="2">
        <v>2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1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3</v>
      </c>
      <c r="CB292" s="2">
        <v>0</v>
      </c>
      <c r="CC292" s="2">
        <v>0</v>
      </c>
      <c r="CD292" s="2">
        <v>0</v>
      </c>
      <c r="CE292" s="2">
        <v>3</v>
      </c>
      <c r="CF292" s="2">
        <v>0</v>
      </c>
      <c r="CG292" s="2">
        <v>0</v>
      </c>
      <c r="CH292" s="2">
        <v>0</v>
      </c>
      <c r="CI292" s="2">
        <v>2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</row>
    <row r="293" spans="1:98" x14ac:dyDescent="0.25">
      <c r="A293" t="s">
        <v>338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1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</row>
    <row r="294" spans="1:98" x14ac:dyDescent="0.25">
      <c r="A294" t="s">
        <v>339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1</v>
      </c>
      <c r="J294" s="2">
        <v>0</v>
      </c>
      <c r="K294" s="2">
        <v>0</v>
      </c>
      <c r="L294" s="2">
        <v>0</v>
      </c>
      <c r="M294" s="2">
        <v>0</v>
      </c>
      <c r="N294" s="2">
        <v>2</v>
      </c>
      <c r="O294" s="2">
        <v>2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</row>
    <row r="295" spans="1:98" x14ac:dyDescent="0.25">
      <c r="A295" t="s">
        <v>681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0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1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</row>
    <row r="296" spans="1:98" x14ac:dyDescent="0.25">
      <c r="A296" t="s">
        <v>340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1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</row>
    <row r="297" spans="1:98" x14ac:dyDescent="0.25">
      <c r="A297" t="s">
        <v>341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2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</row>
    <row r="298" spans="1:98" x14ac:dyDescent="0.25">
      <c r="A298" t="s">
        <v>342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1</v>
      </c>
      <c r="O298" s="2">
        <v>1</v>
      </c>
      <c r="P298" s="2">
        <v>2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1</v>
      </c>
      <c r="AG298" s="2">
        <v>2</v>
      </c>
      <c r="AH298" s="2">
        <v>2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1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</row>
    <row r="299" spans="1:98" x14ac:dyDescent="0.25">
      <c r="A299" t="s">
        <v>343</v>
      </c>
      <c r="B299" s="2">
        <v>2</v>
      </c>
      <c r="C299" s="2">
        <v>2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2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</row>
    <row r="300" spans="1:98" x14ac:dyDescent="0.25">
      <c r="A300" t="s">
        <v>344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2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0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</row>
    <row r="301" spans="1:98" x14ac:dyDescent="0.25">
      <c r="A301" t="s">
        <v>345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1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</row>
    <row r="302" spans="1:98" x14ac:dyDescent="0.25">
      <c r="A302" t="s">
        <v>346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1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1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</row>
    <row r="303" spans="1:98" x14ac:dyDescent="0.25">
      <c r="A303" t="s">
        <v>347</v>
      </c>
      <c r="B303" s="2">
        <v>1</v>
      </c>
      <c r="C303" s="2">
        <v>2</v>
      </c>
      <c r="D303" s="2">
        <v>3</v>
      </c>
      <c r="E303" s="2">
        <v>3</v>
      </c>
      <c r="F303" s="2">
        <v>0</v>
      </c>
      <c r="G303" s="2">
        <v>0</v>
      </c>
      <c r="H303" s="2">
        <v>0</v>
      </c>
      <c r="I303" s="2">
        <v>2</v>
      </c>
      <c r="J303" s="2">
        <v>2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2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2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2</v>
      </c>
      <c r="AH303" s="2">
        <v>2</v>
      </c>
      <c r="AI303" s="2">
        <v>1</v>
      </c>
      <c r="AJ303" s="2">
        <v>2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1</v>
      </c>
      <c r="AS303" s="2">
        <v>0</v>
      </c>
      <c r="AT303" s="2">
        <v>2</v>
      </c>
      <c r="AU303" s="2">
        <v>0</v>
      </c>
      <c r="AV303" s="2">
        <v>2</v>
      </c>
      <c r="AW303" s="2">
        <v>2</v>
      </c>
      <c r="AX303" s="2">
        <v>0</v>
      </c>
      <c r="AY303" s="2">
        <v>0</v>
      </c>
      <c r="AZ303" s="2">
        <v>0</v>
      </c>
      <c r="BA303" s="2">
        <v>2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1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</row>
    <row r="304" spans="1:98" x14ac:dyDescent="0.25">
      <c r="A304" t="s">
        <v>348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3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</row>
    <row r="305" spans="1:98" x14ac:dyDescent="0.25">
      <c r="A305" t="s">
        <v>349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1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1</v>
      </c>
      <c r="AQ305" s="2">
        <v>0</v>
      </c>
      <c r="AR305" s="2">
        <v>1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1</v>
      </c>
      <c r="BB305" s="2">
        <v>2</v>
      </c>
      <c r="BC305" s="2">
        <v>2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2</v>
      </c>
      <c r="BL305" s="2">
        <v>0</v>
      </c>
      <c r="BM305" s="2">
        <v>0</v>
      </c>
      <c r="BN305" s="2">
        <v>1</v>
      </c>
      <c r="BO305" s="2">
        <v>1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2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</row>
    <row r="306" spans="1:98" x14ac:dyDescent="0.25">
      <c r="A306" t="s">
        <v>350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1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2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</row>
    <row r="307" spans="1:98" x14ac:dyDescent="0.25">
      <c r="A307" t="s">
        <v>351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1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</row>
    <row r="308" spans="1:98" x14ac:dyDescent="0.25">
      <c r="A308" t="s">
        <v>352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2</v>
      </c>
      <c r="Q308" s="2">
        <v>1</v>
      </c>
      <c r="R308" s="2">
        <v>0</v>
      </c>
      <c r="S308" s="2">
        <v>0</v>
      </c>
      <c r="T308" s="2">
        <v>0</v>
      </c>
      <c r="U308" s="2">
        <v>1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2</v>
      </c>
      <c r="AB308" s="2">
        <v>0</v>
      </c>
      <c r="AC308" s="2">
        <v>0</v>
      </c>
      <c r="AD308" s="2">
        <v>1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1</v>
      </c>
      <c r="BB308" s="2">
        <v>0</v>
      </c>
      <c r="BC308" s="2">
        <v>0</v>
      </c>
      <c r="BD308" s="2">
        <v>0</v>
      </c>
      <c r="BE308" s="2">
        <v>0</v>
      </c>
      <c r="BF308" s="2">
        <v>1</v>
      </c>
      <c r="BG308" s="2">
        <v>1</v>
      </c>
      <c r="BH308" s="2">
        <v>0</v>
      </c>
      <c r="BI308" s="2">
        <v>1</v>
      </c>
      <c r="BJ308" s="2">
        <v>0</v>
      </c>
      <c r="BK308" s="2">
        <v>0</v>
      </c>
      <c r="BL308" s="2">
        <v>0</v>
      </c>
      <c r="BM308" s="2">
        <v>1</v>
      </c>
      <c r="BN308" s="2">
        <v>1</v>
      </c>
      <c r="BO308" s="2">
        <v>1</v>
      </c>
      <c r="BP308" s="2">
        <v>0</v>
      </c>
      <c r="BQ308" s="2">
        <v>0</v>
      </c>
      <c r="BR308" s="2">
        <v>0</v>
      </c>
      <c r="BS308" s="2">
        <v>1</v>
      </c>
      <c r="BT308" s="2">
        <v>0</v>
      </c>
      <c r="BU308" s="2">
        <v>1</v>
      </c>
      <c r="BV308" s="2">
        <v>0</v>
      </c>
      <c r="BW308" s="2">
        <v>0</v>
      </c>
      <c r="BX308" s="2">
        <v>0</v>
      </c>
      <c r="BY308" s="2">
        <v>2</v>
      </c>
      <c r="BZ308" s="2">
        <v>2</v>
      </c>
      <c r="CA308" s="2">
        <v>2</v>
      </c>
      <c r="CB308" s="2">
        <v>1</v>
      </c>
      <c r="CC308" s="2">
        <v>1</v>
      </c>
      <c r="CD308" s="2">
        <v>1</v>
      </c>
      <c r="CE308" s="2">
        <v>2</v>
      </c>
      <c r="CF308" s="2">
        <v>1</v>
      </c>
      <c r="CG308" s="2">
        <v>1</v>
      </c>
      <c r="CH308" s="2">
        <v>2</v>
      </c>
      <c r="CI308" s="2">
        <v>0</v>
      </c>
      <c r="CJ308" s="2">
        <v>0</v>
      </c>
      <c r="CK308" s="2">
        <v>0</v>
      </c>
      <c r="CL308" s="2">
        <v>2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</row>
    <row r="309" spans="1:98" x14ac:dyDescent="0.25">
      <c r="A309" t="s">
        <v>353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13</v>
      </c>
      <c r="I309" s="2">
        <v>0</v>
      </c>
      <c r="J309" s="2">
        <v>0</v>
      </c>
      <c r="K309" s="2">
        <v>0</v>
      </c>
      <c r="L309" s="2">
        <v>3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2</v>
      </c>
      <c r="AG309" s="2">
        <v>2</v>
      </c>
      <c r="AH309" s="2">
        <v>2</v>
      </c>
      <c r="AI309" s="2">
        <v>3</v>
      </c>
      <c r="AJ309" s="2">
        <v>3</v>
      </c>
      <c r="AK309" s="2">
        <v>3</v>
      </c>
      <c r="AL309" s="2">
        <v>2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3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2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</row>
    <row r="310" spans="1:98" x14ac:dyDescent="0.25">
      <c r="A310" t="s">
        <v>354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2</v>
      </c>
      <c r="H310" s="2">
        <v>3</v>
      </c>
      <c r="I310" s="2">
        <v>2</v>
      </c>
      <c r="J310" s="2">
        <v>2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2</v>
      </c>
      <c r="Q310" s="2">
        <v>3</v>
      </c>
      <c r="R310" s="2">
        <v>3</v>
      </c>
      <c r="S310" s="2">
        <v>3</v>
      </c>
      <c r="T310" s="2">
        <v>2</v>
      </c>
      <c r="U310" s="2">
        <v>0</v>
      </c>
      <c r="V310" s="2">
        <v>0</v>
      </c>
      <c r="W310" s="2">
        <v>2</v>
      </c>
      <c r="X310" s="2">
        <v>0</v>
      </c>
      <c r="Y310" s="2">
        <v>2</v>
      </c>
      <c r="Z310" s="2">
        <v>2</v>
      </c>
      <c r="AA310" s="2">
        <v>0</v>
      </c>
      <c r="AB310" s="2">
        <v>0</v>
      </c>
      <c r="AC310" s="2">
        <v>2</v>
      </c>
      <c r="AD310" s="2">
        <v>2</v>
      </c>
      <c r="AE310" s="2">
        <v>3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1</v>
      </c>
      <c r="AQ310" s="2">
        <v>0</v>
      </c>
      <c r="AR310" s="2">
        <v>2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3</v>
      </c>
      <c r="AZ310" s="2">
        <v>0</v>
      </c>
      <c r="BA310" s="2">
        <v>2</v>
      </c>
      <c r="BB310" s="2">
        <v>0</v>
      </c>
      <c r="BC310" s="2">
        <v>0</v>
      </c>
      <c r="BD310" s="2">
        <v>0</v>
      </c>
      <c r="BE310" s="2">
        <v>0</v>
      </c>
      <c r="BF310" s="2">
        <v>2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2</v>
      </c>
      <c r="BV310" s="2">
        <v>3</v>
      </c>
      <c r="BW310" s="2">
        <v>2</v>
      </c>
      <c r="BX310" s="2">
        <v>0</v>
      </c>
      <c r="BY310" s="2">
        <v>0</v>
      </c>
      <c r="BZ310" s="2">
        <v>0</v>
      </c>
      <c r="CA310" s="2">
        <v>1</v>
      </c>
      <c r="CB310" s="2">
        <v>2</v>
      </c>
      <c r="CC310" s="2">
        <v>0</v>
      </c>
      <c r="CD310" s="2">
        <v>1</v>
      </c>
      <c r="CE310" s="2">
        <v>0</v>
      </c>
      <c r="CF310" s="2">
        <v>0</v>
      </c>
      <c r="CG310" s="2">
        <v>0</v>
      </c>
      <c r="CH310" s="2">
        <v>0</v>
      </c>
      <c r="CI310" s="2">
        <v>2</v>
      </c>
      <c r="CJ310" s="2">
        <v>1</v>
      </c>
      <c r="CK310" s="2">
        <v>0</v>
      </c>
      <c r="CL310" s="2">
        <v>1</v>
      </c>
      <c r="CM310" s="2">
        <v>1</v>
      </c>
      <c r="CN310" s="2">
        <v>4</v>
      </c>
      <c r="CO310" s="2">
        <v>3</v>
      </c>
      <c r="CP310" s="2">
        <v>2</v>
      </c>
      <c r="CQ310" s="2">
        <v>2</v>
      </c>
      <c r="CR310" s="2">
        <v>4</v>
      </c>
      <c r="CS310" s="2">
        <v>4</v>
      </c>
      <c r="CT310" s="2">
        <v>3</v>
      </c>
    </row>
    <row r="311" spans="1:98" x14ac:dyDescent="0.25">
      <c r="A311" t="s">
        <v>355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1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0</v>
      </c>
    </row>
    <row r="312" spans="1:98" x14ac:dyDescent="0.25">
      <c r="A312" t="s">
        <v>356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0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2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</row>
    <row r="313" spans="1:98" x14ac:dyDescent="0.25">
      <c r="A313" t="s">
        <v>357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1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1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1</v>
      </c>
      <c r="BZ313" s="2">
        <v>1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0</v>
      </c>
      <c r="CS313" s="2">
        <v>0</v>
      </c>
      <c r="CT313" s="2">
        <v>0</v>
      </c>
    </row>
    <row r="314" spans="1:98" x14ac:dyDescent="0.25">
      <c r="A314" t="s">
        <v>358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2</v>
      </c>
      <c r="I314" s="2">
        <v>2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</row>
    <row r="315" spans="1:98" x14ac:dyDescent="0.25">
      <c r="A315" t="s">
        <v>359</v>
      </c>
      <c r="B315" s="2">
        <v>1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2</v>
      </c>
      <c r="Q315" s="2">
        <v>1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2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1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2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2</v>
      </c>
      <c r="AZ315" s="2">
        <v>0</v>
      </c>
      <c r="BA315" s="2">
        <v>1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1</v>
      </c>
      <c r="BH315" s="2">
        <v>0</v>
      </c>
      <c r="BI315" s="2">
        <v>1</v>
      </c>
      <c r="BJ315" s="2">
        <v>0</v>
      </c>
      <c r="BK315" s="2">
        <v>0</v>
      </c>
      <c r="BL315" s="2">
        <v>2</v>
      </c>
      <c r="BM315" s="2">
        <v>1</v>
      </c>
      <c r="BN315" s="2">
        <v>0</v>
      </c>
      <c r="BO315" s="2">
        <v>0</v>
      </c>
      <c r="BP315" s="2">
        <v>0</v>
      </c>
      <c r="BQ315" s="2">
        <v>1</v>
      </c>
      <c r="BR315" s="2">
        <v>0</v>
      </c>
      <c r="BS315" s="2">
        <v>1</v>
      </c>
      <c r="BT315" s="2">
        <v>2</v>
      </c>
      <c r="BU315" s="2">
        <v>1</v>
      </c>
      <c r="BV315" s="2">
        <v>1</v>
      </c>
      <c r="BW315" s="2">
        <v>1</v>
      </c>
      <c r="BX315" s="2">
        <v>1</v>
      </c>
      <c r="BY315" s="2">
        <v>0</v>
      </c>
      <c r="BZ315" s="2">
        <v>0</v>
      </c>
      <c r="CA315" s="2">
        <v>0</v>
      </c>
      <c r="CB315" s="2">
        <v>0</v>
      </c>
      <c r="CC315" s="2">
        <v>2</v>
      </c>
      <c r="CD315" s="2">
        <v>2</v>
      </c>
      <c r="CE315" s="2">
        <v>4</v>
      </c>
      <c r="CF315" s="2">
        <v>0</v>
      </c>
      <c r="CG315" s="2">
        <v>2</v>
      </c>
      <c r="CH315" s="2">
        <v>0</v>
      </c>
      <c r="CI315" s="2">
        <v>4</v>
      </c>
      <c r="CJ315" s="2">
        <v>0</v>
      </c>
      <c r="CK315" s="2">
        <v>0</v>
      </c>
      <c r="CL315" s="2">
        <v>0</v>
      </c>
      <c r="CM315" s="2">
        <v>2</v>
      </c>
      <c r="CN315" s="2">
        <v>0</v>
      </c>
      <c r="CO315" s="2">
        <v>0</v>
      </c>
      <c r="CP315" s="2">
        <v>0</v>
      </c>
      <c r="CQ315" s="2">
        <v>0</v>
      </c>
      <c r="CR315" s="2">
        <v>2</v>
      </c>
      <c r="CS315" s="2">
        <v>0</v>
      </c>
      <c r="CT315" s="2">
        <v>0</v>
      </c>
    </row>
    <row r="316" spans="1:98" x14ac:dyDescent="0.25">
      <c r="A316" t="s">
        <v>360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1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</row>
    <row r="317" spans="1:98" x14ac:dyDescent="0.25">
      <c r="A317" t="s">
        <v>361</v>
      </c>
      <c r="B317" s="2">
        <v>3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3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2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2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</row>
    <row r="318" spans="1:98" x14ac:dyDescent="0.25">
      <c r="A318" t="s">
        <v>362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1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1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1</v>
      </c>
      <c r="Z318" s="2">
        <v>0</v>
      </c>
      <c r="AA318" s="2">
        <v>2</v>
      </c>
      <c r="AB318" s="2">
        <v>0</v>
      </c>
      <c r="AC318" s="2">
        <v>0</v>
      </c>
      <c r="AD318" s="2">
        <v>3</v>
      </c>
      <c r="AE318" s="2">
        <v>2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1</v>
      </c>
      <c r="AO318" s="2">
        <v>0</v>
      </c>
      <c r="AP318" s="2">
        <v>2</v>
      </c>
      <c r="AQ318" s="2">
        <v>1</v>
      </c>
      <c r="AR318" s="2">
        <v>0</v>
      </c>
      <c r="AS318" s="2">
        <v>0</v>
      </c>
      <c r="AT318" s="2">
        <v>0</v>
      </c>
      <c r="AU318" s="2">
        <v>1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2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2</v>
      </c>
      <c r="BR318" s="2">
        <v>1</v>
      </c>
      <c r="BS318" s="2">
        <v>2</v>
      </c>
      <c r="BT318" s="2">
        <v>0</v>
      </c>
      <c r="BU318" s="2">
        <v>1</v>
      </c>
      <c r="BV318" s="2">
        <v>2</v>
      </c>
      <c r="BW318" s="2">
        <v>0</v>
      </c>
      <c r="BX318" s="2">
        <v>0</v>
      </c>
      <c r="BY318" s="2">
        <v>0</v>
      </c>
      <c r="BZ318" s="2">
        <v>0</v>
      </c>
      <c r="CA318" s="2">
        <v>2</v>
      </c>
      <c r="CB318" s="2">
        <v>1</v>
      </c>
      <c r="CC318" s="2">
        <v>2</v>
      </c>
      <c r="CD318" s="2">
        <v>1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3</v>
      </c>
      <c r="CL318" s="2">
        <v>1</v>
      </c>
      <c r="CM318" s="2">
        <v>0</v>
      </c>
      <c r="CN318" s="2">
        <v>3</v>
      </c>
      <c r="CO318" s="2">
        <v>1</v>
      </c>
      <c r="CP318" s="2">
        <v>0</v>
      </c>
      <c r="CQ318" s="2">
        <v>0</v>
      </c>
      <c r="CR318" s="2">
        <v>2</v>
      </c>
      <c r="CS318" s="2">
        <v>0</v>
      </c>
      <c r="CT318" s="2">
        <v>0</v>
      </c>
    </row>
    <row r="319" spans="1:98" x14ac:dyDescent="0.25">
      <c r="A319" t="s">
        <v>363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1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0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1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</row>
    <row r="320" spans="1:98" x14ac:dyDescent="0.25">
      <c r="A320" t="s">
        <v>364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2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2</v>
      </c>
      <c r="AF320" s="2">
        <v>2</v>
      </c>
      <c r="AG320" s="2">
        <v>0</v>
      </c>
      <c r="AH320" s="2">
        <v>0</v>
      </c>
      <c r="AI320" s="2">
        <v>0</v>
      </c>
      <c r="AJ320" s="2">
        <v>1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2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2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</row>
    <row r="321" spans="1:98" x14ac:dyDescent="0.25">
      <c r="A321" t="s">
        <v>365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2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</row>
    <row r="322" spans="1:98" x14ac:dyDescent="0.25">
      <c r="A322" t="s">
        <v>366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1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</row>
    <row r="323" spans="1:98" x14ac:dyDescent="0.25">
      <c r="A323" t="s">
        <v>367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1</v>
      </c>
      <c r="U323" s="2">
        <v>0</v>
      </c>
      <c r="V323" s="2">
        <v>0</v>
      </c>
      <c r="W323" s="2">
        <v>0</v>
      </c>
      <c r="X323" s="2">
        <v>2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1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1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2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1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2</v>
      </c>
      <c r="CL323" s="2">
        <v>0</v>
      </c>
      <c r="CM323" s="2">
        <v>0</v>
      </c>
      <c r="CN323" s="2">
        <v>0</v>
      </c>
      <c r="CO323" s="2">
        <v>0</v>
      </c>
      <c r="CP323" s="2">
        <v>0</v>
      </c>
      <c r="CQ323" s="2">
        <v>2</v>
      </c>
      <c r="CR323" s="2">
        <v>0</v>
      </c>
      <c r="CS323" s="2">
        <v>0</v>
      </c>
      <c r="CT323" s="2">
        <v>0</v>
      </c>
    </row>
    <row r="324" spans="1:98" x14ac:dyDescent="0.25">
      <c r="A324" t="s">
        <v>368</v>
      </c>
      <c r="B324" s="2">
        <v>0</v>
      </c>
      <c r="C324" s="2">
        <v>1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2</v>
      </c>
      <c r="K324" s="2">
        <v>2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1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1</v>
      </c>
      <c r="AN324" s="2">
        <v>2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3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</row>
    <row r="325" spans="1:98" x14ac:dyDescent="0.25">
      <c r="A325" t="s">
        <v>369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4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</row>
    <row r="326" spans="1:98" x14ac:dyDescent="0.25">
      <c r="A326" t="s">
        <v>370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1</v>
      </c>
      <c r="K326" s="2">
        <v>0</v>
      </c>
      <c r="L326" s="2">
        <v>0</v>
      </c>
      <c r="M326" s="2">
        <v>0</v>
      </c>
      <c r="N326" s="2">
        <v>2</v>
      </c>
      <c r="O326" s="2">
        <v>0</v>
      </c>
      <c r="P326" s="2">
        <v>0</v>
      </c>
      <c r="Q326" s="2">
        <v>0</v>
      </c>
      <c r="R326" s="2">
        <v>0</v>
      </c>
      <c r="S326" s="2">
        <v>1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1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1</v>
      </c>
      <c r="AH326" s="2">
        <v>0</v>
      </c>
      <c r="AI326" s="2">
        <v>0</v>
      </c>
      <c r="AJ326" s="2">
        <v>2</v>
      </c>
      <c r="AK326" s="2">
        <v>0</v>
      </c>
      <c r="AL326" s="2">
        <v>0</v>
      </c>
      <c r="AM326" s="2">
        <v>0</v>
      </c>
      <c r="AN326" s="2">
        <v>0</v>
      </c>
      <c r="AO326" s="2">
        <v>1</v>
      </c>
      <c r="AP326" s="2">
        <v>1</v>
      </c>
      <c r="AQ326" s="2">
        <v>0</v>
      </c>
      <c r="AR326" s="2">
        <v>2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1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1</v>
      </c>
      <c r="CC326" s="2">
        <v>1</v>
      </c>
      <c r="CD326" s="2">
        <v>1</v>
      </c>
      <c r="CE326" s="2">
        <v>0</v>
      </c>
      <c r="CF326" s="2">
        <v>2</v>
      </c>
      <c r="CG326" s="2">
        <v>0</v>
      </c>
      <c r="CH326" s="2">
        <v>0</v>
      </c>
      <c r="CI326" s="2">
        <v>0</v>
      </c>
      <c r="CJ326" s="2">
        <v>1</v>
      </c>
      <c r="CK326" s="2">
        <v>0</v>
      </c>
      <c r="CL326" s="2">
        <v>0</v>
      </c>
      <c r="CM326" s="2">
        <v>0</v>
      </c>
      <c r="CN326" s="2">
        <v>2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0</v>
      </c>
    </row>
    <row r="327" spans="1:98" x14ac:dyDescent="0.25">
      <c r="A327" t="s">
        <v>371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3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1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</row>
    <row r="328" spans="1:98" x14ac:dyDescent="0.25">
      <c r="A328" t="s">
        <v>372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2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0</v>
      </c>
    </row>
    <row r="329" spans="1:98" x14ac:dyDescent="0.25">
      <c r="A329" t="s">
        <v>373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2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</row>
    <row r="330" spans="1:98" x14ac:dyDescent="0.25">
      <c r="A330" t="s">
        <v>374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1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</row>
    <row r="331" spans="1:98" x14ac:dyDescent="0.25">
      <c r="A331" t="s">
        <v>375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1</v>
      </c>
      <c r="BY331" s="2">
        <v>0</v>
      </c>
      <c r="BZ331" s="2">
        <v>1</v>
      </c>
      <c r="CA331" s="2">
        <v>0</v>
      </c>
      <c r="CB331" s="2">
        <v>1</v>
      </c>
      <c r="CC331" s="2">
        <v>1</v>
      </c>
      <c r="CD331" s="2">
        <v>2</v>
      </c>
      <c r="CE331" s="2">
        <v>0</v>
      </c>
      <c r="CF331" s="2">
        <v>2</v>
      </c>
      <c r="CG331" s="2">
        <v>0</v>
      </c>
      <c r="CH331" s="2">
        <v>2</v>
      </c>
      <c r="CI331" s="2">
        <v>0</v>
      </c>
      <c r="CJ331" s="2">
        <v>1</v>
      </c>
      <c r="CK331" s="2">
        <v>1</v>
      </c>
      <c r="CL331" s="2">
        <v>2</v>
      </c>
      <c r="CM331" s="2">
        <v>1</v>
      </c>
      <c r="CN331" s="2">
        <v>1</v>
      </c>
      <c r="CO331" s="2">
        <v>0</v>
      </c>
      <c r="CP331" s="2">
        <v>1</v>
      </c>
      <c r="CQ331" s="2">
        <v>0</v>
      </c>
      <c r="CR331" s="2">
        <v>1</v>
      </c>
      <c r="CS331" s="2">
        <v>1</v>
      </c>
      <c r="CT331" s="2">
        <v>0</v>
      </c>
    </row>
    <row r="332" spans="1:98" x14ac:dyDescent="0.25">
      <c r="A332" t="s">
        <v>674</v>
      </c>
      <c r="B332" s="2">
        <v>0</v>
      </c>
      <c r="C332" s="2">
        <v>0</v>
      </c>
      <c r="D332" s="2">
        <v>0</v>
      </c>
      <c r="E332" s="2">
        <v>2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2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3</v>
      </c>
      <c r="Z332" s="2">
        <v>2</v>
      </c>
      <c r="AA332" s="2">
        <v>1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2</v>
      </c>
      <c r="AJ332" s="2">
        <v>0</v>
      </c>
      <c r="AK332" s="2">
        <v>0</v>
      </c>
      <c r="AL332" s="2">
        <v>1</v>
      </c>
      <c r="AM332" s="2">
        <v>1</v>
      </c>
      <c r="AN332" s="2">
        <v>1</v>
      </c>
      <c r="AO332" s="2">
        <v>2</v>
      </c>
      <c r="AP332" s="2">
        <v>2</v>
      </c>
      <c r="AQ332" s="2">
        <v>1</v>
      </c>
      <c r="AR332" s="2">
        <v>0</v>
      </c>
      <c r="AS332" s="2">
        <v>0</v>
      </c>
      <c r="AT332" s="2">
        <v>0</v>
      </c>
      <c r="AU332" s="2">
        <v>1</v>
      </c>
      <c r="AV332" s="2">
        <v>0</v>
      </c>
      <c r="AW332" s="2">
        <v>0</v>
      </c>
      <c r="AX332" s="2">
        <v>0</v>
      </c>
      <c r="AY332" s="2">
        <v>0</v>
      </c>
      <c r="AZ332" s="2">
        <v>1</v>
      </c>
      <c r="BA332" s="2">
        <v>1</v>
      </c>
      <c r="BB332" s="2">
        <v>0</v>
      </c>
      <c r="BC332" s="2">
        <v>2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1</v>
      </c>
      <c r="BP332" s="2">
        <v>1</v>
      </c>
      <c r="BQ332" s="2">
        <v>0</v>
      </c>
      <c r="BR332" s="2">
        <v>0</v>
      </c>
      <c r="BS332" s="2">
        <v>1</v>
      </c>
      <c r="BT332" s="2">
        <v>3</v>
      </c>
      <c r="BU332" s="2">
        <v>1</v>
      </c>
      <c r="BV332" s="2">
        <v>2</v>
      </c>
      <c r="BW332" s="2">
        <v>1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</row>
    <row r="333" spans="1:98" x14ac:dyDescent="0.25">
      <c r="A333" t="s">
        <v>376</v>
      </c>
      <c r="B333" s="2">
        <v>2</v>
      </c>
      <c r="C333" s="2">
        <v>1</v>
      </c>
      <c r="D333" s="2">
        <v>2</v>
      </c>
      <c r="E333" s="2">
        <v>0</v>
      </c>
      <c r="F333" s="2">
        <v>0</v>
      </c>
      <c r="G333" s="2">
        <v>0</v>
      </c>
      <c r="H333" s="2">
        <v>0</v>
      </c>
      <c r="I333" s="2">
        <v>1</v>
      </c>
      <c r="J333" s="2">
        <v>1</v>
      </c>
      <c r="K333" s="2">
        <v>1</v>
      </c>
      <c r="L333" s="2">
        <v>0</v>
      </c>
      <c r="M333" s="2">
        <v>2</v>
      </c>
      <c r="N333" s="2">
        <v>0</v>
      </c>
      <c r="O333" s="2">
        <v>2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1</v>
      </c>
      <c r="W333" s="2">
        <v>0</v>
      </c>
      <c r="X333" s="2">
        <v>1</v>
      </c>
      <c r="Y333" s="2">
        <v>1</v>
      </c>
      <c r="Z333" s="2">
        <v>0</v>
      </c>
      <c r="AA333" s="2">
        <v>0</v>
      </c>
      <c r="AB333" s="2">
        <v>0</v>
      </c>
      <c r="AC333" s="2">
        <v>0</v>
      </c>
      <c r="AD333" s="2">
        <v>1</v>
      </c>
      <c r="AE333" s="2">
        <v>0</v>
      </c>
      <c r="AF333" s="2">
        <v>0</v>
      </c>
      <c r="AG333" s="2">
        <v>0</v>
      </c>
      <c r="AH333" s="2">
        <v>2</v>
      </c>
      <c r="AI333" s="2">
        <v>0</v>
      </c>
      <c r="AJ333" s="2">
        <v>1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1</v>
      </c>
      <c r="AR333" s="2">
        <v>0</v>
      </c>
      <c r="AS333" s="2">
        <v>0</v>
      </c>
      <c r="AT333" s="2">
        <v>2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1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</row>
    <row r="334" spans="1:98" x14ac:dyDescent="0.25">
      <c r="A334" t="s">
        <v>675</v>
      </c>
      <c r="B334" s="2">
        <v>0</v>
      </c>
      <c r="C334" s="2">
        <v>2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1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2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1</v>
      </c>
      <c r="AS334" s="2">
        <v>0</v>
      </c>
      <c r="AT334" s="2">
        <v>0</v>
      </c>
      <c r="AU334" s="2">
        <v>0</v>
      </c>
      <c r="AV334" s="2">
        <v>0</v>
      </c>
      <c r="AW334" s="2">
        <v>2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</row>
    <row r="335" spans="1:98" x14ac:dyDescent="0.25">
      <c r="A335" t="s">
        <v>377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2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2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</row>
    <row r="336" spans="1:98" x14ac:dyDescent="0.25">
      <c r="A336" t="s">
        <v>378</v>
      </c>
      <c r="B336" s="2">
        <v>0</v>
      </c>
      <c r="C336" s="2">
        <v>0</v>
      </c>
      <c r="D336" s="2">
        <v>1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</row>
    <row r="337" spans="1:98" x14ac:dyDescent="0.25">
      <c r="A337" t="s">
        <v>379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3</v>
      </c>
      <c r="J337" s="2">
        <v>2</v>
      </c>
      <c r="K337" s="2">
        <v>1</v>
      </c>
      <c r="L337" s="2">
        <v>0</v>
      </c>
      <c r="M337" s="2">
        <v>0</v>
      </c>
      <c r="N337" s="2">
        <v>0</v>
      </c>
      <c r="O337" s="2">
        <v>0</v>
      </c>
      <c r="P337" s="2">
        <v>3</v>
      </c>
      <c r="Q337" s="2">
        <v>0</v>
      </c>
      <c r="R337" s="2">
        <v>2</v>
      </c>
      <c r="S337" s="2">
        <v>1</v>
      </c>
      <c r="T337" s="2">
        <v>2</v>
      </c>
      <c r="U337" s="2">
        <v>0</v>
      </c>
      <c r="V337" s="2">
        <v>0</v>
      </c>
      <c r="W337" s="2">
        <v>0</v>
      </c>
      <c r="X337" s="2">
        <v>0</v>
      </c>
      <c r="Y337" s="2">
        <v>2</v>
      </c>
      <c r="Z337" s="2">
        <v>0</v>
      </c>
      <c r="AA337" s="2">
        <v>0</v>
      </c>
      <c r="AB337" s="2">
        <v>0</v>
      </c>
      <c r="AC337" s="2">
        <v>0</v>
      </c>
      <c r="AD337" s="2">
        <v>3</v>
      </c>
      <c r="AE337" s="2">
        <v>3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2</v>
      </c>
      <c r="AN337" s="2">
        <v>0</v>
      </c>
      <c r="AO337" s="2">
        <v>2</v>
      </c>
      <c r="AP337" s="2">
        <v>3</v>
      </c>
      <c r="AQ337" s="2">
        <v>2</v>
      </c>
      <c r="AR337" s="2">
        <v>2</v>
      </c>
      <c r="AS337" s="2">
        <v>0</v>
      </c>
      <c r="AT337" s="2">
        <v>0</v>
      </c>
      <c r="AU337" s="2">
        <v>0</v>
      </c>
      <c r="AV337" s="2">
        <v>2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1</v>
      </c>
      <c r="BC337" s="2">
        <v>0</v>
      </c>
      <c r="BD337" s="2">
        <v>0</v>
      </c>
      <c r="BE337" s="2">
        <v>2</v>
      </c>
      <c r="BF337" s="2">
        <v>0</v>
      </c>
      <c r="BG337" s="2">
        <v>3</v>
      </c>
      <c r="BH337" s="2">
        <v>3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2</v>
      </c>
      <c r="BO337" s="2">
        <v>2</v>
      </c>
      <c r="BP337" s="2">
        <v>0</v>
      </c>
      <c r="BQ337" s="2">
        <v>2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3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2</v>
      </c>
      <c r="CE337" s="2">
        <v>0</v>
      </c>
      <c r="CF337" s="2">
        <v>2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</row>
    <row r="338" spans="1:98" x14ac:dyDescent="0.25">
      <c r="A338" t="s">
        <v>380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2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</row>
    <row r="339" spans="1:98" x14ac:dyDescent="0.25">
      <c r="A339" t="s">
        <v>381</v>
      </c>
      <c r="B339" s="2">
        <v>0</v>
      </c>
      <c r="C339" s="2">
        <v>0</v>
      </c>
      <c r="D339" s="2">
        <v>1</v>
      </c>
      <c r="E339" s="2">
        <v>0</v>
      </c>
      <c r="F339" s="2">
        <v>0</v>
      </c>
      <c r="G339" s="2">
        <v>0</v>
      </c>
      <c r="H339" s="2">
        <v>1</v>
      </c>
      <c r="I339" s="2">
        <v>0</v>
      </c>
      <c r="J339" s="2">
        <v>0</v>
      </c>
      <c r="K339" s="2">
        <v>1</v>
      </c>
      <c r="L339" s="2">
        <v>2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1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2</v>
      </c>
      <c r="AB339" s="2">
        <v>1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1</v>
      </c>
      <c r="AJ339" s="2">
        <v>1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1</v>
      </c>
      <c r="AZ339" s="2">
        <v>0</v>
      </c>
      <c r="BA339" s="2">
        <v>1</v>
      </c>
      <c r="BB339" s="2">
        <v>2</v>
      </c>
      <c r="BC339" s="2">
        <v>1</v>
      </c>
      <c r="BD339" s="2">
        <v>0</v>
      </c>
      <c r="BE339" s="2">
        <v>0</v>
      </c>
      <c r="BF339" s="2">
        <v>0</v>
      </c>
      <c r="BG339" s="2">
        <v>0</v>
      </c>
      <c r="BH339" s="2">
        <v>2</v>
      </c>
      <c r="BI339" s="2">
        <v>0</v>
      </c>
      <c r="BJ339" s="2">
        <v>0</v>
      </c>
      <c r="BK339" s="2">
        <v>1</v>
      </c>
      <c r="BL339" s="2">
        <v>0</v>
      </c>
      <c r="BM339" s="2">
        <v>0</v>
      </c>
      <c r="BN339" s="2">
        <v>0</v>
      </c>
      <c r="BO339" s="2">
        <v>0</v>
      </c>
      <c r="BP339" s="2">
        <v>2</v>
      </c>
      <c r="BQ339" s="2">
        <v>1</v>
      </c>
      <c r="BR339" s="2">
        <v>2</v>
      </c>
      <c r="BS339" s="2">
        <v>0</v>
      </c>
      <c r="BT339" s="2">
        <v>2</v>
      </c>
      <c r="BU339" s="2">
        <v>0</v>
      </c>
      <c r="BV339" s="2">
        <v>2</v>
      </c>
      <c r="BW339" s="2">
        <v>0</v>
      </c>
      <c r="BX339" s="2">
        <v>2</v>
      </c>
      <c r="BY339" s="2">
        <v>0</v>
      </c>
      <c r="BZ339" s="2">
        <v>0</v>
      </c>
      <c r="CA339" s="2">
        <v>0</v>
      </c>
      <c r="CB339" s="2">
        <v>2</v>
      </c>
      <c r="CC339" s="2">
        <v>0</v>
      </c>
      <c r="CD339" s="2">
        <v>0</v>
      </c>
      <c r="CE339" s="2">
        <v>0</v>
      </c>
      <c r="CF339" s="2">
        <v>2</v>
      </c>
      <c r="CG339" s="2">
        <v>0</v>
      </c>
      <c r="CH339" s="2">
        <v>0</v>
      </c>
      <c r="CI339" s="2">
        <v>1</v>
      </c>
      <c r="CJ339" s="2">
        <v>1</v>
      </c>
      <c r="CK339" s="2">
        <v>0</v>
      </c>
      <c r="CL339" s="2">
        <v>0</v>
      </c>
      <c r="CM339" s="2">
        <v>2</v>
      </c>
      <c r="CN339" s="2">
        <v>1</v>
      </c>
      <c r="CO339" s="2">
        <v>0</v>
      </c>
      <c r="CP339" s="2">
        <v>3</v>
      </c>
      <c r="CQ339" s="2">
        <v>2</v>
      </c>
      <c r="CR339" s="2">
        <v>2</v>
      </c>
      <c r="CS339" s="2">
        <v>1</v>
      </c>
      <c r="CT339" s="2">
        <v>0</v>
      </c>
    </row>
    <row r="340" spans="1:98" x14ac:dyDescent="0.25">
      <c r="A340" t="s">
        <v>382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3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</row>
    <row r="341" spans="1:98" x14ac:dyDescent="0.25">
      <c r="A341" t="s">
        <v>383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1</v>
      </c>
      <c r="I341" s="2">
        <v>0</v>
      </c>
      <c r="J341" s="2">
        <v>0</v>
      </c>
      <c r="K341" s="2">
        <v>0</v>
      </c>
      <c r="L341" s="2">
        <v>0</v>
      </c>
      <c r="M341" s="2">
        <v>2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1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2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2</v>
      </c>
      <c r="AM341" s="2">
        <v>0</v>
      </c>
      <c r="AN341" s="2">
        <v>0</v>
      </c>
      <c r="AO341" s="2">
        <v>1</v>
      </c>
      <c r="AP341" s="2">
        <v>2</v>
      </c>
      <c r="AQ341" s="2">
        <v>2</v>
      </c>
      <c r="AR341" s="2">
        <v>2</v>
      </c>
      <c r="AS341" s="2">
        <v>0</v>
      </c>
      <c r="AT341" s="2">
        <v>1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1</v>
      </c>
      <c r="BC341" s="2">
        <v>1</v>
      </c>
      <c r="BD341" s="2">
        <v>0</v>
      </c>
      <c r="BE341" s="2">
        <v>0</v>
      </c>
      <c r="BF341" s="2">
        <v>2</v>
      </c>
      <c r="BG341" s="2">
        <v>0</v>
      </c>
      <c r="BH341" s="2">
        <v>1</v>
      </c>
      <c r="BI341" s="2">
        <v>2</v>
      </c>
      <c r="BJ341" s="2">
        <v>2</v>
      </c>
      <c r="BK341" s="2">
        <v>2</v>
      </c>
      <c r="BL341" s="2">
        <v>0</v>
      </c>
      <c r="BM341" s="2">
        <v>0</v>
      </c>
      <c r="BN341" s="2">
        <v>2</v>
      </c>
      <c r="BO341" s="2">
        <v>2</v>
      </c>
      <c r="BP341" s="2">
        <v>2</v>
      </c>
      <c r="BQ341" s="2">
        <v>0</v>
      </c>
      <c r="BR341" s="2">
        <v>0</v>
      </c>
      <c r="BS341" s="2">
        <v>1</v>
      </c>
      <c r="BT341" s="2">
        <v>0</v>
      </c>
      <c r="BU341" s="2">
        <v>0</v>
      </c>
      <c r="BV341" s="2">
        <v>0</v>
      </c>
      <c r="BW341" s="2">
        <v>0</v>
      </c>
      <c r="BX341" s="2">
        <v>2</v>
      </c>
      <c r="BY341" s="2">
        <v>0</v>
      </c>
      <c r="BZ341" s="2">
        <v>0</v>
      </c>
      <c r="CA341" s="2">
        <v>2</v>
      </c>
      <c r="CB341" s="2">
        <v>0</v>
      </c>
      <c r="CC341" s="2">
        <v>2</v>
      </c>
      <c r="CD341" s="2">
        <v>1</v>
      </c>
      <c r="CE341" s="2">
        <v>0</v>
      </c>
      <c r="CF341" s="2">
        <v>2</v>
      </c>
      <c r="CG341" s="2">
        <v>2</v>
      </c>
      <c r="CH341" s="2">
        <v>3</v>
      </c>
      <c r="CI341" s="2">
        <v>0</v>
      </c>
      <c r="CJ341" s="2">
        <v>2</v>
      </c>
      <c r="CK341" s="2">
        <v>2</v>
      </c>
      <c r="CL341" s="2">
        <v>2</v>
      </c>
      <c r="CM341" s="2">
        <v>0</v>
      </c>
      <c r="CN341" s="2">
        <v>2</v>
      </c>
      <c r="CO341" s="2">
        <v>0</v>
      </c>
      <c r="CP341" s="2">
        <v>0</v>
      </c>
      <c r="CQ341" s="2">
        <v>3</v>
      </c>
      <c r="CR341" s="2">
        <v>2</v>
      </c>
      <c r="CS341" s="2">
        <v>2</v>
      </c>
      <c r="CT341" s="2">
        <v>0</v>
      </c>
    </row>
    <row r="342" spans="1:98" x14ac:dyDescent="0.25">
      <c r="A342" t="s">
        <v>384</v>
      </c>
      <c r="B342" s="2">
        <v>2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2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1</v>
      </c>
      <c r="AP342" s="2">
        <v>3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2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2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2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1</v>
      </c>
      <c r="CG342" s="2">
        <v>0</v>
      </c>
      <c r="CH342" s="2">
        <v>0</v>
      </c>
      <c r="CI342" s="2">
        <v>0</v>
      </c>
      <c r="CJ342" s="2">
        <v>1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2</v>
      </c>
      <c r="CQ342" s="2">
        <v>0</v>
      </c>
      <c r="CR342" s="2">
        <v>0</v>
      </c>
      <c r="CS342" s="2">
        <v>2</v>
      </c>
      <c r="CT342" s="2">
        <v>0</v>
      </c>
    </row>
    <row r="343" spans="1:98" x14ac:dyDescent="0.25">
      <c r="A343" t="s">
        <v>385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1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2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Graficos</vt:lpstr>
      <vt:lpstr>Vltava-env data</vt:lpstr>
      <vt:lpstr>Explanation</vt:lpstr>
      <vt:lpstr>Species - abbreviation</vt:lpstr>
      <vt:lpstr>Reference</vt:lpstr>
      <vt:lpstr>Vltava-species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zeleny</dc:creator>
  <cp:lastModifiedBy>JOSUE DAVID MENDOZA HEWITT</cp:lastModifiedBy>
  <dcterms:created xsi:type="dcterms:W3CDTF">2010-02-28T07:21:09Z</dcterms:created>
  <dcterms:modified xsi:type="dcterms:W3CDTF">2024-09-13T03:02:25Z</dcterms:modified>
</cp:coreProperties>
</file>