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me\OneDrive\Escritorio\"/>
    </mc:Choice>
  </mc:AlternateContent>
  <xr:revisionPtr revIDLastSave="0" documentId="8_{913C267C-7871-4845-B077-58FE7FF166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MART-HVAC_BASE_V1_T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3" i="1"/>
  <c r="J24" i="1"/>
  <c r="J25" i="1"/>
  <c r="J26" i="1"/>
  <c r="J12" i="1"/>
  <c r="J13" i="1"/>
  <c r="J15" i="1"/>
  <c r="J16" i="1"/>
  <c r="J18" i="1"/>
  <c r="J19" i="1"/>
  <c r="J20" i="1"/>
  <c r="J21" i="1"/>
  <c r="J22" i="1"/>
  <c r="J11" i="1"/>
  <c r="J10" i="1"/>
  <c r="J9" i="1"/>
  <c r="J8" i="1"/>
  <c r="J7" i="1"/>
  <c r="J6" i="1"/>
  <c r="J5" i="1"/>
  <c r="J50" i="1" l="1"/>
</calcChain>
</file>

<file path=xl/sharedStrings.xml><?xml version="1.0" encoding="utf-8"?>
<sst xmlns="http://schemas.openxmlformats.org/spreadsheetml/2006/main" count="303" uniqueCount="173">
  <si>
    <t>Part Lister output for SMART-HVAC_BASE_V1</t>
  </si>
  <si>
    <t>Generated on Thursday, March 17, 2022</t>
  </si>
  <si>
    <t>#</t>
  </si>
  <si>
    <t>QTY</t>
  </si>
  <si>
    <t>DEVICE</t>
  </si>
  <si>
    <t>PKG_TYPE</t>
  </si>
  <si>
    <t>VALUE</t>
  </si>
  <si>
    <t>PART_NUMBER</t>
  </si>
  <si>
    <t>MANUFACTURE</t>
  </si>
  <si>
    <t>REFDES</t>
  </si>
  <si>
    <t>CAPACITOR_0805</t>
  </si>
  <si>
    <t>CAP_SMD_0805</t>
  </si>
  <si>
    <t>0.1uF</t>
  </si>
  <si>
    <t>CAP-0805-0.1uF</t>
  </si>
  <si>
    <t/>
  </si>
  <si>
    <t>C1-C4</t>
  </si>
  <si>
    <t>CAP_NP</t>
  </si>
  <si>
    <t>CAPC2013X100N</t>
  </si>
  <si>
    <t>C0805C104K5RAC</t>
  </si>
  <si>
    <t>C7,C12,C13,C20</t>
  </si>
  <si>
    <t>1uF</t>
  </si>
  <si>
    <t>C0805C105K3RAC</t>
  </si>
  <si>
    <t>C8,C15,C16</t>
  </si>
  <si>
    <t>C0805C104K3RAC</t>
  </si>
  <si>
    <t>C9,C10</t>
  </si>
  <si>
    <t>22pF</t>
  </si>
  <si>
    <t>C0805C220D5GAC</t>
  </si>
  <si>
    <t>C18,C19</t>
  </si>
  <si>
    <t>CAP_POL</t>
  </si>
  <si>
    <t>CAPAE530W610HN</t>
  </si>
  <si>
    <t>47uF</t>
  </si>
  <si>
    <t>VE-470M1CTR-0505</t>
  </si>
  <si>
    <t>C21</t>
  </si>
  <si>
    <t>LED_SMD_RED</t>
  </si>
  <si>
    <t>LEDC3216X110N</t>
  </si>
  <si>
    <t>LTST-C230EKT</t>
  </si>
  <si>
    <t>D2-D6,D11-D14,D17-D22</t>
  </si>
  <si>
    <t>SMBJ12CA</t>
  </si>
  <si>
    <t>SMB</t>
  </si>
  <si>
    <t>3.3</t>
  </si>
  <si>
    <t>D15,D16</t>
  </si>
  <si>
    <t>DIP_SW8</t>
  </si>
  <si>
    <t>DIPSW16</t>
  </si>
  <si>
    <t>DIPSW8</t>
  </si>
  <si>
    <t>DS1</t>
  </si>
  <si>
    <t>DIP_SW4</t>
  </si>
  <si>
    <t>DIP-SW-4</t>
  </si>
  <si>
    <t>DS2</t>
  </si>
  <si>
    <t>FUSE-STD,FUSE1206</t>
  </si>
  <si>
    <t>1206MIL</t>
  </si>
  <si>
    <t>PTS120660V010</t>
  </si>
  <si>
    <t>F1-F4</t>
  </si>
  <si>
    <t>FUSE-STD</t>
  </si>
  <si>
    <t>FUSE-HOLDER_5x20</t>
  </si>
  <si>
    <t>F5</t>
  </si>
  <si>
    <t>HOLE_VICTORIA_4_5MM</t>
  </si>
  <si>
    <t>HOLE_VICTORIA</t>
  </si>
  <si>
    <t>HOLE</t>
  </si>
  <si>
    <t>H1,H2</t>
  </si>
  <si>
    <t>PY-TB2EDGCR-5_0-2P</t>
  </si>
  <si>
    <t>PALYOO_DEGSON_PY-TB2EDGCR-5_0_2P</t>
  </si>
  <si>
    <t>PY-TB2EDGCR-5.0-2P</t>
  </si>
  <si>
    <t>J1-J3</t>
  </si>
  <si>
    <t>PY-TB2EDGCR-5_0-3P</t>
  </si>
  <si>
    <t>PALYOO_DEGSON_PY-TB2EDGCR-5_0_3P</t>
  </si>
  <si>
    <t>PY-TB2EDGCR-5.0-3P</t>
  </si>
  <si>
    <t>J4</t>
  </si>
  <si>
    <t>PY-TB2EDGCR-5_0-8P</t>
  </si>
  <si>
    <t>PALYOO_DEGSON_PY-TB2EDGCR-5_0_8P</t>
  </si>
  <si>
    <t>PY-TB2EDGCR-5.0-8P</t>
  </si>
  <si>
    <t>PAYLOO - DEGSON</t>
  </si>
  <si>
    <t>J5,J6</t>
  </si>
  <si>
    <t>HEADER_POL_3X2</t>
  </si>
  <si>
    <t>HEADER6-POL</t>
  </si>
  <si>
    <t>J7</t>
  </si>
  <si>
    <t>BDM_6PIN</t>
  </si>
  <si>
    <t>HD-R6</t>
  </si>
  <si>
    <t>J8</t>
  </si>
  <si>
    <t>AZ921</t>
  </si>
  <si>
    <t>RLY_AZ921</t>
  </si>
  <si>
    <t>AZ921-12V</t>
  </si>
  <si>
    <t>K1-K5</t>
  </si>
  <si>
    <t>PUSH_BOTTON</t>
  </si>
  <si>
    <t>PUSH_BOTTON_240X240</t>
  </si>
  <si>
    <t>PB1</t>
  </si>
  <si>
    <t>HLK-PM12</t>
  </si>
  <si>
    <t>HLK-PM3W</t>
  </si>
  <si>
    <t>PS1</t>
  </si>
  <si>
    <t>RES_SMD_0805</t>
  </si>
  <si>
    <t>2.2K</t>
  </si>
  <si>
    <t>0805-2.2K</t>
  </si>
  <si>
    <t>R1,R2,R32,R57</t>
  </si>
  <si>
    <t>,1K</t>
  </si>
  <si>
    <t>0805-1K</t>
  </si>
  <si>
    <t>R6-R10,R31,R46,R54,R55</t>
  </si>
  <si>
    <t>10</t>
  </si>
  <si>
    <t>0805-10</t>
  </si>
  <si>
    <t>R11,R15,R19,R23</t>
  </si>
  <si>
    <t>330</t>
  </si>
  <si>
    <t>0805-330</t>
  </si>
  <si>
    <t>R12</t>
  </si>
  <si>
    <t>10K</t>
  </si>
  <si>
    <t>0805-10K</t>
  </si>
  <si>
    <t>R13,R17,R21,R25</t>
  </si>
  <si>
    <t>470</t>
  </si>
  <si>
    <t>0805-470</t>
  </si>
  <si>
    <t>R14,R18,R22,R26,R33,R36</t>
  </si>
  <si>
    <t>805-330</t>
  </si>
  <si>
    <t>R16,R20,R24</t>
  </si>
  <si>
    <t>RESISTOR_SMD_1206</t>
  </si>
  <si>
    <t>RES_SMD_1206</t>
  </si>
  <si>
    <t>1206-10</t>
  </si>
  <si>
    <t>R27-R30</t>
  </si>
  <si>
    <t>RESISTOR</t>
  </si>
  <si>
    <t>CRCW080510R0FKEA</t>
  </si>
  <si>
    <t>R35</t>
  </si>
  <si>
    <t>CRCW08051M00FKEA</t>
  </si>
  <si>
    <t>R37</t>
  </si>
  <si>
    <t>CRCW080510K0FKEA</t>
  </si>
  <si>
    <t>R38-R45,R47-R50,R56</t>
  </si>
  <si>
    <t>100K</t>
  </si>
  <si>
    <t>0805-100K</t>
  </si>
  <si>
    <t>R51-R53</t>
  </si>
  <si>
    <t>TEST_POINT_STD</t>
  </si>
  <si>
    <t>TPCW60D250H460P</t>
  </si>
  <si>
    <t>TEST_PONT</t>
  </si>
  <si>
    <t>TP1-TP3</t>
  </si>
  <si>
    <t>TVS</t>
  </si>
  <si>
    <t>0805,DO-214AC</t>
  </si>
  <si>
    <t>1SMA5918BT3G</t>
  </si>
  <si>
    <t>TVS2,TVS3</t>
  </si>
  <si>
    <t>P10V275</t>
  </si>
  <si>
    <t>VAR_P10V275</t>
  </si>
  <si>
    <t>TVS4</t>
  </si>
  <si>
    <t>MKE04Z128VLD4</t>
  </si>
  <si>
    <t>QFP44_SOT389-2</t>
  </si>
  <si>
    <t>U1</t>
  </si>
  <si>
    <t>TD521D485H-E</t>
  </si>
  <si>
    <t>RS485-TD521D485H-E</t>
  </si>
  <si>
    <t>MORNSUN</t>
  </si>
  <si>
    <t>U2</t>
  </si>
  <si>
    <t>ULN2003A_SOIC16</t>
  </si>
  <si>
    <t>ON_SOIC_16</t>
  </si>
  <si>
    <t>ULN2003ADR2G</t>
  </si>
  <si>
    <t>U3</t>
  </si>
  <si>
    <t>FODM2705</t>
  </si>
  <si>
    <t>SOIC254P700X220-4N</t>
  </si>
  <si>
    <t>U4-U7</t>
  </si>
  <si>
    <t>SM712</t>
  </si>
  <si>
    <t>SOT23-3</t>
  </si>
  <si>
    <t>SM712-02HTG</t>
  </si>
  <si>
    <t>U8,U10</t>
  </si>
  <si>
    <t>SN65HVD3085ED_RS485_8SMD_5V</t>
  </si>
  <si>
    <t>SOIC8NB</t>
  </si>
  <si>
    <t>SP485ECN-L/TR</t>
  </si>
  <si>
    <t>U9</t>
  </si>
  <si>
    <t>MC7805_TO220-UP</t>
  </si>
  <si>
    <t>TO-220-UP</t>
  </si>
  <si>
    <t>MC7805CT</t>
  </si>
  <si>
    <t>U11</t>
  </si>
  <si>
    <t>B0505S-W2R2</t>
  </si>
  <si>
    <t>MORNSUN_B_SW2R2</t>
  </si>
  <si>
    <t>U12</t>
  </si>
  <si>
    <t>XTAL_8MHZ_HC49S</t>
  </si>
  <si>
    <t>XTAL_HC49SMT</t>
  </si>
  <si>
    <t>8Mhz</t>
  </si>
  <si>
    <t>ABLS-8.000MHZ-B4-T</t>
  </si>
  <si>
    <t>X1</t>
  </si>
  <si>
    <t>Unit Price</t>
  </si>
  <si>
    <t>Total Price</t>
  </si>
  <si>
    <t>Datashhet</t>
  </si>
  <si>
    <t>N/A</t>
  </si>
  <si>
    <t>LittlelFuse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</si>
</sst>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USD]\ * #,##0.000_-;\-[$USD]\ * #,##0.000_-;_-[$USD]\ * &quot;-&quot;?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4" fillId="0" borderId="0" xfId="3"/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3" fillId="0" borderId="1" xfId="1" applyNumberFormat="1" applyFont="1" applyBorder="1"/>
    <xf numFmtId="164" fontId="0" fillId="0" borderId="1" xfId="2" applyNumberFormat="1" applyFont="1" applyBorder="1"/>
    <xf numFmtId="0" fontId="4" fillId="0" borderId="1" xfId="3" applyBorder="1"/>
    <xf numFmtId="164" fontId="0" fillId="0" borderId="1" xfId="0" applyNumberFormat="1" applyBorder="1"/>
    <xf numFmtId="0" fontId="2" fillId="0" borderId="2" xfId="0" applyFont="1" applyBorder="1"/>
    <xf numFmtId="49" fontId="2" fillId="0" borderId="2" xfId="0" applyNumberFormat="1" applyFont="1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USD]\ * #,##0.000_-;\-[$USD]\ * #,##0.000_-;_-[$USD]\ * &quot;-&quot;?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USD]\ * #,##0.000_-;\-[$USD]\ * #,##0.000_-;_-[$USD]\ * &quot;-&quot;?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A3FED-A869-42F0-ADCE-8CF63C47BF18}" name="Tabla1" displayName="Tabla1" ref="A4:K50" totalsRowShown="0" headerRowDxfId="0" headerRowBorderDxfId="12" tableBorderDxfId="13">
  <autoFilter ref="A4:K50" xr:uid="{399A3FED-A869-42F0-ADCE-8CF63C47BF18}"/>
  <tableColumns count="11">
    <tableColumn id="1" xr3:uid="{1AF7D592-90F2-448F-B9E3-CA86510087C4}" name="#" dataDxfId="11"/>
    <tableColumn id="2" xr3:uid="{87998601-38F6-48B9-963B-23993DF39F95}" name="QTY" dataDxfId="10"/>
    <tableColumn id="3" xr3:uid="{4326A355-F0E2-474A-8616-278F67BBD8FB}" name="DEVICE" dataDxfId="9"/>
    <tableColumn id="4" xr3:uid="{7918D00F-6BD2-48E7-B3F1-64B013E0061A}" name="PKG_TYPE" dataDxfId="8"/>
    <tableColumn id="5" xr3:uid="{1F305DB9-BCB3-441B-9A6B-47A151038CDE}" name="VALUE" dataDxfId="7"/>
    <tableColumn id="6" xr3:uid="{D1266C95-72DD-4345-B128-6618239A6D4A}" name="PART_NUMBER" dataDxfId="6"/>
    <tableColumn id="7" xr3:uid="{FE0960C2-83A6-4E31-A366-DEBB6BE6E477}" name="MANUFACTURE" dataDxfId="5"/>
    <tableColumn id="8" xr3:uid="{9A0113FE-6017-4882-9D91-13307E26122C}" name="REFDES" dataDxfId="4"/>
    <tableColumn id="9" xr3:uid="{BD2A44C8-2B1D-40EE-A1BA-0904D164C659}" name="Unit Price" dataDxfId="3"/>
    <tableColumn id="10" xr3:uid="{DCAEB9AF-EC76-45DE-BBBF-2AD4715D29F5}" name="Total Price" dataDxfId="2"/>
    <tableColumn id="11" xr3:uid="{849DC40E-DEC6-4E21-96C6-209F07D1F5E7}" name="Datashhet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.com/usa-en/product-2-1437603-7.html" TargetMode="External"/><Relationship Id="rId13" Type="http://schemas.openxmlformats.org/officeDocument/2006/relationships/hyperlink" Target="https://www.azettler.com/pdfs/az921.pdf" TargetMode="External"/><Relationship Id="rId18" Type="http://schemas.openxmlformats.org/officeDocument/2006/relationships/hyperlink" Target="https://www.mouser.do/datasheet/2/240/Littelfuse_TVS_Diode_SMBJ_Datasheet.pdf-1108540.pdf" TargetMode="External"/><Relationship Id="rId3" Type="http://schemas.openxmlformats.org/officeDocument/2006/relationships/hyperlink" Target="https://www.mouser.do/datasheet/2/212/KEM_C1002_X7R_SMD-1102033.pdf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mouser.do/datasheet/2/239/liteon_LTST-C230EKT-1175421.pdf" TargetMode="External"/><Relationship Id="rId12" Type="http://schemas.openxmlformats.org/officeDocument/2006/relationships/hyperlink" Target="https://www.mouser.com/datasheet/2/276/3/0307005060_PCB_HEADERS-2874289.pdf" TargetMode="External"/><Relationship Id="rId17" Type="http://schemas.openxmlformats.org/officeDocument/2006/relationships/hyperlink" Target="https://www.mouser.com/datasheet/2/348/ROHM_S_A0009648217_1-2563033.pdf" TargetMode="External"/><Relationship Id="rId2" Type="http://schemas.openxmlformats.org/officeDocument/2006/relationships/hyperlink" Target="https://www.mouser.do/datasheet/2/212/KEM_C1002_X7R_SMD-1102033.pdf" TargetMode="External"/><Relationship Id="rId16" Type="http://schemas.openxmlformats.org/officeDocument/2006/relationships/hyperlink" Target="https://www.mouser.com/datasheet/2/219/RN73H-1843478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datasheet/2/212/KEM_C1023_X7R_AUTO_SMD-1093309.pdf" TargetMode="External"/><Relationship Id="rId6" Type="http://schemas.openxmlformats.org/officeDocument/2006/relationships/hyperlink" Target="https://www.mouser.do/datasheet/2/231/lelos00071_1-2271821.pdf" TargetMode="External"/><Relationship Id="rId11" Type="http://schemas.openxmlformats.org/officeDocument/2006/relationships/hyperlink" Target="https://www.mouser.com/datasheet/2/181/M20_107-1132643.pdf" TargetMode="External"/><Relationship Id="rId5" Type="http://schemas.openxmlformats.org/officeDocument/2006/relationships/hyperlink" Target="https://www.mouser.do/datasheet/2/212/KEM_C1003_C0G_SMD-1101588.pdf" TargetMode="External"/><Relationship Id="rId15" Type="http://schemas.openxmlformats.org/officeDocument/2006/relationships/hyperlink" Target="https://www.mouser.com/datasheet/2/54/chp_a-1858677.pdf" TargetMode="External"/><Relationship Id="rId10" Type="http://schemas.openxmlformats.org/officeDocument/2006/relationships/hyperlink" Target="https://www.mouser.com/datasheet/2/240/658_659_660_LF_050519-45646.pdf" TargetMode="External"/><Relationship Id="rId19" Type="http://schemas.openxmlformats.org/officeDocument/2006/relationships/hyperlink" Target="https://www.mouser.com/datasheet/2/315/AOA0000C331-1141874.pdf" TargetMode="External"/><Relationship Id="rId4" Type="http://schemas.openxmlformats.org/officeDocument/2006/relationships/hyperlink" Target="https://www.mouser.do/datasheet/2/212/KEM_C1002_X7R_SMD-1102033.pdf" TargetMode="External"/><Relationship Id="rId9" Type="http://schemas.openxmlformats.org/officeDocument/2006/relationships/hyperlink" Target="https://www.mouser.do/datasheet/2/87/eaton_pts1206_6_60_volt_dc_surface_mount_resettabl-1608737.pdf" TargetMode="External"/><Relationship Id="rId14" Type="http://schemas.openxmlformats.org/officeDocument/2006/relationships/hyperlink" Target="https://www.mouser.com/datasheet/2/122/ecx_32-188865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="87" zoomScaleNormal="87" workbookViewId="0">
      <selection activeCell="H2" sqref="H2"/>
    </sheetView>
  </sheetViews>
  <sheetFormatPr baseColWidth="10" defaultRowHeight="14.4" x14ac:dyDescent="0.3"/>
  <cols>
    <col min="1" max="1" width="3.88671875" customWidth="1"/>
    <col min="2" max="2" width="6.21875" customWidth="1"/>
    <col min="3" max="3" width="34.77734375" style="1" customWidth="1"/>
    <col min="4" max="4" width="39" style="1" customWidth="1"/>
    <col min="5" max="5" width="8.5546875" style="1" customWidth="1"/>
    <col min="6" max="6" width="27.21875" style="1" customWidth="1"/>
    <col min="7" max="7" width="19.109375" style="1" customWidth="1"/>
    <col min="8" max="8" width="21.77734375" style="1" customWidth="1"/>
    <col min="10" max="10" width="11.77734375" bestFit="1" customWidth="1"/>
    <col min="11" max="11" width="22.109375" customWidth="1"/>
    <col min="17" max="17" width="28.21875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4" spans="1:12" x14ac:dyDescent="0.3">
      <c r="A4" s="10" t="s">
        <v>2</v>
      </c>
      <c r="B4" s="10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168</v>
      </c>
      <c r="J4" s="11" t="s">
        <v>169</v>
      </c>
      <c r="K4" s="11" t="s">
        <v>170</v>
      </c>
    </row>
    <row r="5" spans="1:12" x14ac:dyDescent="0.3">
      <c r="A5" s="4">
        <v>1</v>
      </c>
      <c r="B5" s="4">
        <v>4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6">
        <v>0.1</v>
      </c>
      <c r="J5" s="7">
        <f t="shared" ref="J5:J49" si="0">B5*I5</f>
        <v>0.4</v>
      </c>
      <c r="K5" s="8" t="s">
        <v>10</v>
      </c>
      <c r="L5" s="2"/>
    </row>
    <row r="6" spans="1:12" x14ac:dyDescent="0.3">
      <c r="A6" s="4">
        <v>2</v>
      </c>
      <c r="B6" s="4">
        <v>4</v>
      </c>
      <c r="C6" s="5" t="s">
        <v>16</v>
      </c>
      <c r="D6" s="5" t="s">
        <v>17</v>
      </c>
      <c r="E6" s="5" t="s">
        <v>12</v>
      </c>
      <c r="F6" s="5" t="s">
        <v>18</v>
      </c>
      <c r="G6" s="5" t="s">
        <v>14</v>
      </c>
      <c r="H6" s="5" t="s">
        <v>19</v>
      </c>
      <c r="I6" s="9">
        <v>0.13</v>
      </c>
      <c r="J6" s="9">
        <f t="shared" si="0"/>
        <v>0.52</v>
      </c>
      <c r="K6" s="8" t="s">
        <v>18</v>
      </c>
      <c r="L6" s="2"/>
    </row>
    <row r="7" spans="1:12" x14ac:dyDescent="0.3">
      <c r="A7" s="4">
        <v>3</v>
      </c>
      <c r="B7" s="4">
        <v>3</v>
      </c>
      <c r="C7" s="5" t="s">
        <v>16</v>
      </c>
      <c r="D7" s="5" t="s">
        <v>17</v>
      </c>
      <c r="E7" s="5" t="s">
        <v>20</v>
      </c>
      <c r="F7" s="5" t="s">
        <v>21</v>
      </c>
      <c r="G7" s="5" t="s">
        <v>14</v>
      </c>
      <c r="H7" s="5" t="s">
        <v>22</v>
      </c>
      <c r="I7" s="9">
        <v>0.99</v>
      </c>
      <c r="J7" s="9">
        <f t="shared" si="0"/>
        <v>2.9699999999999998</v>
      </c>
      <c r="K7" s="8" t="s">
        <v>21</v>
      </c>
      <c r="L7" s="2"/>
    </row>
    <row r="8" spans="1:12" x14ac:dyDescent="0.3">
      <c r="A8" s="4">
        <v>4</v>
      </c>
      <c r="B8" s="4">
        <v>2</v>
      </c>
      <c r="C8" s="5" t="s">
        <v>16</v>
      </c>
      <c r="D8" s="5" t="s">
        <v>17</v>
      </c>
      <c r="E8" s="5" t="s">
        <v>12</v>
      </c>
      <c r="F8" s="5" t="s">
        <v>23</v>
      </c>
      <c r="G8" s="5" t="s">
        <v>14</v>
      </c>
      <c r="H8" s="5" t="s">
        <v>24</v>
      </c>
      <c r="I8" s="9">
        <v>0.13</v>
      </c>
      <c r="J8" s="9">
        <f t="shared" si="0"/>
        <v>0.26</v>
      </c>
      <c r="K8" s="8" t="s">
        <v>23</v>
      </c>
      <c r="L8" s="2"/>
    </row>
    <row r="9" spans="1:12" x14ac:dyDescent="0.3">
      <c r="A9" s="4">
        <v>5</v>
      </c>
      <c r="B9" s="4">
        <v>2</v>
      </c>
      <c r="C9" s="5" t="s">
        <v>16</v>
      </c>
      <c r="D9" s="5" t="s">
        <v>17</v>
      </c>
      <c r="E9" s="5" t="s">
        <v>25</v>
      </c>
      <c r="F9" s="5" t="s">
        <v>26</v>
      </c>
      <c r="G9" s="5" t="s">
        <v>14</v>
      </c>
      <c r="H9" s="5" t="s">
        <v>27</v>
      </c>
      <c r="I9" s="9">
        <v>0.53</v>
      </c>
      <c r="J9" s="9">
        <f t="shared" si="0"/>
        <v>1.06</v>
      </c>
      <c r="K9" s="8" t="s">
        <v>26</v>
      </c>
      <c r="L9" s="2"/>
    </row>
    <row r="10" spans="1:12" x14ac:dyDescent="0.3">
      <c r="A10" s="4">
        <v>6</v>
      </c>
      <c r="B10" s="4">
        <v>1</v>
      </c>
      <c r="C10" s="5" t="s">
        <v>28</v>
      </c>
      <c r="D10" s="5" t="s">
        <v>29</v>
      </c>
      <c r="E10" s="5" t="s">
        <v>30</v>
      </c>
      <c r="F10" s="5" t="s">
        <v>31</v>
      </c>
      <c r="G10" s="5" t="s">
        <v>14</v>
      </c>
      <c r="H10" s="5" t="s">
        <v>32</v>
      </c>
      <c r="I10" s="9">
        <v>0.17</v>
      </c>
      <c r="J10" s="9">
        <f t="shared" si="0"/>
        <v>0.17</v>
      </c>
      <c r="K10" s="8" t="s">
        <v>31</v>
      </c>
      <c r="L10" s="2"/>
    </row>
    <row r="11" spans="1:12" x14ac:dyDescent="0.3">
      <c r="A11" s="4">
        <v>7</v>
      </c>
      <c r="B11" s="4">
        <v>15</v>
      </c>
      <c r="C11" s="5" t="s">
        <v>33</v>
      </c>
      <c r="D11" s="5" t="s">
        <v>34</v>
      </c>
      <c r="E11" s="5" t="s">
        <v>14</v>
      </c>
      <c r="F11" s="5" t="s">
        <v>35</v>
      </c>
      <c r="G11" s="5" t="s">
        <v>14</v>
      </c>
      <c r="H11" s="5" t="s">
        <v>36</v>
      </c>
      <c r="I11" s="9">
        <v>0.193</v>
      </c>
      <c r="J11" s="9">
        <f t="shared" si="0"/>
        <v>2.895</v>
      </c>
      <c r="K11" s="8" t="s">
        <v>35</v>
      </c>
      <c r="L11" s="2"/>
    </row>
    <row r="12" spans="1:12" x14ac:dyDescent="0.3">
      <c r="A12" s="4">
        <v>8</v>
      </c>
      <c r="B12" s="4">
        <v>2</v>
      </c>
      <c r="C12" s="5" t="s">
        <v>37</v>
      </c>
      <c r="D12" s="5" t="s">
        <v>38</v>
      </c>
      <c r="E12" s="5" t="s">
        <v>39</v>
      </c>
      <c r="F12" s="5" t="s">
        <v>37</v>
      </c>
      <c r="G12" s="5" t="s">
        <v>14</v>
      </c>
      <c r="H12" s="5" t="s">
        <v>40</v>
      </c>
      <c r="I12" s="9">
        <v>0.48</v>
      </c>
      <c r="J12" s="9">
        <f t="shared" si="0"/>
        <v>0.96</v>
      </c>
      <c r="K12" s="8" t="s">
        <v>37</v>
      </c>
      <c r="L12" s="2"/>
    </row>
    <row r="13" spans="1:12" x14ac:dyDescent="0.3">
      <c r="A13" s="4">
        <v>9</v>
      </c>
      <c r="B13" s="4">
        <v>1</v>
      </c>
      <c r="C13" s="5" t="s">
        <v>41</v>
      </c>
      <c r="D13" s="5" t="s">
        <v>42</v>
      </c>
      <c r="E13" s="5" t="s">
        <v>14</v>
      </c>
      <c r="F13" s="5" t="s">
        <v>43</v>
      </c>
      <c r="G13" s="5" t="s">
        <v>14</v>
      </c>
      <c r="H13" s="5" t="s">
        <v>44</v>
      </c>
      <c r="I13" s="9">
        <v>5.79</v>
      </c>
      <c r="J13" s="9">
        <f t="shared" si="0"/>
        <v>5.79</v>
      </c>
      <c r="K13" s="8" t="s">
        <v>43</v>
      </c>
      <c r="L13" s="2"/>
    </row>
    <row r="14" spans="1:12" x14ac:dyDescent="0.3">
      <c r="A14" s="4">
        <v>10</v>
      </c>
      <c r="B14" s="4">
        <v>1</v>
      </c>
      <c r="C14" s="5" t="s">
        <v>45</v>
      </c>
      <c r="D14" s="5" t="s">
        <v>43</v>
      </c>
      <c r="E14" s="5" t="s">
        <v>14</v>
      </c>
      <c r="F14" s="5" t="s">
        <v>46</v>
      </c>
      <c r="G14" s="5" t="s">
        <v>14</v>
      </c>
      <c r="H14" s="5" t="s">
        <v>47</v>
      </c>
      <c r="I14" s="9">
        <v>2.44</v>
      </c>
      <c r="J14" s="9">
        <v>2.44</v>
      </c>
      <c r="K14" s="4"/>
    </row>
    <row r="15" spans="1:12" x14ac:dyDescent="0.3">
      <c r="A15" s="4">
        <v>11</v>
      </c>
      <c r="B15" s="4">
        <v>4</v>
      </c>
      <c r="C15" s="5" t="s">
        <v>48</v>
      </c>
      <c r="D15" s="5" t="s">
        <v>49</v>
      </c>
      <c r="E15" s="5" t="s">
        <v>14</v>
      </c>
      <c r="F15" s="5" t="s">
        <v>50</v>
      </c>
      <c r="G15" s="5" t="s">
        <v>172</v>
      </c>
      <c r="H15" s="5" t="s">
        <v>51</v>
      </c>
      <c r="I15" s="9">
        <v>0.21</v>
      </c>
      <c r="J15" s="9">
        <f t="shared" si="0"/>
        <v>0.84</v>
      </c>
      <c r="K15" s="8" t="s">
        <v>50</v>
      </c>
      <c r="L15" s="2"/>
    </row>
    <row r="16" spans="1:12" x14ac:dyDescent="0.3">
      <c r="A16" s="4">
        <v>12</v>
      </c>
      <c r="B16" s="4">
        <v>1</v>
      </c>
      <c r="C16" s="5" t="s">
        <v>52</v>
      </c>
      <c r="D16" s="5" t="s">
        <v>52</v>
      </c>
      <c r="E16" s="5" t="s">
        <v>14</v>
      </c>
      <c r="F16" s="5" t="s">
        <v>53</v>
      </c>
      <c r="G16" s="5" t="s">
        <v>14</v>
      </c>
      <c r="H16" s="5" t="s">
        <v>54</v>
      </c>
      <c r="I16" s="9">
        <v>3.12</v>
      </c>
      <c r="J16" s="9">
        <f t="shared" si="0"/>
        <v>3.12</v>
      </c>
      <c r="K16" s="8" t="s">
        <v>53</v>
      </c>
      <c r="L16" s="2"/>
    </row>
    <row r="17" spans="1:12" x14ac:dyDescent="0.3">
      <c r="A17" s="4">
        <v>13</v>
      </c>
      <c r="B17" s="4">
        <v>2</v>
      </c>
      <c r="C17" s="5" t="s">
        <v>55</v>
      </c>
      <c r="D17" s="5" t="s">
        <v>56</v>
      </c>
      <c r="E17" s="5" t="s">
        <v>14</v>
      </c>
      <c r="F17" s="5" t="s">
        <v>57</v>
      </c>
      <c r="G17" s="5" t="s">
        <v>14</v>
      </c>
      <c r="H17" s="5" t="s">
        <v>58</v>
      </c>
      <c r="I17" s="9"/>
      <c r="J17" s="9" t="s">
        <v>171</v>
      </c>
      <c r="K17" s="4"/>
    </row>
    <row r="18" spans="1:12" x14ac:dyDescent="0.3">
      <c r="A18" s="4">
        <v>14</v>
      </c>
      <c r="B18" s="4">
        <v>3</v>
      </c>
      <c r="C18" s="5" t="s">
        <v>59</v>
      </c>
      <c r="D18" s="5" t="s">
        <v>60</v>
      </c>
      <c r="E18" s="5" t="s">
        <v>14</v>
      </c>
      <c r="F18" s="5" t="s">
        <v>61</v>
      </c>
      <c r="G18" s="5" t="s">
        <v>14</v>
      </c>
      <c r="H18" s="5" t="s">
        <v>62</v>
      </c>
      <c r="I18" s="9"/>
      <c r="J18" s="9">
        <f t="shared" si="0"/>
        <v>0</v>
      </c>
      <c r="K18" s="4"/>
    </row>
    <row r="19" spans="1:12" x14ac:dyDescent="0.3">
      <c r="A19" s="4">
        <v>15</v>
      </c>
      <c r="B19" s="4">
        <v>1</v>
      </c>
      <c r="C19" s="5" t="s">
        <v>63</v>
      </c>
      <c r="D19" s="5" t="s">
        <v>64</v>
      </c>
      <c r="E19" s="5" t="s">
        <v>14</v>
      </c>
      <c r="F19" s="5" t="s">
        <v>65</v>
      </c>
      <c r="G19" s="5" t="s">
        <v>14</v>
      </c>
      <c r="H19" s="5" t="s">
        <v>66</v>
      </c>
      <c r="I19" s="9"/>
      <c r="J19" s="9">
        <f t="shared" si="0"/>
        <v>0</v>
      </c>
      <c r="K19" s="4"/>
    </row>
    <row r="20" spans="1:12" x14ac:dyDescent="0.3">
      <c r="A20" s="4">
        <v>16</v>
      </c>
      <c r="B20" s="4">
        <v>2</v>
      </c>
      <c r="C20" s="5" t="s">
        <v>67</v>
      </c>
      <c r="D20" s="5" t="s">
        <v>68</v>
      </c>
      <c r="E20" s="5" t="s">
        <v>14</v>
      </c>
      <c r="F20" s="5" t="s">
        <v>69</v>
      </c>
      <c r="G20" s="5" t="s">
        <v>70</v>
      </c>
      <c r="H20" s="5" t="s">
        <v>71</v>
      </c>
      <c r="I20" s="9"/>
      <c r="J20" s="9">
        <f t="shared" si="0"/>
        <v>0</v>
      </c>
      <c r="K20" s="4"/>
    </row>
    <row r="21" spans="1:12" x14ac:dyDescent="0.3">
      <c r="A21" s="4">
        <v>17</v>
      </c>
      <c r="B21" s="4">
        <v>1</v>
      </c>
      <c r="C21" s="5" t="s">
        <v>72</v>
      </c>
      <c r="D21" s="5" t="s">
        <v>73</v>
      </c>
      <c r="E21" s="5" t="s">
        <v>14</v>
      </c>
      <c r="F21" s="5" t="s">
        <v>73</v>
      </c>
      <c r="G21" s="5" t="s">
        <v>14</v>
      </c>
      <c r="H21" s="5" t="s">
        <v>74</v>
      </c>
      <c r="I21" s="9">
        <v>0.32</v>
      </c>
      <c r="J21" s="9">
        <f t="shared" si="0"/>
        <v>0.32</v>
      </c>
      <c r="K21" s="8" t="s">
        <v>73</v>
      </c>
      <c r="L21" s="2"/>
    </row>
    <row r="22" spans="1:12" x14ac:dyDescent="0.3">
      <c r="A22" s="4">
        <v>18</v>
      </c>
      <c r="B22" s="4">
        <v>1</v>
      </c>
      <c r="C22" s="5" t="s">
        <v>75</v>
      </c>
      <c r="D22" s="5" t="s">
        <v>75</v>
      </c>
      <c r="E22" s="5" t="s">
        <v>14</v>
      </c>
      <c r="F22" s="5" t="s">
        <v>76</v>
      </c>
      <c r="G22" s="5" t="s">
        <v>14</v>
      </c>
      <c r="H22" s="5" t="s">
        <v>77</v>
      </c>
      <c r="I22" s="9">
        <v>1.4</v>
      </c>
      <c r="J22" s="9">
        <f t="shared" si="0"/>
        <v>1.4</v>
      </c>
      <c r="K22" s="8" t="s">
        <v>76</v>
      </c>
      <c r="L22" s="2"/>
    </row>
    <row r="23" spans="1:12" x14ac:dyDescent="0.3">
      <c r="A23" s="4">
        <v>19</v>
      </c>
      <c r="B23" s="4">
        <v>5</v>
      </c>
      <c r="C23" s="5" t="s">
        <v>78</v>
      </c>
      <c r="D23" s="5" t="s">
        <v>79</v>
      </c>
      <c r="E23" s="5" t="s">
        <v>14</v>
      </c>
      <c r="F23" s="5" t="s">
        <v>80</v>
      </c>
      <c r="G23" s="5" t="s">
        <v>14</v>
      </c>
      <c r="H23" s="5" t="s">
        <v>81</v>
      </c>
      <c r="I23" s="9">
        <v>4</v>
      </c>
      <c r="J23" s="9">
        <f t="shared" si="0"/>
        <v>20</v>
      </c>
      <c r="K23" s="8" t="s">
        <v>80</v>
      </c>
    </row>
    <row r="24" spans="1:12" x14ac:dyDescent="0.3">
      <c r="A24" s="4">
        <v>20</v>
      </c>
      <c r="B24" s="4">
        <v>1</v>
      </c>
      <c r="C24" s="5" t="s">
        <v>82</v>
      </c>
      <c r="D24" s="5" t="s">
        <v>83</v>
      </c>
      <c r="E24" s="5" t="s">
        <v>14</v>
      </c>
      <c r="F24" s="5" t="s">
        <v>83</v>
      </c>
      <c r="G24" s="5" t="s">
        <v>14</v>
      </c>
      <c r="H24" s="5" t="s">
        <v>84</v>
      </c>
      <c r="I24" s="9">
        <v>0.42</v>
      </c>
      <c r="J24" s="9">
        <f t="shared" si="0"/>
        <v>0.42</v>
      </c>
      <c r="K24" s="8" t="s">
        <v>83</v>
      </c>
      <c r="L24" s="2"/>
    </row>
    <row r="25" spans="1:12" x14ac:dyDescent="0.3">
      <c r="A25" s="4">
        <v>21</v>
      </c>
      <c r="B25" s="4">
        <v>1</v>
      </c>
      <c r="C25" s="5" t="s">
        <v>85</v>
      </c>
      <c r="D25" s="5" t="s">
        <v>86</v>
      </c>
      <c r="E25" s="5" t="s">
        <v>14</v>
      </c>
      <c r="F25" s="5" t="s">
        <v>85</v>
      </c>
      <c r="G25" s="5" t="s">
        <v>14</v>
      </c>
      <c r="H25" s="5" t="s">
        <v>87</v>
      </c>
      <c r="I25" s="9"/>
      <c r="J25" s="9">
        <f>B25*I25</f>
        <v>0</v>
      </c>
      <c r="K25" s="4"/>
    </row>
    <row r="26" spans="1:12" x14ac:dyDescent="0.3">
      <c r="A26" s="4">
        <v>22</v>
      </c>
      <c r="B26" s="4">
        <v>4</v>
      </c>
      <c r="C26" s="5" t="s">
        <v>88</v>
      </c>
      <c r="D26" s="5" t="s">
        <v>88</v>
      </c>
      <c r="E26" s="5" t="s">
        <v>89</v>
      </c>
      <c r="F26" s="5" t="s">
        <v>90</v>
      </c>
      <c r="G26" s="5" t="s">
        <v>14</v>
      </c>
      <c r="H26" s="5" t="s">
        <v>91</v>
      </c>
      <c r="I26" s="9">
        <v>0.17</v>
      </c>
      <c r="J26" s="9">
        <f>B26*I26</f>
        <v>0.68</v>
      </c>
      <c r="K26" s="8" t="s">
        <v>90</v>
      </c>
      <c r="L26" s="2"/>
    </row>
    <row r="27" spans="1:12" x14ac:dyDescent="0.3">
      <c r="A27" s="4">
        <v>23</v>
      </c>
      <c r="B27" s="4">
        <v>9</v>
      </c>
      <c r="C27" s="5" t="s">
        <v>88</v>
      </c>
      <c r="D27" s="5" t="s">
        <v>88</v>
      </c>
      <c r="E27" s="5" t="s">
        <v>92</v>
      </c>
      <c r="F27" s="5" t="s">
        <v>93</v>
      </c>
      <c r="G27" s="5" t="s">
        <v>14</v>
      </c>
      <c r="H27" s="5" t="s">
        <v>94</v>
      </c>
      <c r="I27" s="9">
        <v>0.501</v>
      </c>
      <c r="J27" s="9">
        <f t="shared" si="0"/>
        <v>4.5090000000000003</v>
      </c>
      <c r="K27" s="8" t="s">
        <v>93</v>
      </c>
      <c r="L27" s="2"/>
    </row>
    <row r="28" spans="1:12" x14ac:dyDescent="0.3">
      <c r="A28" s="4">
        <v>24</v>
      </c>
      <c r="B28" s="4">
        <v>4</v>
      </c>
      <c r="C28" s="5" t="s">
        <v>88</v>
      </c>
      <c r="D28" s="5" t="s">
        <v>88</v>
      </c>
      <c r="E28" s="5" t="s">
        <v>95</v>
      </c>
      <c r="F28" s="5" t="s">
        <v>96</v>
      </c>
      <c r="G28" s="5" t="s">
        <v>14</v>
      </c>
      <c r="H28" s="5" t="s">
        <v>97</v>
      </c>
      <c r="I28" s="9">
        <v>1.66</v>
      </c>
      <c r="J28" s="9">
        <f t="shared" si="0"/>
        <v>6.64</v>
      </c>
      <c r="K28" s="8" t="s">
        <v>96</v>
      </c>
      <c r="L28" s="2"/>
    </row>
    <row r="29" spans="1:12" x14ac:dyDescent="0.3">
      <c r="A29" s="4">
        <v>25</v>
      </c>
      <c r="B29" s="4">
        <v>1</v>
      </c>
      <c r="C29" s="5" t="s">
        <v>88</v>
      </c>
      <c r="D29" s="5" t="s">
        <v>88</v>
      </c>
      <c r="E29" s="5" t="s">
        <v>98</v>
      </c>
      <c r="F29" s="5" t="s">
        <v>99</v>
      </c>
      <c r="G29" s="5" t="s">
        <v>14</v>
      </c>
      <c r="H29" s="5" t="s">
        <v>100</v>
      </c>
      <c r="I29" s="9">
        <v>0.12</v>
      </c>
      <c r="J29" s="9">
        <f t="shared" si="0"/>
        <v>0.12</v>
      </c>
      <c r="K29" s="8" t="s">
        <v>99</v>
      </c>
      <c r="L29" s="2"/>
    </row>
    <row r="30" spans="1:12" x14ac:dyDescent="0.3">
      <c r="A30" s="4">
        <v>26</v>
      </c>
      <c r="B30" s="4">
        <v>4</v>
      </c>
      <c r="C30" s="5" t="s">
        <v>88</v>
      </c>
      <c r="D30" s="5" t="s">
        <v>88</v>
      </c>
      <c r="E30" s="5" t="s">
        <v>101</v>
      </c>
      <c r="F30" s="5" t="s">
        <v>102</v>
      </c>
      <c r="G30" s="5" t="s">
        <v>14</v>
      </c>
      <c r="H30" s="5" t="s">
        <v>103</v>
      </c>
      <c r="I30" s="9"/>
      <c r="J30" s="9">
        <f t="shared" si="0"/>
        <v>0</v>
      </c>
      <c r="K30" s="4"/>
    </row>
    <row r="31" spans="1:12" x14ac:dyDescent="0.3">
      <c r="A31" s="4">
        <v>27</v>
      </c>
      <c r="B31" s="4">
        <v>6</v>
      </c>
      <c r="C31" s="5" t="s">
        <v>88</v>
      </c>
      <c r="D31" s="5" t="s">
        <v>88</v>
      </c>
      <c r="E31" s="5" t="s">
        <v>104</v>
      </c>
      <c r="F31" s="5" t="s">
        <v>105</v>
      </c>
      <c r="G31" s="5" t="s">
        <v>14</v>
      </c>
      <c r="H31" s="5" t="s">
        <v>106</v>
      </c>
      <c r="I31" s="9"/>
      <c r="J31" s="9">
        <f t="shared" si="0"/>
        <v>0</v>
      </c>
      <c r="K31" s="4"/>
    </row>
    <row r="32" spans="1:12" x14ac:dyDescent="0.3">
      <c r="A32" s="4">
        <v>28</v>
      </c>
      <c r="B32" s="4">
        <v>3</v>
      </c>
      <c r="C32" s="5" t="s">
        <v>88</v>
      </c>
      <c r="D32" s="5" t="s">
        <v>88</v>
      </c>
      <c r="E32" s="5" t="s">
        <v>98</v>
      </c>
      <c r="F32" s="5" t="s">
        <v>107</v>
      </c>
      <c r="G32" s="5" t="s">
        <v>14</v>
      </c>
      <c r="H32" s="5" t="s">
        <v>108</v>
      </c>
      <c r="I32" s="9"/>
      <c r="J32" s="9">
        <f t="shared" si="0"/>
        <v>0</v>
      </c>
      <c r="K32" s="4"/>
    </row>
    <row r="33" spans="1:11" x14ac:dyDescent="0.3">
      <c r="A33" s="4">
        <v>29</v>
      </c>
      <c r="B33" s="4">
        <v>4</v>
      </c>
      <c r="C33" s="5" t="s">
        <v>109</v>
      </c>
      <c r="D33" s="5" t="s">
        <v>110</v>
      </c>
      <c r="E33" s="5" t="s">
        <v>95</v>
      </c>
      <c r="F33" s="5" t="s">
        <v>111</v>
      </c>
      <c r="G33" s="5" t="s">
        <v>14</v>
      </c>
      <c r="H33" s="5" t="s">
        <v>112</v>
      </c>
      <c r="I33" s="9"/>
      <c r="J33" s="9">
        <f t="shared" si="0"/>
        <v>0</v>
      </c>
      <c r="K33" s="4"/>
    </row>
    <row r="34" spans="1:11" x14ac:dyDescent="0.3">
      <c r="A34" s="4">
        <v>30</v>
      </c>
      <c r="B34" s="4">
        <v>1</v>
      </c>
      <c r="C34" s="5" t="s">
        <v>113</v>
      </c>
      <c r="D34" s="5" t="s">
        <v>88</v>
      </c>
      <c r="E34" s="5" t="s">
        <v>14</v>
      </c>
      <c r="F34" s="5" t="s">
        <v>114</v>
      </c>
      <c r="G34" s="5" t="s">
        <v>14</v>
      </c>
      <c r="H34" s="5" t="s">
        <v>115</v>
      </c>
      <c r="I34" s="9"/>
      <c r="J34" s="9">
        <f t="shared" si="0"/>
        <v>0</v>
      </c>
      <c r="K34" s="4"/>
    </row>
    <row r="35" spans="1:11" x14ac:dyDescent="0.3">
      <c r="A35" s="4">
        <v>31</v>
      </c>
      <c r="B35" s="4">
        <v>1</v>
      </c>
      <c r="C35" s="5" t="s">
        <v>113</v>
      </c>
      <c r="D35" s="5" t="s">
        <v>88</v>
      </c>
      <c r="E35" s="5" t="s">
        <v>14</v>
      </c>
      <c r="F35" s="5" t="s">
        <v>116</v>
      </c>
      <c r="G35" s="5" t="s">
        <v>14</v>
      </c>
      <c r="H35" s="5" t="s">
        <v>117</v>
      </c>
      <c r="I35" s="9"/>
      <c r="J35" s="9">
        <f t="shared" si="0"/>
        <v>0</v>
      </c>
      <c r="K35" s="4"/>
    </row>
    <row r="36" spans="1:11" x14ac:dyDescent="0.3">
      <c r="A36" s="4">
        <v>32</v>
      </c>
      <c r="B36" s="4">
        <v>13</v>
      </c>
      <c r="C36" s="5" t="s">
        <v>113</v>
      </c>
      <c r="D36" s="5" t="s">
        <v>88</v>
      </c>
      <c r="E36" s="5" t="s">
        <v>14</v>
      </c>
      <c r="F36" s="5" t="s">
        <v>118</v>
      </c>
      <c r="G36" s="5" t="s">
        <v>14</v>
      </c>
      <c r="H36" s="5" t="s">
        <v>119</v>
      </c>
      <c r="I36" s="9"/>
      <c r="J36" s="9">
        <f t="shared" si="0"/>
        <v>0</v>
      </c>
      <c r="K36" s="4"/>
    </row>
    <row r="37" spans="1:11" x14ac:dyDescent="0.3">
      <c r="A37" s="4">
        <v>33</v>
      </c>
      <c r="B37" s="4">
        <v>3</v>
      </c>
      <c r="C37" s="5" t="s">
        <v>88</v>
      </c>
      <c r="D37" s="5" t="s">
        <v>88</v>
      </c>
      <c r="E37" s="5" t="s">
        <v>120</v>
      </c>
      <c r="F37" s="5" t="s">
        <v>121</v>
      </c>
      <c r="G37" s="5" t="s">
        <v>14</v>
      </c>
      <c r="H37" s="5" t="s">
        <v>122</v>
      </c>
      <c r="I37" s="9"/>
      <c r="J37" s="9">
        <f t="shared" si="0"/>
        <v>0</v>
      </c>
      <c r="K37" s="4"/>
    </row>
    <row r="38" spans="1:11" x14ac:dyDescent="0.3">
      <c r="A38" s="4">
        <v>34</v>
      </c>
      <c r="B38" s="4">
        <v>3</v>
      </c>
      <c r="C38" s="5" t="s">
        <v>123</v>
      </c>
      <c r="D38" s="5" t="s">
        <v>124</v>
      </c>
      <c r="E38" s="5" t="s">
        <v>14</v>
      </c>
      <c r="F38" s="5" t="s">
        <v>125</v>
      </c>
      <c r="G38" s="5" t="s">
        <v>14</v>
      </c>
      <c r="H38" s="5" t="s">
        <v>126</v>
      </c>
      <c r="I38" s="9"/>
      <c r="J38" s="9">
        <f t="shared" si="0"/>
        <v>0</v>
      </c>
      <c r="K38" s="4"/>
    </row>
    <row r="39" spans="1:11" x14ac:dyDescent="0.3">
      <c r="A39" s="4">
        <v>35</v>
      </c>
      <c r="B39" s="4">
        <v>2</v>
      </c>
      <c r="C39" s="5" t="s">
        <v>127</v>
      </c>
      <c r="D39" s="5" t="s">
        <v>128</v>
      </c>
      <c r="E39" s="5" t="s">
        <v>14</v>
      </c>
      <c r="F39" s="5" t="s">
        <v>129</v>
      </c>
      <c r="G39" s="5" t="s">
        <v>14</v>
      </c>
      <c r="H39" s="5" t="s">
        <v>130</v>
      </c>
      <c r="I39" s="9"/>
      <c r="J39" s="9">
        <f t="shared" si="0"/>
        <v>0</v>
      </c>
      <c r="K39" s="4"/>
    </row>
    <row r="40" spans="1:11" x14ac:dyDescent="0.3">
      <c r="A40" s="4">
        <v>36</v>
      </c>
      <c r="B40" s="4">
        <v>1</v>
      </c>
      <c r="C40" s="5" t="s">
        <v>131</v>
      </c>
      <c r="D40" s="5" t="s">
        <v>132</v>
      </c>
      <c r="E40" s="5" t="s">
        <v>14</v>
      </c>
      <c r="F40" s="5" t="s">
        <v>131</v>
      </c>
      <c r="G40" s="5" t="s">
        <v>14</v>
      </c>
      <c r="H40" s="5" t="s">
        <v>133</v>
      </c>
      <c r="I40" s="9"/>
      <c r="J40" s="9">
        <f t="shared" si="0"/>
        <v>0</v>
      </c>
      <c r="K40" s="4"/>
    </row>
    <row r="41" spans="1:11" x14ac:dyDescent="0.3">
      <c r="A41" s="4">
        <v>37</v>
      </c>
      <c r="B41" s="4">
        <v>1</v>
      </c>
      <c r="C41" s="5" t="s">
        <v>134</v>
      </c>
      <c r="D41" s="5" t="s">
        <v>135</v>
      </c>
      <c r="E41" s="5" t="s">
        <v>14</v>
      </c>
      <c r="F41" s="5" t="s">
        <v>134</v>
      </c>
      <c r="G41" s="5" t="s">
        <v>14</v>
      </c>
      <c r="H41" s="5" t="s">
        <v>136</v>
      </c>
      <c r="I41" s="9"/>
      <c r="J41" s="9">
        <f t="shared" si="0"/>
        <v>0</v>
      </c>
      <c r="K41" s="4"/>
    </row>
    <row r="42" spans="1:11" x14ac:dyDescent="0.3">
      <c r="A42" s="4">
        <v>38</v>
      </c>
      <c r="B42" s="4">
        <v>1</v>
      </c>
      <c r="C42" s="5" t="s">
        <v>137</v>
      </c>
      <c r="D42" s="5" t="s">
        <v>138</v>
      </c>
      <c r="E42" s="5" t="s">
        <v>14</v>
      </c>
      <c r="F42" s="5" t="s">
        <v>137</v>
      </c>
      <c r="G42" s="5" t="s">
        <v>139</v>
      </c>
      <c r="H42" s="5" t="s">
        <v>140</v>
      </c>
      <c r="I42" s="9"/>
      <c r="J42" s="9">
        <f t="shared" si="0"/>
        <v>0</v>
      </c>
      <c r="K42" s="4"/>
    </row>
    <row r="43" spans="1:11" x14ac:dyDescent="0.3">
      <c r="A43" s="4">
        <v>39</v>
      </c>
      <c r="B43" s="4">
        <v>1</v>
      </c>
      <c r="C43" s="5" t="s">
        <v>141</v>
      </c>
      <c r="D43" s="5" t="s">
        <v>142</v>
      </c>
      <c r="E43" s="5" t="s">
        <v>14</v>
      </c>
      <c r="F43" s="5" t="s">
        <v>143</v>
      </c>
      <c r="G43" s="5" t="s">
        <v>14</v>
      </c>
      <c r="H43" s="5" t="s">
        <v>144</v>
      </c>
      <c r="I43" s="9"/>
      <c r="J43" s="9">
        <f t="shared" si="0"/>
        <v>0</v>
      </c>
      <c r="K43" s="4"/>
    </row>
    <row r="44" spans="1:11" x14ac:dyDescent="0.3">
      <c r="A44" s="4">
        <v>40</v>
      </c>
      <c r="B44" s="4">
        <v>4</v>
      </c>
      <c r="C44" s="5" t="s">
        <v>145</v>
      </c>
      <c r="D44" s="5" t="s">
        <v>146</v>
      </c>
      <c r="E44" s="5" t="s">
        <v>14</v>
      </c>
      <c r="F44" s="5" t="s">
        <v>145</v>
      </c>
      <c r="G44" s="5" t="s">
        <v>14</v>
      </c>
      <c r="H44" s="5" t="s">
        <v>147</v>
      </c>
      <c r="I44" s="9"/>
      <c r="J44" s="9">
        <f t="shared" si="0"/>
        <v>0</v>
      </c>
      <c r="K44" s="4"/>
    </row>
    <row r="45" spans="1:11" x14ac:dyDescent="0.3">
      <c r="A45" s="4">
        <v>41</v>
      </c>
      <c r="B45" s="4">
        <v>2</v>
      </c>
      <c r="C45" s="5" t="s">
        <v>148</v>
      </c>
      <c r="D45" s="5" t="s">
        <v>149</v>
      </c>
      <c r="E45" s="5" t="s">
        <v>14</v>
      </c>
      <c r="F45" s="5" t="s">
        <v>150</v>
      </c>
      <c r="G45" s="5" t="s">
        <v>14</v>
      </c>
      <c r="H45" s="5" t="s">
        <v>151</v>
      </c>
      <c r="I45" s="9"/>
      <c r="J45" s="9">
        <f t="shared" si="0"/>
        <v>0</v>
      </c>
      <c r="K45" s="4"/>
    </row>
    <row r="46" spans="1:11" x14ac:dyDescent="0.3">
      <c r="A46" s="4">
        <v>42</v>
      </c>
      <c r="B46" s="4">
        <v>1</v>
      </c>
      <c r="C46" s="5" t="s">
        <v>152</v>
      </c>
      <c r="D46" s="5" t="s">
        <v>153</v>
      </c>
      <c r="E46" s="5" t="s">
        <v>14</v>
      </c>
      <c r="F46" s="5" t="s">
        <v>154</v>
      </c>
      <c r="G46" s="5" t="s">
        <v>14</v>
      </c>
      <c r="H46" s="5" t="s">
        <v>155</v>
      </c>
      <c r="I46" s="9"/>
      <c r="J46" s="9">
        <f t="shared" si="0"/>
        <v>0</v>
      </c>
      <c r="K46" s="4"/>
    </row>
    <row r="47" spans="1:11" x14ac:dyDescent="0.3">
      <c r="A47" s="4">
        <v>43</v>
      </c>
      <c r="B47" s="4">
        <v>1</v>
      </c>
      <c r="C47" s="5" t="s">
        <v>156</v>
      </c>
      <c r="D47" s="5" t="s">
        <v>157</v>
      </c>
      <c r="E47" s="5" t="s">
        <v>14</v>
      </c>
      <c r="F47" s="5" t="s">
        <v>158</v>
      </c>
      <c r="G47" s="5" t="s">
        <v>14</v>
      </c>
      <c r="H47" s="5" t="s">
        <v>159</v>
      </c>
      <c r="I47" s="9"/>
      <c r="J47" s="9">
        <f t="shared" si="0"/>
        <v>0</v>
      </c>
      <c r="K47" s="4"/>
    </row>
    <row r="48" spans="1:11" x14ac:dyDescent="0.3">
      <c r="A48" s="4">
        <v>44</v>
      </c>
      <c r="B48" s="4">
        <v>1</v>
      </c>
      <c r="C48" s="5" t="s">
        <v>160</v>
      </c>
      <c r="D48" s="5" t="s">
        <v>161</v>
      </c>
      <c r="E48" s="5" t="s">
        <v>14</v>
      </c>
      <c r="F48" s="5" t="s">
        <v>160</v>
      </c>
      <c r="G48" s="5" t="s">
        <v>14</v>
      </c>
      <c r="H48" s="5" t="s">
        <v>162</v>
      </c>
      <c r="I48" s="9"/>
      <c r="J48" s="9">
        <f t="shared" si="0"/>
        <v>0</v>
      </c>
      <c r="K48" s="4"/>
    </row>
    <row r="49" spans="1:11" x14ac:dyDescent="0.3">
      <c r="A49" s="4">
        <v>45</v>
      </c>
      <c r="B49" s="4">
        <v>1</v>
      </c>
      <c r="C49" s="5" t="s">
        <v>163</v>
      </c>
      <c r="D49" s="5" t="s">
        <v>164</v>
      </c>
      <c r="E49" s="5" t="s">
        <v>165</v>
      </c>
      <c r="F49" s="5" t="s">
        <v>166</v>
      </c>
      <c r="G49" s="5" t="s">
        <v>14</v>
      </c>
      <c r="H49" s="5" t="s">
        <v>167</v>
      </c>
      <c r="I49" s="9"/>
      <c r="J49" s="9">
        <f t="shared" si="0"/>
        <v>0</v>
      </c>
      <c r="K49" s="4"/>
    </row>
    <row r="50" spans="1:11" x14ac:dyDescent="0.3">
      <c r="J50" s="3">
        <f>SUM(J5:J49)</f>
        <v>55.513999999999996</v>
      </c>
    </row>
  </sheetData>
  <hyperlinks>
    <hyperlink ref="K5" r:id="rId1" xr:uid="{B5514259-8E47-426F-AA72-628F3E67CA35}"/>
    <hyperlink ref="K6" r:id="rId2" xr:uid="{FB564BD1-5CB6-4DDD-A964-8615F1A0FF20}"/>
    <hyperlink ref="K7" r:id="rId3" xr:uid="{909A382D-5491-465A-9262-DC141550638C}"/>
    <hyperlink ref="K8" r:id="rId4" xr:uid="{6AFFD073-0B03-49DF-B347-8D46BEE366ED}"/>
    <hyperlink ref="K9" r:id="rId5" xr:uid="{93C44D1E-0095-4917-8EAE-B9FA342121FD}"/>
    <hyperlink ref="K10" r:id="rId6" xr:uid="{5F9AB1AA-153D-4933-8DC8-BD7A1BDABABA}"/>
    <hyperlink ref="K11" r:id="rId7" xr:uid="{DB057D31-13D3-430A-9EE4-2B6C079B54EA}"/>
    <hyperlink ref="K13" r:id="rId8" xr:uid="{6B5B1BAF-2CD8-4267-832D-65695E124BA9}"/>
    <hyperlink ref="K15" r:id="rId9" xr:uid="{00D3D84B-89A9-425E-8F5C-1CF1CD20BF6B}"/>
    <hyperlink ref="K16" r:id="rId10" xr:uid="{EAE8C6B1-EA0D-47FB-8C37-AF30B4A9FDBD}"/>
    <hyperlink ref="K21" r:id="rId11" xr:uid="{65BD2F59-F5C5-46E5-921C-01A1C6D5FECB}"/>
    <hyperlink ref="K22" r:id="rId12" xr:uid="{7A570AED-24BB-4335-A4DE-B8735B0A6800}"/>
    <hyperlink ref="K23" r:id="rId13" xr:uid="{FA38EF1B-C9C5-47BC-885D-08F6F4DEF2AC}"/>
    <hyperlink ref="K24" r:id="rId14" xr:uid="{81610B17-3A0B-40D7-BAF1-A59B0DFF3034}"/>
    <hyperlink ref="K27" r:id="rId15" xr:uid="{CB6D32BC-0B9E-46F6-B287-1E29DB25C649}"/>
    <hyperlink ref="K28" r:id="rId16" xr:uid="{76C92931-671D-424B-86F3-4235216335F4}"/>
    <hyperlink ref="K29" r:id="rId17" xr:uid="{C27433BC-1074-4607-9A6A-EF9D299DC051}"/>
    <hyperlink ref="K12" r:id="rId18" xr:uid="{AE18F0CB-3811-47B7-B840-9D40D4ECACF6}"/>
    <hyperlink ref="K26" r:id="rId19" xr:uid="{6CA697E0-9BC9-4A8F-93C8-6F396FE91246}"/>
  </hyperlinks>
  <pageMargins left="0.7" right="0.7" top="0.75" bottom="0.75" header="0.3" footer="0.3"/>
  <pageSetup scale="79" orientation="portrait" r:id="rId20"/>
  <colBreaks count="1" manualBreakCount="1">
    <brk id="5" max="1048575" man="1"/>
  </colBreaks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SMART-HVAC_BASE_V1_TOP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jimenez</dc:creator>
  <cp:lastModifiedBy>Josmer Nicolás Peralta Martínez</cp:lastModifiedBy>
  <dcterms:created xsi:type="dcterms:W3CDTF">2022-03-17T19:57:45Z</dcterms:created>
  <dcterms:modified xsi:type="dcterms:W3CDTF">2022-04-29T19:10:48Z</dcterms:modified>
</cp:coreProperties>
</file>