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https://d.docs.live.net/cad0c85f7da77f86/Desktop/Projects/Excel_For_Data_Analytics_1/Excel_Project_Data_Analytics/Project_2-Analysis/"/>
    </mc:Choice>
  </mc:AlternateContent>
  <xr:revisionPtr revIDLastSave="4" documentId="13_ncr:1_{A19165EB-14D6-4519-845E-D48E4BC04486}" xr6:coauthVersionLast="47" xr6:coauthVersionMax="47" xr10:uidLastSave="{0728107E-857C-483E-BCB5-71790BAC1C81}"/>
  <bookViews>
    <workbookView xWindow="-110" yWindow="-110" windowWidth="19420" windowHeight="1030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1">#N/A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<sst xmlns="http://schemas.openxmlformats.org/spreadsheetml/2006/main" count="57" uniqueCount="27">
  <si>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</si>
  <si>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</si>
  <si>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</si>
  <si>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</si>
  <si>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</si>
  <si>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</si>
  <si>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</si>
  <si>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</si>
  <si>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</si>
  <si>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</si>
  <si>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</si>
  <si>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</si>
  <si>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</si>
  <si>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</si>
  <si>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</si>
  <si>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</si>
  <si>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</si>
  <si>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</si>
  <si>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</si>
  <si>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Power BI</t>
  </si>
  <si>
    <t>Median Salary</t>
  </si>
  <si>
    <t>Median Salary US</t>
  </si>
  <si>
    <t>Median Salary Non-US</t>
  </si>
  <si>
    <t>Azure</t>
  </si>
  <si>
    <t>Skill Likelihood</t>
  </si>
  <si>
    <t>Looker</t>
  </si>
  <si>
    <t>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</si>
</sst>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0" fontId="0" fillId="0" borderId="0" xfId="0" applyNumberFormat="1"/>
  </cellXfs>
  <cellStyles count="1">
    <cellStyle name="Normal" xfId="0" builtinId="0"/>
  </cellStyles>
  <dxfs count="4">
    <dxf>
      <numFmt numFmtId="14" formatCode="0.00%"/>
    </dxf>
    <dxf>
      <numFmt numFmtId="164" formatCode="_(* #,##0.0_);_(* \(#,##0.0\);_(* &quot;-&quot;??_);_(@_)"/>
    </dxf>
    <dxf>
      <numFmt numFmtId="166" formatCode="_(&quot;$&quot;* #,##0_);_(&quot;$&quot;* \(#,##0\);_(&quot;$&quot;*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Do more</a:t>
            </a:r>
            <a:r>
              <a:rPr lang="en-US" b="1" baseline="0"/>
              <a:t> skills get you better pay?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Likelihood</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0863924215112537E-2"/>
                  <c:y val="-1.9505730100569112E-3"/>
                </c:manualLayout>
              </c:layout>
              <c:tx>
                <c:rich>
                  <a:bodyPr/>
                  <a:lstStyle/>
                  <a:p>
                    <a:fld id="{6D393497-00E1-4B6D-AA4B-6AC5A96A08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0.10476540566925314"/>
                  <c:y val="-9.3039681920948067E-2"/>
                </c:manualLayout>
              </c:layout>
              <c:tx>
                <c:rich>
                  <a:bodyPr/>
                  <a:lstStyle/>
                  <a:p>
                    <a:fld id="{E285EB40-5BAD-4E03-B457-2E857252A1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5.25201744269694E-2"/>
                  <c:y val="-7.3237701722928192E-2"/>
                </c:manualLayout>
              </c:layout>
              <c:tx>
                <c:rich>
                  <a:bodyPr/>
                  <a:lstStyle/>
                  <a:p>
                    <a:fld id="{382C1F8E-7AAD-4B5B-AD5B-AE4D3C0C8E5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0.19976091241967328"/>
                  <c:y val="-0.14848522647540349"/>
                </c:manualLayout>
              </c:layout>
              <c:tx>
                <c:rich>
                  <a:bodyPr/>
                  <a:lstStyle/>
                  <a:p>
                    <a:fld id="{DE4B0BFE-2727-4614-92D7-9847F57451A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0748229629534775E-2"/>
                  <c:y val="-4.0735635768301241E-2"/>
                </c:manualLayout>
              </c:layout>
              <c:tx>
                <c:rich>
                  <a:bodyPr/>
                  <a:lstStyle/>
                  <a:p>
                    <a:fld id="{4EB67259-39C8-4D2F-9FE7-ED93751D19A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9.5922215936610947E-2"/>
                  <c:y val="-0.21380182427691591"/>
                </c:manualLayout>
              </c:layout>
              <c:tx>
                <c:rich>
                  <a:bodyPr/>
                  <a:lstStyle/>
                  <a:p>
                    <a:fld id="{A06A73A1-F077-47B2-8C1F-55F765C839F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1.9589325274359401E-2"/>
                  <c:y val="1.4709908786154061E-2"/>
                </c:manualLayout>
              </c:layout>
              <c:tx>
                <c:rich>
                  <a:bodyPr/>
                  <a:lstStyle/>
                  <a:p>
                    <a:fld id="{A6E91724-8C5F-4056-8DB2-742DF508106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0.2463377944434359"/>
                  <c:y val="-5.2420051453964292E-2"/>
                </c:manualLayout>
              </c:layout>
              <c:tx>
                <c:rich>
                  <a:bodyPr/>
                  <a:lstStyle/>
                  <a:p>
                    <a:fld id="{3479D8B6-84B6-4730-AE40-64979E21A80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5.861016596775858E-2"/>
                  <c:y val="-0.10096047400015593"/>
                </c:manualLayout>
              </c:layout>
              <c:tx>
                <c:rich>
                  <a:bodyPr/>
                  <a:lstStyle/>
                  <a:p>
                    <a:fld id="{20498247-E1CF-4501-B5B1-ADE4112F3B1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9070850222252017"/>
                  <c:y val="-0.16851703438060348"/>
                </c:manualLayout>
              </c:layout>
              <c:tx>
                <c:rich>
                  <a:bodyPr/>
                  <a:lstStyle/>
                  <a:p>
                    <a:fld id="{6CA05EA4-B5C6-4853-A1BC-5097A49C8C0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 ($USD)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Skills Requested Per Job Posting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Azure</c:v>
                </c:pt>
                <c:pt idx="1">
                  <c:v>Looker</c:v>
                </c:pt>
                <c:pt idx="2">
                  <c:v>Power BI</c:v>
                </c:pt>
                <c:pt idx="3">
                  <c:v>SAS</c:v>
                </c:pt>
                <c:pt idx="4">
                  <c:v>R</c:v>
                </c:pt>
                <c:pt idx="5">
                  <c:v>Go</c:v>
                </c:pt>
                <c:pt idx="6">
                  <c:v>Tableau</c:v>
                </c:pt>
                <c:pt idx="7">
                  <c:v>Python</c:v>
                </c:pt>
                <c:pt idx="8">
                  <c:v>Excel</c:v>
                </c:pt>
                <c:pt idx="9">
                  <c:v>SQL</c:v>
                </c:pt>
              </c:strCache>
            </c:strRef>
          </c:cat>
          <c:val>
            <c:numRef>
              <c:f>Skill_Job_Analysis!$B$4:$B$14</c:f>
              <c:numCache>
                <c:formatCode>0.00%</c:formatCode>
                <c:ptCount val="10"/>
                <c:pt idx="0">
                  <c:v>8.3333333333333329E-2</c:v>
                </c:pt>
                <c:pt idx="1">
                  <c:v>8.3333333333333329E-2</c:v>
                </c:pt>
                <c:pt idx="2">
                  <c:v>9.7222222222222224E-2</c:v>
                </c:pt>
                <c:pt idx="3">
                  <c:v>0.1111111111111111</c:v>
                </c:pt>
                <c:pt idx="4">
                  <c:v>0.125</c:v>
                </c:pt>
                <c:pt idx="5">
                  <c:v>0.125</c:v>
                </c:pt>
                <c:pt idx="6">
                  <c:v>0.18055555555555555</c:v>
                </c:pt>
                <c:pt idx="7">
                  <c:v>0.34722222222222221</c:v>
                </c:pt>
                <c:pt idx="8">
                  <c:v>0.40277777777777779</c:v>
                </c:pt>
                <c:pt idx="9">
                  <c:v>0.45833333333333331</c:v>
                </c:pt>
              </c:numCache>
            </c:numRef>
          </c:val>
          <c:extLst>
            <c:ext xmlns:c16="http://schemas.microsoft.com/office/drawing/2014/chart" uri="{C3380CC4-5D6E-409C-BE32-E72D297353CC}">
              <c16:uniqueId val="{00000002-F45A-4228-A630-C5BAAC3A7D7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LIkelihood</a:t>
                </a:r>
                <a:r>
                  <a:rPr lang="en-US" b="1" baseline="0"/>
                  <a:t> </a:t>
                </a:r>
                <a:r>
                  <a:rPr lang="en-US" b="1"/>
                  <a:t>in Job</a:t>
                </a:r>
                <a:r>
                  <a:rPr lang="en-US" b="1" baseline="0"/>
                  <a:t> Postings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What's the pay of the top 10 skills?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SQL</c:v>
                </c:pt>
                <c:pt idx="2">
                  <c:v>R</c:v>
                </c:pt>
                <c:pt idx="3">
                  <c:v>Tableau</c:v>
                </c:pt>
                <c:pt idx="4">
                  <c:v>Excel</c:v>
                </c:pt>
                <c:pt idx="5">
                  <c:v>Power BI</c:v>
                </c:pt>
                <c:pt idx="6">
                  <c:v>SAS</c:v>
                </c:pt>
                <c:pt idx="7">
                  <c:v>Azure</c:v>
                </c:pt>
                <c:pt idx="8">
                  <c:v>Go</c:v>
                </c:pt>
                <c:pt idx="9">
                  <c:v>Looker</c:v>
                </c:pt>
              </c:strCache>
            </c:strRef>
          </c:cat>
          <c:val>
            <c:numRef>
              <c:f>Skill_Salary_Analysis!$B$4:$B$14</c:f>
              <c:numCache>
                <c:formatCode>\$#,##0;\(\$#,##0\);\$#,##0</c:formatCode>
                <c:ptCount val="10"/>
                <c:pt idx="0">
                  <c:v>89100</c:v>
                </c:pt>
                <c:pt idx="1">
                  <c:v>98500</c:v>
                </c:pt>
                <c:pt idx="2">
                  <c:v>77017.5</c:v>
                </c:pt>
                <c:pt idx="3">
                  <c:v>100500</c:v>
                </c:pt>
                <c:pt idx="4">
                  <c:v>75550</c:v>
                </c:pt>
                <c:pt idx="5">
                  <c:v>89100</c:v>
                </c:pt>
                <c:pt idx="6">
                  <c:v>80007</c:v>
                </c:pt>
                <c:pt idx="7">
                  <c:v>92450</c:v>
                </c:pt>
                <c:pt idx="8">
                  <c:v>71000</c:v>
                </c:pt>
                <c:pt idx="9">
                  <c:v>96012.5</c:v>
                </c:pt>
              </c:numCache>
            </c:numRef>
          </c:val>
          <c:extLst>
            <c:ext xmlns:c16="http://schemas.microsoft.com/office/drawing/2014/chart" uri="{C3380CC4-5D6E-409C-BE32-E72D297353CC}">
              <c16:uniqueId val="{00000004-F9F0-4899-8285-FF77D2646D0E}"/>
            </c:ext>
          </c:extLst>
        </c:ser>
        <c:dLbls>
          <c:showLegendKey val="0"/>
          <c:showVal val="0"/>
          <c:showCatName val="0"/>
          <c:showSerName val="0"/>
          <c:showPercent val="0"/>
          <c:showBubbleSize val="0"/>
        </c:dLbls>
        <c:gapWidth val="219"/>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SQL</c:v>
                </c:pt>
                <c:pt idx="2">
                  <c:v>R</c:v>
                </c:pt>
                <c:pt idx="3">
                  <c:v>Tableau</c:v>
                </c:pt>
                <c:pt idx="4">
                  <c:v>Excel</c:v>
                </c:pt>
                <c:pt idx="5">
                  <c:v>Power BI</c:v>
                </c:pt>
                <c:pt idx="6">
                  <c:v>SAS</c:v>
                </c:pt>
                <c:pt idx="7">
                  <c:v>Azure</c:v>
                </c:pt>
                <c:pt idx="8">
                  <c:v>Go</c:v>
                </c:pt>
                <c:pt idx="9">
                  <c:v>Looker</c:v>
                </c:pt>
              </c:strCache>
            </c:strRef>
          </c:cat>
          <c:val>
            <c:numRef>
              <c:f>Skill_Salary_Analysis!$C$4:$C$14</c:f>
              <c:numCache>
                <c:formatCode>0.00%</c:formatCode>
                <c:ptCount val="10"/>
                <c:pt idx="0">
                  <c:v>0.34722222222222221</c:v>
                </c:pt>
                <c:pt idx="1">
                  <c:v>0.45833333333333331</c:v>
                </c:pt>
                <c:pt idx="2">
                  <c:v>0.125</c:v>
                </c:pt>
                <c:pt idx="3">
                  <c:v>0.18055555555555555</c:v>
                </c:pt>
                <c:pt idx="4">
                  <c:v>0.40277777777777779</c:v>
                </c:pt>
                <c:pt idx="5">
                  <c:v>9.7222222222222224E-2</c:v>
                </c:pt>
                <c:pt idx="6">
                  <c:v>0.1111111111111111</c:v>
                </c:pt>
                <c:pt idx="7">
                  <c:v>8.3333333333333329E-2</c:v>
                </c:pt>
                <c:pt idx="8">
                  <c:v>0.125</c:v>
                </c:pt>
                <c:pt idx="9">
                  <c:v>8.3333333333333329E-2</c:v>
                </c:pt>
              </c:numCache>
            </c:numRef>
          </c:val>
          <c:smooth val="0"/>
          <c:extLst>
            <c:ext xmlns:c16="http://schemas.microsoft.com/office/drawing/2014/chart" uri="{C3380CC4-5D6E-409C-BE32-E72D297353CC}">
              <c16:uniqueId val="{00000005-F9F0-4899-8285-FF77D2646D0E}"/>
            </c:ext>
          </c:extLst>
        </c:ser>
        <c:dLbls>
          <c:showLegendKey val="0"/>
          <c:showVal val="0"/>
          <c:showCatName val="0"/>
          <c:showSerName val="0"/>
          <c:showPercent val="0"/>
          <c:showBubbleSize val="0"/>
        </c:dLbls>
        <c:marker val="1"/>
        <c:smooth val="0"/>
        <c:axId val="342272304"/>
        <c:axId val="342271824"/>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a:t>
                </a:r>
                <a:r>
                  <a:rPr lang="en-US" b="1" baseline="0"/>
                  <a:t> Salary ($USD)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3422718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272304"/>
        <c:crosses val="max"/>
        <c:crossBetween val="between"/>
      </c:valAx>
      <c:catAx>
        <c:axId val="342272304"/>
        <c:scaling>
          <c:orientation val="minMax"/>
        </c:scaling>
        <c:delete val="1"/>
        <c:axPos val="b"/>
        <c:numFmt formatCode="General" sourceLinked="1"/>
        <c:majorTickMark val="out"/>
        <c:minorTickMark val="none"/>
        <c:tickLblPos val="nextTo"/>
        <c:crossAx val="342271824"/>
        <c:crosses val="autoZero"/>
        <c:auto val="1"/>
        <c:lblAlgn val="ctr"/>
        <c:lblOffset val="100"/>
        <c:noMultiLvlLbl val="0"/>
      </c:catAx>
      <c:spPr>
        <a:noFill/>
        <a:ln>
          <a:noFill/>
        </a:ln>
        <a:effectLst/>
      </c:spPr>
    </c:plotArea>
    <c:legend>
      <c:legendPos val="r"/>
      <c:layout>
        <c:manualLayout>
          <c:xMode val="edge"/>
          <c:yMode val="edge"/>
          <c:x val="0.79965678178857125"/>
          <c:y val="5.4978993350212838E-3"/>
          <c:w val="0.19793148169235389"/>
          <c:h val="0.1374055628205485"/>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141286</xdr:colOff>
      <xdr:row>0</xdr:row>
      <xdr:rowOff>63500</xdr:rowOff>
    </xdr:from>
    <xdr:to>
      <xdr:col>12</xdr:col>
      <xdr:colOff>603250</xdr:colOff>
      <xdr:row>17</xdr:row>
      <xdr:rowOff>19050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314325</xdr:colOff>
      <xdr:row>0</xdr:row>
      <xdr:rowOff>0</xdr:rowOff>
    </xdr:from>
    <xdr:to>
      <xdr:col>7</xdr:col>
      <xdr:colOff>196851</xdr:colOff>
      <xdr:row>13</xdr:row>
      <xdr:rowOff>180972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03825" y="0"/>
              <a:ext cx="1825626" cy="257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260350</xdr:colOff>
      <xdr:row>0</xdr:row>
      <xdr:rowOff>137160</xdr:rowOff>
    </xdr:from>
    <xdr:to>
      <xdr:col>16</xdr:col>
      <xdr:colOff>166370</xdr:colOff>
      <xdr:row>18</xdr:row>
      <xdr:rowOff>7620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12250" y="137160"/>
              <a:ext cx="1734820" cy="3185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44450</xdr:colOff>
      <xdr:row>1</xdr:row>
      <xdr:rowOff>92074</xdr:rowOff>
    </xdr:from>
    <xdr:to>
      <xdr:col>14</xdr:col>
      <xdr:colOff>44451</xdr:colOff>
      <xdr:row>16</xdr:row>
      <xdr:rowOff>12699</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994650" y="276224"/>
              <a:ext cx="1828801" cy="2682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198437</xdr:colOff>
      <xdr:row>1</xdr:row>
      <xdr:rowOff>101601</xdr:rowOff>
    </xdr:from>
    <xdr:to>
      <xdr:col>10</xdr:col>
      <xdr:colOff>488950</xdr:colOff>
      <xdr:row>16</xdr:row>
      <xdr:rowOff>12701</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273050</xdr:colOff>
      <xdr:row>1</xdr:row>
      <xdr:rowOff>82550</xdr:rowOff>
    </xdr:from>
    <xdr:to>
      <xdr:col>17</xdr:col>
      <xdr:colOff>140970</xdr:colOff>
      <xdr:row>16</xdr:row>
      <xdr:rowOff>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13C8A7D2-7DAC-4938-8715-B6974FBBBE9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052050" y="266700"/>
              <a:ext cx="1696720" cy="267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3823958334"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89292824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892986110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zure"/>
        <s v="Excel"/>
        <s v="Go"/>
        <s v="Looker"/>
        <s v="Power BI"/>
        <s v="Python"/>
        <s v="R"/>
        <s v="SAS"/>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4893078704"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zure"/>
        <s v="Excel"/>
        <s v="Go"/>
        <s v="Looker"/>
        <s v="Power BI"/>
        <s v="Python"/>
        <s v="R"/>
        <s v="SAS"/>
        <s v="SQL"/>
        <s v="Tableau"/>
      </sharedItems>
    </cacheField>
    <cacheField name="[Measures].[Median Salary]" caption="Median Salary" numFmtId="0" hierarchy="28" level="32767"/>
    <cacheField name="[Measures].[Skill Likelihood]" caption="Skill Likelihood" numFmtId="0" hierarchy="33"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8458101854" backgroundQuery="1" createdVersion="3" refreshedVersion="8" minRefreshableVersion="3" recordCount="0" supportSubquery="1" supportAdvancedDrill="1" xr:uid="{AD2648A1-2158-4749-9DC5-26C7D976B821}">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_Count]" caption="Skills_Count" measure="1" displayFolder="" measureGroup="data_jobs_skills" count="0"/>
    <cacheHierarchy uniqueName="[Measures].[Jobs_Count]" caption="Jobs_Count" measure="1" displayFolder="" measureGroup="data_jobs_all" count="0"/>
    <cacheHierarchy uniqueName="[Measures].[Skills_Per_Job]" caption="Skills_Per_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_Salary_Skills]" caption="Median_Salary_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2631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6"/>
    <dataField fld="2" subtotal="count" baseField="0" baseItem="0" numFmtId="164"/>
  </dataFields>
  <formats count="3">
    <format dxfId="3">
      <pivotArea outline="0" collapsedLevelsAreSubtotals="1" fieldPosition="0"/>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1:D11"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3"/>
    </i>
    <i>
      <x v="4"/>
    </i>
    <i>
      <x v="7"/>
    </i>
    <i>
      <x v="6"/>
    </i>
    <i>
      <x v="2"/>
    </i>
    <i>
      <x v="9"/>
    </i>
    <i>
      <x v="5"/>
    </i>
    <i>
      <x v="1"/>
    </i>
    <i>
      <x v="8"/>
    </i>
    <i t="grand">
      <x/>
    </i>
  </rowItems>
  <colItems count="1">
    <i/>
  </colItems>
  <pageFields count="1">
    <pageField fld="1" hier="1" name="[data_jobs_all].[job_title_short].&amp;[Data Analyst]" cap="Data Analyst"/>
  </pageFields>
  <dataFields count="1">
    <dataField fld="3" subtotal="count" baseField="0" baseItem="0"/>
  </dataFields>
  <formats count="1">
    <format dxfId="0">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6">
  <location ref="A3:C14" firstHeaderRow="0" firstDataRow="1" firstDataCol="1"/>
  <pivotFields count="5">
    <pivotField axis="axisRow" allDrilled="1" subtotalTop="0" showAll="0" measureFilter="1" defaultSubtotal="0" defaultAttributeDrillState="1">
      <items count="10">
        <item x="5"/>
        <item x="8"/>
        <item x="6"/>
        <item x="9"/>
        <item x="1"/>
        <item x="4"/>
        <item x="7"/>
        <item x="0"/>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7" numFmtId="10"/>
  </dataFields>
  <chartFormats count="2">
    <chartFormat chart="2"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 tabId="16" name="PivotTable2"/>
    <pivotTable tabId="18" name="PivotTable2"/>
  </pivotTables>
  <data>
    <olap pivotCacheId="17526311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Kingdo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 tabId="16" name="PivotTable2"/>
  </pivotTables>
  <data>
    <olap pivotCacheId="17526311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Cloud Engineer]" c="Cloud Engineer" nd="1"/>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startItem="10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59AF534-943A-47F8-AB5C-B819F714C923}" cache="Slicer_job_country1" caption="Country" startItem="102" level="1" rowHeight="254000"/>
  <slicer name="job_title_short" xr10:uid="{61C86028-64CF-4CFE-947C-B6B2F0AF1DD3}" cache="Slicer_job_title_short1" caption="Title"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52C1ADB-4DB3-4A23-9EE2-41030861D836}" cache="Slicer_job_country1" caption="Country" startItem="101" level="1" rowHeight="254000"/>
  <slicer name="job_title_short 1" xr10:uid="{7E0F3D95-AF43-4BEE-BEA5-E2EDC643E6EB}" cache="Slicer_job_title_short1" caption="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N14" sqref="N14"/>
    </sheetView>
  </sheetViews>
  <sheetFormatPr defaultRowHeight="14.5" x14ac:dyDescent="0.35"/>
  <cols>
    <col min="1" max="1" width="22.6328125" bestFit="1" customWidth="1"/>
    <col min="2" max="2" width="12.54296875" bestFit="1" customWidth="1"/>
    <col min="3" max="3" width="13.7265625" bestFit="1" customWidth="1"/>
    <col min="4" max="5" width="11.453125" bestFit="1" customWidth="1"/>
  </cols>
  <sheetData>
    <row r="1" spans="1:7" x14ac:dyDescent="0.35">
      <c r="A1" s="1" t="s">
        <v>11</v>
      </c>
      <c r="B1" t="s">
        <v>20</v>
      </c>
      <c r="C1" t="s">
        <v>24</v>
      </c>
      <c r="F1" t="str" cm="1">
        <f t="array" ref="F1:G1">B1:C1</f>
        <v>Median Salary</v>
      </c>
      <c r="G1" t="str">
        <v>Skill Likelihood</v>
      </c>
    </row>
    <row r="2" spans="1:7" x14ac:dyDescent="0.35">
      <c r="A2" s="2" t="s">
        <v>9</v>
      </c>
      <c r="B2" s="5">
        <v>85000</v>
      </c>
      <c r="C2" s="3">
        <v>3.2997002997002998</v>
      </c>
      <c r="E2" t="str" cm="1">
        <f t="array" ref="E2:G11">A2:C11</f>
        <v>Business Analyst</v>
      </c>
      <c r="F2">
        <v>85000</v>
      </c>
      <c r="G2">
        <v>3.2997002997002998</v>
      </c>
    </row>
    <row r="3" spans="1:7" x14ac:dyDescent="0.35">
      <c r="A3" s="2" t="s">
        <v>10</v>
      </c>
      <c r="B3" s="5">
        <v>90000</v>
      </c>
      <c r="C3" s="3">
        <v>4.8023255813953485</v>
      </c>
      <c r="E3" t="str">
        <v>Cloud Engineer</v>
      </c>
      <c r="F3">
        <v>90000</v>
      </c>
      <c r="G3">
        <v>4.8023255813953485</v>
      </c>
    </row>
    <row r="4" spans="1:7" x14ac:dyDescent="0.35">
      <c r="A4" s="2" t="s">
        <v>7</v>
      </c>
      <c r="B4" s="5">
        <v>90000</v>
      </c>
      <c r="C4" s="3">
        <v>3.600978555069748</v>
      </c>
      <c r="E4" t="str">
        <v>Data Analyst</v>
      </c>
      <c r="F4">
        <v>90000</v>
      </c>
      <c r="G4">
        <v>3.600978555069748</v>
      </c>
    </row>
    <row r="5" spans="1:7" x14ac:dyDescent="0.35">
      <c r="A5" s="2" t="s">
        <v>2</v>
      </c>
      <c r="B5" s="5">
        <v>125000</v>
      </c>
      <c r="C5" s="3">
        <v>6.961963732861566</v>
      </c>
      <c r="E5" t="str">
        <v>Data Engineer</v>
      </c>
      <c r="F5">
        <v>125000</v>
      </c>
      <c r="G5">
        <v>6.961963732861566</v>
      </c>
    </row>
    <row r="6" spans="1:7" x14ac:dyDescent="0.35">
      <c r="A6" s="2" t="s">
        <v>5</v>
      </c>
      <c r="B6" s="5">
        <v>127500</v>
      </c>
      <c r="C6" s="3">
        <v>4.9271336080047083</v>
      </c>
      <c r="E6" t="str">
        <v>Data Scientist</v>
      </c>
      <c r="F6">
        <v>127500</v>
      </c>
      <c r="G6">
        <v>4.9271336080047083</v>
      </c>
    </row>
    <row r="7" spans="1:7" x14ac:dyDescent="0.35">
      <c r="A7" s="2" t="s">
        <v>4</v>
      </c>
      <c r="B7" s="5">
        <v>107550</v>
      </c>
      <c r="C7" s="3">
        <v>5.2834138486312403</v>
      </c>
      <c r="E7" t="str">
        <v>Machine Learning Engineer</v>
      </c>
      <c r="F7">
        <v>107550</v>
      </c>
      <c r="G7">
        <v>5.2834138486312403</v>
      </c>
    </row>
    <row r="8" spans="1:7" x14ac:dyDescent="0.35">
      <c r="A8" s="2" t="s">
        <v>3</v>
      </c>
      <c r="B8" s="5">
        <v>111175</v>
      </c>
      <c r="C8" s="3">
        <v>4.3544474393531001</v>
      </c>
      <c r="E8" t="str">
        <v>Senior Data Analyst</v>
      </c>
      <c r="F8">
        <v>111175</v>
      </c>
      <c r="G8">
        <v>4.3544474393531001</v>
      </c>
    </row>
    <row r="9" spans="1:7" x14ac:dyDescent="0.35">
      <c r="A9" s="2" t="s">
        <v>6</v>
      </c>
      <c r="B9" s="5">
        <v>147500</v>
      </c>
      <c r="C9" s="3">
        <v>8.1405163853028792</v>
      </c>
      <c r="E9" t="str">
        <v>Senior Data Engineer</v>
      </c>
      <c r="F9">
        <v>147500</v>
      </c>
      <c r="G9">
        <v>8.1405163853028792</v>
      </c>
    </row>
    <row r="10" spans="1:7" x14ac:dyDescent="0.35">
      <c r="A10" s="2" t="s">
        <v>1</v>
      </c>
      <c r="B10" s="5">
        <v>155000</v>
      </c>
      <c r="C10" s="3">
        <v>5.2608262817322053</v>
      </c>
      <c r="E10" t="str">
        <v>Senior Data Scientist</v>
      </c>
      <c r="F10">
        <v>155000</v>
      </c>
      <c r="G10">
        <v>5.2608262817322053</v>
      </c>
    </row>
    <row r="11" spans="1:7" x14ac:dyDescent="0.35">
      <c r="A11" s="2" t="s">
        <v>8</v>
      </c>
      <c r="B11" s="5">
        <v>99150</v>
      </c>
      <c r="C11" s="3">
        <v>5.5445026178010473</v>
      </c>
      <c r="E11" t="str">
        <v>Software Engineer</v>
      </c>
      <c r="F11">
        <v>99150</v>
      </c>
      <c r="G11">
        <v>5.5445026178010473</v>
      </c>
    </row>
    <row r="12" spans="1:7" x14ac:dyDescent="0.35">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1"/>
  <sheetViews>
    <sheetView workbookViewId="0">
      <selection activeCell="C17" sqref="C17"/>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11</v>
      </c>
      <c r="B1" t="s">
        <v>21</v>
      </c>
      <c r="C1" t="s">
        <v>22</v>
      </c>
      <c r="D1" t="s">
        <v>20</v>
      </c>
    </row>
    <row r="2" spans="1:4" x14ac:dyDescent="0.35">
      <c r="A2" s="2" t="s">
        <v>1</v>
      </c>
      <c r="B2" s="4">
        <v>155000</v>
      </c>
      <c r="C2" s="4">
        <v>155000</v>
      </c>
      <c r="D2" s="4">
        <v>157500</v>
      </c>
    </row>
    <row r="3" spans="1:4" x14ac:dyDescent="0.35">
      <c r="A3" s="2" t="s">
        <v>4</v>
      </c>
      <c r="B3" s="4">
        <v>150000</v>
      </c>
      <c r="C3" s="4">
        <v>101029</v>
      </c>
      <c r="D3" s="4">
        <v>149653</v>
      </c>
    </row>
    <row r="4" spans="1:4" x14ac:dyDescent="0.35">
      <c r="A4" s="2" t="s">
        <v>6</v>
      </c>
      <c r="B4" s="4">
        <v>150000</v>
      </c>
      <c r="C4" s="4">
        <v>147500</v>
      </c>
      <c r="D4" s="4">
        <v>147500</v>
      </c>
    </row>
    <row r="5" spans="1:4" x14ac:dyDescent="0.35">
      <c r="A5" s="2" t="s">
        <v>3</v>
      </c>
      <c r="B5" s="4">
        <v>110000</v>
      </c>
      <c r="C5" s="4">
        <v>111175</v>
      </c>
      <c r="D5" s="4">
        <v>111175</v>
      </c>
    </row>
    <row r="6" spans="1:4" x14ac:dyDescent="0.35">
      <c r="A6" s="2" t="s">
        <v>5</v>
      </c>
      <c r="B6" s="4">
        <v>130000</v>
      </c>
      <c r="C6" s="4">
        <v>119550</v>
      </c>
      <c r="D6" s="4">
        <v>105300</v>
      </c>
    </row>
    <row r="7" spans="1:4" x14ac:dyDescent="0.35">
      <c r="A7" s="2" t="s">
        <v>2</v>
      </c>
      <c r="B7" s="4">
        <v>125000</v>
      </c>
      <c r="C7" s="4">
        <v>123500</v>
      </c>
      <c r="D7" s="4">
        <v>105000</v>
      </c>
    </row>
    <row r="8" spans="1:4" x14ac:dyDescent="0.35">
      <c r="A8" s="2" t="s">
        <v>8</v>
      </c>
      <c r="B8" s="4">
        <v>125000</v>
      </c>
      <c r="C8" s="4">
        <v>89100</v>
      </c>
      <c r="D8" s="4">
        <v>89100</v>
      </c>
    </row>
    <row r="9" spans="1:4" x14ac:dyDescent="0.35">
      <c r="A9" s="2" t="s">
        <v>7</v>
      </c>
      <c r="B9" s="4">
        <v>90000</v>
      </c>
      <c r="C9" s="4">
        <v>90000</v>
      </c>
      <c r="D9" s="4">
        <v>87750</v>
      </c>
    </row>
    <row r="10" spans="1:4" x14ac:dyDescent="0.35">
      <c r="A10" s="2" t="s">
        <v>9</v>
      </c>
      <c r="B10" s="4">
        <v>90000</v>
      </c>
      <c r="C10" s="4">
        <v>75000</v>
      </c>
      <c r="D10" s="4">
        <v>56700</v>
      </c>
    </row>
    <row r="11" spans="1:4" x14ac:dyDescent="0.35">
      <c r="A11" s="2" t="s">
        <v>12</v>
      </c>
      <c r="B11" s="4">
        <v>118940</v>
      </c>
      <c r="C11" s="4">
        <v>111175</v>
      </c>
      <c r="D11" s="4">
        <v>105000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D22" sqref="D22"/>
    </sheetView>
  </sheetViews>
  <sheetFormatPr defaultRowHeight="14.5" x14ac:dyDescent="0.35"/>
  <cols>
    <col min="1" max="1" width="12.453125" bestFit="1" customWidth="1"/>
    <col min="2" max="2" width="13.7265625" bestFit="1" customWidth="1"/>
    <col min="3" max="3" width="13.26953125" bestFit="1" customWidth="1"/>
  </cols>
  <sheetData>
    <row r="1" spans="1:2" x14ac:dyDescent="0.35">
      <c r="A1" s="1" t="s">
        <v>0</v>
      </c>
      <c r="B1" t="s" vm="1">
        <v>7</v>
      </c>
    </row>
    <row r="3" spans="1:2" x14ac:dyDescent="0.35">
      <c r="A3" s="1" t="s">
        <v>11</v>
      </c>
      <c r="B3" t="s">
        <v>24</v>
      </c>
    </row>
    <row r="4" spans="1:2" x14ac:dyDescent="0.35">
      <c r="A4" s="2" t="s">
        <v>23</v>
      </c>
      <c r="B4" s="6">
        <v>8.3333333333333329E-2</v>
      </c>
    </row>
    <row r="5" spans="1:2" x14ac:dyDescent="0.35">
      <c r="A5" s="2" t="s">
        <v>25</v>
      </c>
      <c r="B5" s="6">
        <v>8.3333333333333329E-2</v>
      </c>
    </row>
    <row r="6" spans="1:2" x14ac:dyDescent="0.35">
      <c r="A6" s="2" t="s">
        <v>19</v>
      </c>
      <c r="B6" s="6">
        <v>9.7222222222222224E-2</v>
      </c>
    </row>
    <row r="7" spans="1:2" x14ac:dyDescent="0.35">
      <c r="A7" s="2" t="s">
        <v>18</v>
      </c>
      <c r="B7" s="6">
        <v>0.1111111111111111</v>
      </c>
    </row>
    <row r="8" spans="1:2" x14ac:dyDescent="0.35">
      <c r="A8" s="2" t="s">
        <v>16</v>
      </c>
      <c r="B8" s="6">
        <v>0.125</v>
      </c>
    </row>
    <row r="9" spans="1:2" x14ac:dyDescent="0.35">
      <c r="A9" s="2" t="s">
        <v>26</v>
      </c>
      <c r="B9" s="6">
        <v>0.125</v>
      </c>
    </row>
    <row r="10" spans="1:2" x14ac:dyDescent="0.35">
      <c r="A10" s="2" t="s">
        <v>15</v>
      </c>
      <c r="B10" s="6">
        <v>0.18055555555555555</v>
      </c>
    </row>
    <row r="11" spans="1:2" x14ac:dyDescent="0.35">
      <c r="A11" s="2" t="s">
        <v>14</v>
      </c>
      <c r="B11" s="6">
        <v>0.34722222222222221</v>
      </c>
    </row>
    <row r="12" spans="1:2" x14ac:dyDescent="0.35">
      <c r="A12" s="2" t="s">
        <v>17</v>
      </c>
      <c r="B12" s="6">
        <v>0.40277777777777779</v>
      </c>
    </row>
    <row r="13" spans="1:2" x14ac:dyDescent="0.35">
      <c r="A13" s="2" t="s">
        <v>13</v>
      </c>
      <c r="B13" s="6">
        <v>0.45833333333333331</v>
      </c>
    </row>
    <row r="14" spans="1:2" x14ac:dyDescent="0.35">
      <c r="A14" s="2" t="s">
        <v>12</v>
      </c>
      <c r="B14" s="6">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M21" sqref="M21"/>
    </sheetView>
  </sheetViews>
  <sheetFormatPr defaultRowHeight="14.5" x14ac:dyDescent="0.35"/>
  <cols>
    <col min="1" max="1" width="12.453125" bestFit="1" customWidth="1"/>
    <col min="2" max="2" width="12.54296875" bestFit="1" customWidth="1"/>
    <col min="3" max="3" width="13.7265625" bestFit="1" customWidth="1"/>
    <col min="4" max="5" width="11.36328125" bestFit="1" customWidth="1"/>
  </cols>
  <sheetData>
    <row r="3" spans="1:3" x14ac:dyDescent="0.35">
      <c r="A3" s="1" t="s">
        <v>11</v>
      </c>
      <c r="B3" t="s">
        <v>20</v>
      </c>
      <c r="C3" t="s">
        <v>24</v>
      </c>
    </row>
    <row r="4" spans="1:3" x14ac:dyDescent="0.35">
      <c r="A4" s="2" t="s">
        <v>14</v>
      </c>
      <c r="B4" s="4">
        <v>89100</v>
      </c>
      <c r="C4" s="6">
        <v>0.34722222222222221</v>
      </c>
    </row>
    <row r="5" spans="1:3" x14ac:dyDescent="0.35">
      <c r="A5" s="2" t="s">
        <v>13</v>
      </c>
      <c r="B5" s="4">
        <v>98500</v>
      </c>
      <c r="C5" s="6">
        <v>0.45833333333333331</v>
      </c>
    </row>
    <row r="6" spans="1:3" x14ac:dyDescent="0.35">
      <c r="A6" s="2" t="s">
        <v>16</v>
      </c>
      <c r="B6" s="4">
        <v>77017.5</v>
      </c>
      <c r="C6" s="6">
        <v>0.125</v>
      </c>
    </row>
    <row r="7" spans="1:3" x14ac:dyDescent="0.35">
      <c r="A7" s="2" t="s">
        <v>15</v>
      </c>
      <c r="B7" s="4">
        <v>100500</v>
      </c>
      <c r="C7" s="6">
        <v>0.18055555555555555</v>
      </c>
    </row>
    <row r="8" spans="1:3" x14ac:dyDescent="0.35">
      <c r="A8" s="2" t="s">
        <v>17</v>
      </c>
      <c r="B8" s="4">
        <v>75550</v>
      </c>
      <c r="C8" s="6">
        <v>0.40277777777777779</v>
      </c>
    </row>
    <row r="9" spans="1:3" x14ac:dyDescent="0.35">
      <c r="A9" s="2" t="s">
        <v>19</v>
      </c>
      <c r="B9" s="4">
        <v>89100</v>
      </c>
      <c r="C9" s="6">
        <v>9.7222222222222224E-2</v>
      </c>
    </row>
    <row r="10" spans="1:3" x14ac:dyDescent="0.35">
      <c r="A10" s="2" t="s">
        <v>18</v>
      </c>
      <c r="B10" s="4">
        <v>80007</v>
      </c>
      <c r="C10" s="6">
        <v>0.1111111111111111</v>
      </c>
    </row>
    <row r="11" spans="1:3" x14ac:dyDescent="0.35">
      <c r="A11" s="2" t="s">
        <v>23</v>
      </c>
      <c r="B11" s="4">
        <v>92450</v>
      </c>
      <c r="C11" s="6">
        <v>8.3333333333333329E-2</v>
      </c>
    </row>
    <row r="12" spans="1:3" x14ac:dyDescent="0.35">
      <c r="A12" s="2" t="s">
        <v>26</v>
      </c>
      <c r="B12" s="4">
        <v>71000</v>
      </c>
      <c r="C12" s="6">
        <v>0.125</v>
      </c>
    </row>
    <row r="13" spans="1:3" x14ac:dyDescent="0.35">
      <c r="A13" s="2" t="s">
        <v>25</v>
      </c>
      <c r="B13" s="4">
        <v>96012.5</v>
      </c>
      <c r="C13" s="6">
        <v>8.3333333333333329E-2</v>
      </c>
    </row>
    <row r="14" spans="1:3" x14ac:dyDescent="0.35">
      <c r="A14" s="2" t="s">
        <v>12</v>
      </c>
      <c r="B14" s="4">
        <v>89100</v>
      </c>
      <c r="C14" s="6">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9E9643F4-4839-4BC5-9305-0A7B5A6D1F68}">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BE3FA137-4996-4406-B01A-C83546751D6F}">
  <ds:schemaRefs/>
</ds:datastoreItem>
</file>

<file path=customXml/itemProps11.xml><?xml version="1.0" encoding="utf-8"?>
<ds:datastoreItem xmlns:ds="http://schemas.openxmlformats.org/officeDocument/2006/customXml" ds:itemID="{2FDEE6EE-D7F0-48C0-A6E0-6730B0C72FE6}">
  <ds:schemaRefs/>
</ds:datastoreItem>
</file>

<file path=customXml/itemProps12.xml><?xml version="1.0" encoding="utf-8"?>
<ds:datastoreItem xmlns:ds="http://schemas.openxmlformats.org/officeDocument/2006/customXml" ds:itemID="{3BD13A7E-DF88-45B8-8E65-0C9E51F2A867}">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015AD41E-DC2B-4E9E-A399-0303D974CD3A}">
  <ds:schemaRefs/>
</ds:datastoreItem>
</file>

<file path=customXml/itemProps18.xml><?xml version="1.0" encoding="utf-8"?>
<ds:datastoreItem xmlns:ds="http://schemas.openxmlformats.org/officeDocument/2006/customXml" ds:itemID="{3C0D31B9-03F0-4A6F-896B-69E010325E61}">
  <ds:schemaRefs/>
</ds:datastoreItem>
</file>

<file path=customXml/itemProps19.xml><?xml version="1.0" encoding="utf-8"?>
<ds:datastoreItem xmlns:ds="http://schemas.openxmlformats.org/officeDocument/2006/customXml" ds:itemID="{830D987B-FEC4-4589-B4FB-CBB83C978CA3}">
  <ds:schemaRefs/>
</ds:datastoreItem>
</file>

<file path=customXml/itemProps20.xml><?xml version="1.0" encoding="utf-8"?>
<ds:datastoreItem xmlns:ds="http://schemas.openxmlformats.org/officeDocument/2006/customXml" ds:itemID="{0F1DB0CC-0D77-49E9-A316-FB9D4ECF4318}">
  <ds:schemaRefs/>
</ds:datastoreItem>
</file>

<file path=customXml/itemProps21.xml><?xml version="1.0" encoding="utf-8"?>
<ds:datastoreItem xmlns:ds="http://schemas.openxmlformats.org/officeDocument/2006/customXml" ds:itemID="{8EB49278-3D1C-4982-AAE3-0E9174FB6034}">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AD038328-33AE-44FB-BDEB-9CB5188B52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2025-10-21T16:28:12Z</dcterms:modified>
</cp:coreProperties>
</file>