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codeName="ThisWorkbook" hidePivotFieldList="1"/>
  <mc:AlternateContent xmlns:mc="http://schemas.openxmlformats.org/markup-compatibility/2006">
    <mc:Choice Requires="x15">
      <x15ac:absPath xmlns:x15ac="http://schemas.microsoft.com/office/spreadsheetml/2010/11/ac" url="C:\Users\PC\OneDrive\Desktop\Projects\Excel_For_Data_Analytics_1\Excel_Project_Data_Analytics\8_Power_Pivot\"/>
    </mc:Choice>
  </mc:AlternateContent>
  <xr:revisionPtr revIDLastSave="0" documentId="13_ncr:1_{3FE19047-A232-432E-A724-04CBDFD8F88C}" xr6:coauthVersionLast="47" xr6:coauthVersionMax="47" xr10:uidLastSave="{00000000-0000-0000-0000-000000000000}"/>
  <bookViews>
    <workbookView xWindow="-110" yWindow="-110" windowWidth="19420" windowHeight="10300" tabRatio="763" activeTab="3" xr2:uid="{6F716FE0-A4DF-418B-900B-3408E44BFC15}"/>
  </bookViews>
  <sheets>
    <sheet name="Skill_Job_Analysis" sheetId="16" r:id="rId1"/>
    <sheet name="Salary_Vs_Skills" sheetId="15" r:id="rId2"/>
    <sheet name="Salary_Analysis" sheetId="17" r:id="rId3"/>
    <sheet name="Skills_Salary_Analysis" sheetId="18" r:id="rId4"/>
  </sheets>
  <definedNames>
    <definedName name="Slicer_job_country1">#N/A</definedName>
    <definedName name="Slicer_job_title_short">#N/A</definedName>
  </definedNames>
  <calcPr calcId="191029"/>
  <pivotCaches>
    <pivotCache cacheId="13" r:id="rId5"/>
    <pivotCache cacheId="16" r:id="rId6"/>
    <pivotCache cacheId="19" r:id="rId7"/>
    <pivotCache cacheId="22" r:id="rId8"/>
  </pivotCaches>
  <extLst>
    <ext xmlns:x14="http://schemas.microsoft.com/office/spreadsheetml/2009/9/main" uri="{876F7934-8845-4945-9796-88D515C7AA90}">
      <x14:pivotCaches>
        <pivotCache cacheId="12" r:id="rId9"/>
      </x14:pivotCaches>
    </ex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c84effb1-152a-464d-ac1f-dc05bcaa32f0"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1" i="15" l="1" a="1"/>
  <c r="F1" i="15" s="1"/>
  <c r="E2" i="15" a="1"/>
  <c r="E2" i="1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<sst xmlns="http://schemas.openxmlformats.org/spreadsheetml/2006/main" count="56" uniqueCount="28">
  <si>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</si>
  <si>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</si>
  <si>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</si>
  <si>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</si>
  <si>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</si>
  <si>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</si>
  <si>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</si>
  <si>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</si>
  <si>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</si>
  <si>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</si>
  <si>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</si>
  <si>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</si>
  <si>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SQL</t>
  </si>
  <si>
    <t>Python</t>
  </si>
  <si>
    <t>Tableau</t>
  </si>
  <si>
    <t>R</t>
  </si>
  <si>
    <t>Excel</t>
  </si>
  <si>
    <t>SAS</t>
  </si>
  <si>
    <t>Median Salary</t>
  </si>
  <si>
    <t>Median Salary US</t>
  </si>
  <si>
    <t>Median Salary Non-US</t>
  </si>
  <si>
    <t>Oracle</t>
  </si>
  <si>
    <t>Power BI</t>
  </si>
  <si>
    <t>Powerpoint</t>
  </si>
  <si>
    <t>Word</t>
  </si>
  <si>
    <t>Median_Salary_Skills</t>
  </si>
  <si>
    <t>Skills_Per_Job</t>
  </si>
  <si>
    <t>Skill_Likelyhood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</si>
</sst>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_);_(* \(#,##0.0\);_(* &quot;-&quot;??_);_(@_)"/>
    <numFmt numFmtId="165" formatCode="\$#,##0;\(\$#,##0\);\$#,##0"/>
    <numFmt numFmtId="166" formatCode="_(&quot;$&quot;* #,##0_);_(&quot;$&quot;* \(#,##0\);_(&quot;$&quot;* &quot;-&quot;??_);_(@_)"/>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9" fontId="0" fillId="0" borderId="0" xfId="0" applyNumberFormat="1"/>
  </cellXfs>
  <cellStyles count="1">
    <cellStyle name="Normal" xfId="0" builtinId="0"/>
  </cellStyles>
  <dxfs count="10">
    <dxf>
      <numFmt numFmtId="164" formatCode="_(* #,##0.0_);_(* \(#,##0.0\);_(* &quot;-&quot;??_);_(@_)"/>
    </dxf>
    <dxf>
      <numFmt numFmtId="166" formatCode="_(&quot;$&quot;* #,##0_);_(&quot;$&quot;* \(#,##0\);_(&quot;$&quot;* &quot;-&quot;??_);_(@_)"/>
    </dxf>
    <dxf>
      <numFmt numFmtId="167" formatCode="_(* #,##0_);_(* \(#,##0\);_(* &quot;-&quot;??_);_(@_)"/>
    </dxf>
    <dxf>
      <numFmt numFmtId="13" formatCode="0%"/>
    </dxf>
    <dxf>
      <numFmt numFmtId="13" formatCode="0%"/>
    </dxf>
    <dxf>
      <numFmt numFmtId="13" formatCode="0%"/>
    </dxf>
    <dxf>
      <numFmt numFmtId="166" formatCode="_(&quot;$&quot;* #,##0_);_(&quot;$&quot;* \(#,##0\);_(&quot;$&quot;* &quot;-&quot;??_);_(@_)"/>
    </dxf>
    <dxf>
      <numFmt numFmtId="164" formatCode="_(* #,##0.0_);_(* \(#,##0.0\);_(* &quot;-&quot;??_);_(@_)"/>
    </dxf>
    <dxf>
      <numFmt numFmtId="13" formatCode="0%"/>
    </dxf>
    <dxf>
      <numFmt numFmtId="167"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onnections" Target="connections.xml"/><Relationship Id="rId18" Type="http://schemas.openxmlformats.org/officeDocument/2006/relationships/calcChain" Target="calcChain.xml"/><Relationship Id="rId26" Type="http://schemas.openxmlformats.org/officeDocument/2006/relationships/customXml" Target="../customXml/item8.xml"/><Relationship Id="rId39" Type="http://schemas.openxmlformats.org/officeDocument/2006/relationships/customXml" Target="../customXml/item21.xml"/><Relationship Id="rId21" Type="http://schemas.openxmlformats.org/officeDocument/2006/relationships/customXml" Target="../customXml/item3.xml"/><Relationship Id="rId34" Type="http://schemas.openxmlformats.org/officeDocument/2006/relationships/customXml" Target="../customXml/item16.xml"/><Relationship Id="rId42" Type="http://schemas.openxmlformats.org/officeDocument/2006/relationships/customXml" Target="../customXml/item24.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2.xml"/><Relationship Id="rId29" Type="http://schemas.openxmlformats.org/officeDocument/2006/relationships/customXml" Target="../customXml/item11.xml"/><Relationship Id="rId41" Type="http://schemas.openxmlformats.org/officeDocument/2006/relationships/customXml" Target="../customXml/item23.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2.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40" Type="http://schemas.openxmlformats.org/officeDocument/2006/relationships/customXml" Target="../customXml/item22.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microsoft.com/office/2007/relationships/slicerCache" Target="slicerCaches/slicerCache1.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styles" Target="styles.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openxmlformats.org/officeDocument/2006/relationships/theme" Target="theme/theme1.xml"/><Relationship Id="rId17" Type="http://schemas.openxmlformats.org/officeDocument/2006/relationships/powerPivotData" Target="model/item.data"/><Relationship Id="rId25" Type="http://schemas.openxmlformats.org/officeDocument/2006/relationships/customXml" Target="../customXml/item7.xml"/><Relationship Id="rId33" Type="http://schemas.openxmlformats.org/officeDocument/2006/relationships/customXml" Target="../customXml/item15.xml"/><Relationship Id="rId38" Type="http://schemas.openxmlformats.org/officeDocument/2006/relationships/customXml" Target="../customXml/item2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[3_DAX_Intro.xlsx]Skill_Job_Analysis!PivotTable2</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What are the top skills of Data Nerds?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Oracle</c:v>
                </c:pt>
                <c:pt idx="1">
                  <c:v>Powerpoint</c:v>
                </c:pt>
                <c:pt idx="2">
                  <c:v>Word</c:v>
                </c:pt>
                <c:pt idx="3">
                  <c:v>R</c:v>
                </c:pt>
                <c:pt idx="4">
                  <c:v>Power BI</c:v>
                </c:pt>
                <c:pt idx="5">
                  <c:v>SAS</c:v>
                </c:pt>
                <c:pt idx="6">
                  <c:v>Python</c:v>
                </c:pt>
                <c:pt idx="7">
                  <c:v>Tableau</c:v>
                </c:pt>
                <c:pt idx="8">
                  <c:v>Excel</c:v>
                </c:pt>
                <c:pt idx="9">
                  <c:v>SQL</c:v>
                </c:pt>
              </c:strCache>
            </c:strRef>
          </c:cat>
          <c:val>
            <c:numRef>
              <c:f>Skill_Job_Analysis!$B$4:$B$14</c:f>
              <c:numCache>
                <c:formatCode>0%</c:formatCode>
                <c:ptCount val="10"/>
                <c:pt idx="0">
                  <c:v>6.7873845784866285E-2</c:v>
                </c:pt>
                <c:pt idx="1">
                  <c:v>9.653435663748651E-2</c:v>
                </c:pt>
                <c:pt idx="2">
                  <c:v>0.10420913778630531</c:v>
                </c:pt>
                <c:pt idx="3">
                  <c:v>0.16033097493704282</c:v>
                </c:pt>
                <c:pt idx="4">
                  <c:v>0.1680057560858616</c:v>
                </c:pt>
                <c:pt idx="5">
                  <c:v>0.18803213814606068</c:v>
                </c:pt>
                <c:pt idx="6">
                  <c:v>0.27653195826837751</c:v>
                </c:pt>
                <c:pt idx="7">
                  <c:v>0.28696486389255305</c:v>
                </c:pt>
                <c:pt idx="8">
                  <c:v>0.41455810049166569</c:v>
                </c:pt>
                <c:pt idx="9">
                  <c:v>0.52500299796138628</c:v>
                </c:pt>
              </c:numCache>
            </c:numRef>
          </c:val>
          <c:extLst>
            <c:ext xmlns:c16="http://schemas.microsoft.com/office/drawing/2014/chart" uri="{C3380CC4-5D6E-409C-BE32-E72D297353CC}">
              <c16:uniqueId val="{00000000-AF2F-4C1D-9779-0077911737A1}"/>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Skill LIkelihood</a:t>
                </a:r>
                <a:r>
                  <a:rPr lang="en-US" b="1" baseline="0"/>
                  <a:t> </a:t>
                </a:r>
                <a:r>
                  <a:rPr lang="en-US" b="1"/>
                  <a:t>in Job</a:t>
                </a:r>
                <a:r>
                  <a:rPr lang="en-US" b="1" baseline="0"/>
                  <a:t> Postings</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400" b="1" i="0" u="none" strike="noStrike" kern="1200" spc="0" baseline="0">
                <a:solidFill>
                  <a:sysClr val="windowText" lastClr="000000">
                    <a:lumMod val="65000"/>
                    <a:lumOff val="35000"/>
                  </a:sysClr>
                </a:solidFill>
              </a:rPr>
              <a:t>Do more skills equal more money for Data Nerds?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5.3171560622100052E-2"/>
                  <c:y val="-7.0060752895398565E-2"/>
                </c:manualLayout>
              </c:layout>
              <c:tx>
                <c:rich>
                  <a:bodyPr/>
                  <a:lstStyle/>
                  <a:p>
                    <a:fld id="{5DBF2F78-2C84-497E-93C7-81F1D1C3347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8D0B-4E95-8DC6-41F0E951E301}"/>
                </c:ext>
              </c:extLst>
            </c:dLbl>
            <c:dLbl>
              <c:idx val="1"/>
              <c:layout>
                <c:manualLayout>
                  <c:x val="1.7066663799825504E-2"/>
                  <c:y val="0"/>
                </c:manualLayout>
              </c:layout>
              <c:tx>
                <c:rich>
                  <a:bodyPr/>
                  <a:lstStyle/>
                  <a:p>
                    <a:fld id="{59323975-EF39-44D9-A828-605671568A2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8D0B-4E95-8DC6-41F0E951E301}"/>
                </c:ext>
              </c:extLst>
            </c:dLbl>
            <c:dLbl>
              <c:idx val="2"/>
              <c:layout>
                <c:manualLayout>
                  <c:x val="-0.11717403790924756"/>
                  <c:y val="-7.476635514018691E-2"/>
                </c:manualLayout>
              </c:layout>
              <c:tx>
                <c:rich>
                  <a:bodyPr/>
                  <a:lstStyle/>
                  <a:p>
                    <a:fld id="{9B158166-7151-4E34-9107-E973279BCE8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8D0B-4E95-8DC6-41F0E951E301}"/>
                </c:ext>
              </c:extLst>
            </c:dLbl>
            <c:dLbl>
              <c:idx val="3"/>
              <c:layout>
                <c:manualLayout>
                  <c:x val="-0.15163699023549684"/>
                  <c:y val="-0.13084112149532709"/>
                </c:manualLayout>
              </c:layout>
              <c:tx>
                <c:rich>
                  <a:bodyPr/>
                  <a:lstStyle/>
                  <a:p>
                    <a:fld id="{2F8629E7-CC5D-457F-8868-EA794C20ACD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8D0B-4E95-8DC6-41F0E951E301}"/>
                </c:ext>
              </c:extLst>
            </c:dLbl>
            <c:dLbl>
              <c:idx val="4"/>
              <c:layout>
                <c:manualLayout>
                  <c:x val="5.0545663411832281E-2"/>
                  <c:y val="4.2056074766355138E-2"/>
                </c:manualLayout>
              </c:layout>
              <c:tx>
                <c:rich>
                  <a:bodyPr/>
                  <a:lstStyle/>
                  <a:p>
                    <a:fld id="{DED46C93-842A-4A06-8AFB-C7C50D111B8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8D0B-4E95-8DC6-41F0E951E301}"/>
                </c:ext>
              </c:extLst>
            </c:dLbl>
            <c:dLbl>
              <c:idx val="5"/>
              <c:layout>
                <c:manualLayout>
                  <c:x val="-8.3333333333333329E-2"/>
                  <c:y val="-0.19907407407407413"/>
                </c:manualLayout>
              </c:layout>
              <c:tx>
                <c:rich>
                  <a:bodyPr/>
                  <a:lstStyle/>
                  <a:p>
                    <a:fld id="{0CAC4396-CA9C-4D3F-B616-A5A8D1774C2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8D0B-4E95-8DC6-41F0E951E301}"/>
                </c:ext>
              </c:extLst>
            </c:dLbl>
            <c:dLbl>
              <c:idx val="6"/>
              <c:layout>
                <c:manualLayout>
                  <c:x val="3.4462952326249199E-2"/>
                  <c:y val="8.8785046728971959E-2"/>
                </c:manualLayout>
              </c:layout>
              <c:tx>
                <c:rich>
                  <a:bodyPr/>
                  <a:lstStyle/>
                  <a:p>
                    <a:fld id="{486D7D20-A26C-412E-A1ED-DEEF60BB7DD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8D0B-4E95-8DC6-41F0E951E301}"/>
                </c:ext>
              </c:extLst>
            </c:dLbl>
            <c:dLbl>
              <c:idx val="7"/>
              <c:layout>
                <c:manualLayout>
                  <c:x val="-0.25502584721424471"/>
                  <c:y val="-2.8037383177570135E-2"/>
                </c:manualLayout>
              </c:layout>
              <c:tx>
                <c:rich>
                  <a:bodyPr/>
                  <a:lstStyle/>
                  <a:p>
                    <a:fld id="{2B87A1FE-63FB-4492-AD59-C37AB9B6F4E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8D0B-4E95-8DC6-41F0E951E301}"/>
                </c:ext>
              </c:extLst>
            </c:dLbl>
            <c:dLbl>
              <c:idx val="8"/>
              <c:layout>
                <c:manualLayout>
                  <c:x val="-8.5008615738081647E-2"/>
                  <c:y val="-8.8785046728972042E-2"/>
                </c:manualLayout>
              </c:layout>
              <c:tx>
                <c:rich>
                  <a:bodyPr/>
                  <a:lstStyle/>
                  <a:p>
                    <a:fld id="{17255A78-A86A-4A81-8D96-FD79F87A9A5C}"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8D0B-4E95-8DC6-41F0E951E301}"/>
                </c:ext>
              </c:extLst>
            </c:dLbl>
            <c:dLbl>
              <c:idx val="9"/>
              <c:layout>
                <c:manualLayout>
                  <c:x val="-0.20277777777777781"/>
                  <c:y val="-0.1111111111111111"/>
                </c:manualLayout>
              </c:layout>
              <c:tx>
                <c:rich>
                  <a:bodyPr/>
                  <a:lstStyle/>
                  <a:p>
                    <a:fld id="{6BFC1BE4-2534-43A8-9FA4-ED73CA0E970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8D0B-4E95-8DC6-41F0E951E301}"/>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90000</c:v>
                </c:pt>
                <c:pt idx="1">
                  <c:v>85000</c:v>
                </c:pt>
                <c:pt idx="2">
                  <c:v>90000</c:v>
                </c:pt>
                <c:pt idx="3">
                  <c:v>125000</c:v>
                </c:pt>
                <c:pt idx="4">
                  <c:v>127500</c:v>
                </c:pt>
                <c:pt idx="5">
                  <c:v>107550</c:v>
                </c:pt>
                <c:pt idx="6">
                  <c:v>111175</c:v>
                </c:pt>
                <c:pt idx="7">
                  <c:v>147500</c:v>
                </c:pt>
                <c:pt idx="8">
                  <c:v>155000</c:v>
                </c:pt>
                <c:pt idx="9">
                  <c:v>99150</c:v>
                </c:pt>
              </c:numCache>
            </c:numRef>
          </c:xVal>
          <c:yVal>
            <c:numRef>
              <c:f>Salary_Vs_Skills!$G$2:$G$11</c:f>
              <c:numCache>
                <c:formatCode>General</c:formatCode>
                <c:ptCount val="10"/>
                <c:pt idx="0">
                  <c:v>3.600978555069748</c:v>
                </c:pt>
                <c:pt idx="1">
                  <c:v>3.2997002997002998</c:v>
                </c:pt>
                <c:pt idx="2">
                  <c:v>4.8023255813953485</c:v>
                </c:pt>
                <c:pt idx="3">
                  <c:v>6.961963732861566</c:v>
                </c:pt>
                <c:pt idx="4">
                  <c:v>4.9271336080047083</c:v>
                </c:pt>
                <c:pt idx="5">
                  <c:v>5.2834138486312403</c:v>
                </c:pt>
                <c:pt idx="6">
                  <c:v>4.3544474393531001</c:v>
                </c:pt>
                <c:pt idx="7">
                  <c:v>8.1405163853028792</c:v>
                </c:pt>
                <c:pt idx="8">
                  <c:v>5.2608262817322053</c:v>
                </c:pt>
                <c:pt idx="9">
                  <c:v>5.5445026178010473</c:v>
                </c:pt>
              </c:numCache>
            </c:numRef>
          </c:yVal>
          <c:smooth val="0"/>
          <c:extLst>
            <c:ext xmlns:c15="http://schemas.microsoft.com/office/drawing/2012/chart" uri="{02D57815-91ED-43cb-92C2-25804820EDAC}">
              <c15:datalabelsRange>
                <c15:f>Salary_Vs_Skills!$E$2:$E$11</c15:f>
                <c15:dlblRangeCache>
                  <c:ptCount val="10"/>
                  <c:pt idx="0">
                    <c:v>Data Analyst</c:v>
                  </c:pt>
                  <c:pt idx="1">
                    <c:v>Business Analyst</c:v>
                  </c:pt>
                  <c:pt idx="2">
                    <c:v>Cloud Engineer</c:v>
                  </c:pt>
                  <c:pt idx="3">
                    <c:v>Data Engineer</c:v>
                  </c:pt>
                  <c:pt idx="4">
                    <c:v>Data Scientist</c:v>
                  </c:pt>
                  <c:pt idx="5">
                    <c:v>Machine Learning Engineer</c:v>
                  </c:pt>
                  <c:pt idx="6">
                    <c:v>Senior Data Analyst</c:v>
                  </c:pt>
                  <c:pt idx="7">
                    <c:v>Senior Data Engineer</c:v>
                  </c:pt>
                  <c:pt idx="8">
                    <c:v>Senior Data Scientist</c:v>
                  </c:pt>
                  <c:pt idx="9">
                    <c:v>Software Engineer</c:v>
                  </c:pt>
                </c15:dlblRangeCache>
              </c15:datalabelsRange>
            </c:ext>
            <c:ext xmlns:c16="http://schemas.microsoft.com/office/drawing/2014/chart" uri="{C3380CC4-5D6E-409C-BE32-E72D297353CC}">
              <c16:uniqueId val="{00000000-8D0B-4E95-8DC6-41F0E951E301}"/>
            </c:ext>
          </c:extLst>
        </c:ser>
        <c:dLbls>
          <c:showLegendKey val="0"/>
          <c:showVal val="0"/>
          <c:showCatName val="0"/>
          <c:showSerName val="0"/>
          <c:showPercent val="0"/>
          <c:showBubbleSize val="0"/>
        </c:dLbls>
        <c:axId val="276537119"/>
        <c:axId val="276537599"/>
      </c:scatterChart>
      <c:valAx>
        <c:axId val="276537119"/>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Median Salary</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76537599"/>
        <c:crosses val="autoZero"/>
        <c:crossBetween val="midCat"/>
      </c:valAx>
      <c:valAx>
        <c:axId val="276537599"/>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Skills per Job</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7653711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[3_DAX_Intro.xlsx]Skills_Salary_Analysis!PivotTable1</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What's the</a:t>
            </a:r>
            <a:r>
              <a:rPr lang="en-US" b="1" baseline="0"/>
              <a:t> Pay of the top Ten Skills?</a:t>
            </a:r>
            <a:endParaRPr lang="en-US" b="1"/>
          </a:p>
        </c:rich>
      </c:tx>
      <c:layout>
        <c:manualLayout>
          <c:xMode val="edge"/>
          <c:yMode val="edge"/>
          <c:x val="0.16571979222492475"/>
          <c:y val="2.2779043280182234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noFill/>
            <a:round/>
          </a:ln>
          <a:effectLst/>
        </c:spPr>
        <c:marker>
          <c:symbol val="diamond"/>
          <c:size val="9"/>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Skills_Salary_Analysis!$B$1</c:f>
              <c:strCache>
                <c:ptCount val="1"/>
                <c:pt idx="0">
                  <c:v>Median_Salary_Skills</c:v>
                </c:pt>
              </c:strCache>
            </c:strRef>
          </c:tx>
          <c:spPr>
            <a:solidFill>
              <a:schemeClr val="accent1">
                <a:shade val="76000"/>
              </a:schemeClr>
            </a:solidFill>
            <a:ln>
              <a:noFill/>
            </a:ln>
            <a:effectLst/>
          </c:spPr>
          <c:invertIfNegative val="0"/>
          <c:cat>
            <c:strRef>
              <c:f>Skills_Salary_Analysis!$A$2:$A$12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Skills_Salary_Analysis!$B$2:$B$12</c:f>
              <c:numCache>
                <c:formatCode>\$#,##0;\(\$#,##0\);\$#,##0</c:formatCode>
                <c:ptCount val="10"/>
                <c:pt idx="0">
                  <c:v>97086.5</c:v>
                </c:pt>
                <c:pt idx="1">
                  <c:v>96923.75</c:v>
                </c:pt>
                <c:pt idx="2">
                  <c:v>92500</c:v>
                </c:pt>
                <c:pt idx="3">
                  <c:v>90000</c:v>
                </c:pt>
                <c:pt idx="4">
                  <c:v>90000</c:v>
                </c:pt>
                <c:pt idx="5">
                  <c:v>90000</c:v>
                </c:pt>
                <c:pt idx="6">
                  <c:v>90000</c:v>
                </c:pt>
                <c:pt idx="7">
                  <c:v>85000</c:v>
                </c:pt>
                <c:pt idx="8">
                  <c:v>84500</c:v>
                </c:pt>
                <c:pt idx="9">
                  <c:v>81682</c:v>
                </c:pt>
              </c:numCache>
            </c:numRef>
          </c:val>
          <c:extLst>
            <c:ext xmlns:c16="http://schemas.microsoft.com/office/drawing/2014/chart" uri="{C3380CC4-5D6E-409C-BE32-E72D297353CC}">
              <c16:uniqueId val="{00000000-E323-4C5A-AB7F-F0A8CF5EA0C6}"/>
            </c:ext>
          </c:extLst>
        </c:ser>
        <c:dLbls>
          <c:showLegendKey val="0"/>
          <c:showVal val="0"/>
          <c:showCatName val="0"/>
          <c:showSerName val="0"/>
          <c:showPercent val="0"/>
          <c:showBubbleSize val="0"/>
        </c:dLbls>
        <c:gapWidth val="219"/>
        <c:axId val="190695744"/>
        <c:axId val="190696224"/>
      </c:barChart>
      <c:lineChart>
        <c:grouping val="standard"/>
        <c:varyColors val="0"/>
        <c:ser>
          <c:idx val="1"/>
          <c:order val="1"/>
          <c:tx>
            <c:strRef>
              <c:f>Skills_Salary_Analysis!$C$1</c:f>
              <c:strCache>
                <c:ptCount val="1"/>
                <c:pt idx="0">
                  <c:v>Skill_Likelyhood</c:v>
                </c:pt>
              </c:strCache>
            </c:strRef>
          </c:tx>
          <c:spPr>
            <a:ln w="28575" cap="rnd">
              <a:noFill/>
              <a:round/>
            </a:ln>
            <a:effectLst/>
          </c:spPr>
          <c:marker>
            <c:symbol val="diamond"/>
            <c:size val="9"/>
            <c:spPr>
              <a:solidFill>
                <a:schemeClr val="accent1">
                  <a:tint val="77000"/>
                </a:schemeClr>
              </a:solidFill>
              <a:ln w="9525">
                <a:solidFill>
                  <a:schemeClr val="accent1">
                    <a:tint val="77000"/>
                  </a:schemeClr>
                </a:solidFill>
              </a:ln>
              <a:effectLst/>
            </c:spPr>
          </c:marker>
          <c:cat>
            <c:strRef>
              <c:f>Skills_Salary_Analysis!$A$2:$A$12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Skills_Salary_Analysis!$C$2:$C$12</c:f>
              <c:numCache>
                <c:formatCode>0%</c:formatCode>
                <c:ptCount val="10"/>
                <c:pt idx="0">
                  <c:v>0.27653195826837751</c:v>
                </c:pt>
                <c:pt idx="1">
                  <c:v>6.7873845784866285E-2</c:v>
                </c:pt>
                <c:pt idx="2">
                  <c:v>0.28696486389255305</c:v>
                </c:pt>
                <c:pt idx="3">
                  <c:v>0.1680057560858616</c:v>
                </c:pt>
                <c:pt idx="4">
                  <c:v>0.52500299796138628</c:v>
                </c:pt>
                <c:pt idx="5">
                  <c:v>0.18803213814606068</c:v>
                </c:pt>
                <c:pt idx="6">
                  <c:v>0.16033097493704282</c:v>
                </c:pt>
                <c:pt idx="7">
                  <c:v>9.653435663748651E-2</c:v>
                </c:pt>
                <c:pt idx="8">
                  <c:v>0.41455810049166569</c:v>
                </c:pt>
                <c:pt idx="9">
                  <c:v>0.10420913778630531</c:v>
                </c:pt>
              </c:numCache>
            </c:numRef>
          </c:val>
          <c:smooth val="0"/>
          <c:extLst>
            <c:ext xmlns:c16="http://schemas.microsoft.com/office/drawing/2014/chart" uri="{C3380CC4-5D6E-409C-BE32-E72D297353CC}">
              <c16:uniqueId val="{00000001-E323-4C5A-AB7F-F0A8CF5EA0C6}"/>
            </c:ext>
          </c:extLst>
        </c:ser>
        <c:dLbls>
          <c:showLegendKey val="0"/>
          <c:showVal val="0"/>
          <c:showCatName val="0"/>
          <c:showSerName val="0"/>
          <c:showPercent val="0"/>
          <c:showBubbleSize val="0"/>
        </c:dLbls>
        <c:marker val="1"/>
        <c:smooth val="0"/>
        <c:axId val="1669897071"/>
        <c:axId val="1669896591"/>
      </c:lineChart>
      <c:catAx>
        <c:axId val="190695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0696224"/>
        <c:crosses val="autoZero"/>
        <c:auto val="1"/>
        <c:lblAlgn val="ctr"/>
        <c:lblOffset val="100"/>
        <c:noMultiLvlLbl val="0"/>
      </c:catAx>
      <c:valAx>
        <c:axId val="1906962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Median Salary</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0695744"/>
        <c:crosses val="autoZero"/>
        <c:crossBetween val="between"/>
      </c:valAx>
      <c:valAx>
        <c:axId val="1669896591"/>
        <c:scaling>
          <c:orientation val="minMax"/>
        </c:scaling>
        <c:delete val="0"/>
        <c:axPos val="r"/>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Skill Likelyhood</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669897071"/>
        <c:crosses val="max"/>
        <c:crossBetween val="between"/>
      </c:valAx>
      <c:catAx>
        <c:axId val="1669897071"/>
        <c:scaling>
          <c:orientation val="minMax"/>
        </c:scaling>
        <c:delete val="1"/>
        <c:axPos val="b"/>
        <c:numFmt formatCode="General" sourceLinked="1"/>
        <c:majorTickMark val="out"/>
        <c:minorTickMark val="none"/>
        <c:tickLblPos val="nextTo"/>
        <c:crossAx val="1669896591"/>
        <c:crosses val="autoZero"/>
        <c:auto val="1"/>
        <c:lblAlgn val="ctr"/>
        <c:lblOffset val="100"/>
        <c:noMultiLvlLbl val="0"/>
      </c:catAx>
      <c:spPr>
        <a:noFill/>
        <a:ln>
          <a:noFill/>
        </a:ln>
        <a:effectLst/>
      </c:spPr>
    </c:plotArea>
    <c:legend>
      <c:legendPos val="r"/>
      <c:layout>
        <c:manualLayout>
          <c:xMode val="edge"/>
          <c:yMode val="edge"/>
          <c:x val="0.75623116301062898"/>
          <c:y val="9.4706911636045494E-4"/>
          <c:w val="0.2437688369893711"/>
          <c:h val="0.12847331583552055"/>
        </c:manualLayout>
      </c:layout>
      <c:overlay val="1"/>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10158</xdr:colOff>
      <xdr:row>1</xdr:row>
      <xdr:rowOff>177800</xdr:rowOff>
    </xdr:from>
    <xdr:to>
      <xdr:col>11</xdr:col>
      <xdr:colOff>0</xdr:colOff>
      <xdr:row>19</xdr:row>
      <xdr:rowOff>19049</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0</xdr:colOff>
      <xdr:row>2</xdr:row>
      <xdr:rowOff>6350</xdr:rowOff>
    </xdr:from>
    <xdr:to>
      <xdr:col>15</xdr:col>
      <xdr:colOff>6350</xdr:colOff>
      <xdr:row>19</xdr:row>
      <xdr:rowOff>0</xdr:rowOff>
    </xdr:to>
    <mc:AlternateContent xmlns:mc="http://schemas.openxmlformats.org/markup-compatibility/2006" xmlns:a14="http://schemas.microsoft.com/office/drawing/2010/main">
      <mc:Choice Requires="a14">
        <xdr:graphicFrame macro="">
          <xdr:nvGraphicFramePr>
            <xdr:cNvPr id="5" name="job_country 1">
              <a:extLst>
                <a:ext uri="{FF2B5EF4-FFF2-40B4-BE49-F238E27FC236}">
                  <a16:creationId xmlns:a16="http://schemas.microsoft.com/office/drawing/2014/main" id="{59F23A18-5162-496C-9061-FB891DF7A6BE}"/>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7715250" y="374650"/>
              <a:ext cx="1835150" cy="3124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xdr:colOff>
      <xdr:row>2</xdr:row>
      <xdr:rowOff>6350</xdr:rowOff>
    </xdr:from>
    <xdr:to>
      <xdr:col>19</xdr:col>
      <xdr:colOff>6351</xdr:colOff>
      <xdr:row>19</xdr:row>
      <xdr:rowOff>6350</xdr:rowOff>
    </xdr:to>
    <mc:AlternateContent xmlns:mc="http://schemas.openxmlformats.org/markup-compatibility/2006" xmlns:a14="http://schemas.microsoft.com/office/drawing/2010/main">
      <mc:Choice Requires="a14">
        <xdr:graphicFrame macro="">
          <xdr:nvGraphicFramePr>
            <xdr:cNvPr id="6" name="job_title_short">
              <a:extLst>
                <a:ext uri="{FF2B5EF4-FFF2-40B4-BE49-F238E27FC236}">
                  <a16:creationId xmlns:a16="http://schemas.microsoft.com/office/drawing/2014/main" id="{026AED99-C37D-4CC5-896B-DC9DE7E4AA0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9810751" y="374650"/>
              <a:ext cx="1835150" cy="31305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396874</xdr:colOff>
      <xdr:row>0</xdr:row>
      <xdr:rowOff>38100</xdr:rowOff>
    </xdr:from>
    <xdr:to>
      <xdr:col>13</xdr:col>
      <xdr:colOff>19050</xdr:colOff>
      <xdr:row>15</xdr:row>
      <xdr:rowOff>0</xdr:rowOff>
    </xdr:to>
    <xdr:graphicFrame macro="">
      <xdr:nvGraphicFramePr>
        <xdr:cNvPr id="5" name="Chart 4">
          <a:extLst>
            <a:ext uri="{FF2B5EF4-FFF2-40B4-BE49-F238E27FC236}">
              <a16:creationId xmlns:a16="http://schemas.microsoft.com/office/drawing/2014/main" id="{F22EC593-EA51-13E2-7855-0845B64443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0</xdr:colOff>
      <xdr:row>1</xdr:row>
      <xdr:rowOff>0</xdr:rowOff>
    </xdr:from>
    <xdr:to>
      <xdr:col>8</xdr:col>
      <xdr:colOff>6350</xdr:colOff>
      <xdr:row>13</xdr:row>
      <xdr:rowOff>177800</xdr:rowOff>
    </xdr:to>
    <mc:AlternateContent xmlns:mc="http://schemas.openxmlformats.org/markup-compatibility/2006" xmlns:a14="http://schemas.microsoft.com/office/drawing/2010/main">
      <mc:Choice Requires="a14">
        <xdr:graphicFrame macro="">
          <xdr:nvGraphicFramePr>
            <xdr:cNvPr id="2" name="job_country">
              <a:extLst>
                <a:ext uri="{FF2B5EF4-FFF2-40B4-BE49-F238E27FC236}">
                  <a16:creationId xmlns:a16="http://schemas.microsoft.com/office/drawing/2014/main" id="{414168D8-7168-C5E6-6DDD-840C8C33D0F0}"/>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5613400" y="184150"/>
              <a:ext cx="1835150" cy="2387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16</xdr:col>
      <xdr:colOff>31750</xdr:colOff>
      <xdr:row>0</xdr:row>
      <xdr:rowOff>171449</xdr:rowOff>
    </xdr:from>
    <xdr:to>
      <xdr:col>19</xdr:col>
      <xdr:colOff>6625</xdr:colOff>
      <xdr:row>15</xdr:row>
      <xdr:rowOff>171274</xdr:rowOff>
    </xdr:to>
    <mc:AlternateContent xmlns:mc="http://schemas.openxmlformats.org/markup-compatibility/2006" xmlns:a14="http://schemas.microsoft.com/office/drawing/2010/main">
      <mc:Choice Requires="a14">
        <xdr:graphicFrame macro="">
          <xdr:nvGraphicFramePr>
            <xdr:cNvPr id="4" name="job_country 2">
              <a:extLst>
                <a:ext uri="{FF2B5EF4-FFF2-40B4-BE49-F238E27FC236}">
                  <a16:creationId xmlns:a16="http://schemas.microsoft.com/office/drawing/2014/main" id="{FA5CC13A-C7BE-4271-8D11-7A19C97C128F}"/>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mlns="">
        <xdr:sp macro="" textlink="">
          <xdr:nvSpPr>
            <xdr:cNvPr id="0" name=""/>
            <xdr:cNvSpPr>
              <a:spLocks noTextEdit="1"/>
            </xdr:cNvSpPr>
          </xdr:nvSpPr>
          <xdr:spPr>
            <a:xfrm>
              <a:off x="10922000" y="171449"/>
              <a:ext cx="1803675" cy="2762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19325</xdr:colOff>
      <xdr:row>1</xdr:row>
      <xdr:rowOff>6350</xdr:rowOff>
    </xdr:from>
    <xdr:to>
      <xdr:col>15</xdr:col>
      <xdr:colOff>584475</xdr:colOff>
      <xdr:row>16</xdr:row>
      <xdr:rowOff>31750</xdr:rowOff>
    </xdr:to>
    <mc:AlternateContent xmlns:mc="http://schemas.openxmlformats.org/markup-compatibility/2006" xmlns:a14="http://schemas.microsoft.com/office/drawing/2010/main">
      <mc:Choice Requires="a14">
        <xdr:graphicFrame macro="">
          <xdr:nvGraphicFramePr>
            <xdr:cNvPr id="5" name="job_title_short 1">
              <a:extLst>
                <a:ext uri="{FF2B5EF4-FFF2-40B4-BE49-F238E27FC236}">
                  <a16:creationId xmlns:a16="http://schemas.microsoft.com/office/drawing/2014/main" id="{B55E84A9-C9EF-4A9C-82E0-F737789F1197}"/>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9080775" y="190500"/>
              <a:ext cx="1784350" cy="27876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6350</xdr:colOff>
      <xdr:row>1</xdr:row>
      <xdr:rowOff>6350</xdr:rowOff>
    </xdr:from>
    <xdr:to>
      <xdr:col>11</xdr:col>
      <xdr:colOff>603250</xdr:colOff>
      <xdr:row>15</xdr:row>
      <xdr:rowOff>171450</xdr:rowOff>
    </xdr:to>
    <xdr:graphicFrame macro="">
      <xdr:nvGraphicFramePr>
        <xdr:cNvPr id="6" name="Chart 5">
          <a:extLst>
            <a:ext uri="{FF2B5EF4-FFF2-40B4-BE49-F238E27FC236}">
              <a16:creationId xmlns:a16="http://schemas.microsoft.com/office/drawing/2014/main" id="{6F70C057-2CDE-E629-2CA8-6937BA6936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53.333660879631" backgroundQuery="1" createdVersion="8" refreshedVersion="8" minRefreshableVersion="3" recordCount="0" supportSubquery="1" supportAdvancedDrill="1" xr:uid="{AE8B75D2-6DD5-45DF-B022-993547DF2DE7}">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7" level="32767"/>
    <cacheField name="[Measures].[Median Salary US]" caption="Median Salary US" numFmtId="0" hierarchy="28" level="32767"/>
    <cacheField name="[Measures].[Median Salary Non-US]" caption="Median Salary Non-US" numFmtId="0" hierarchy="29" level="32767"/>
    <cacheField name="[data_jobs_salary].[job_country].[job_country]" caption="job_country" numFmtId="0" hierarchy="13" level="1">
      <sharedItems containsSemiMixedTypes="0" containsNonDate="0" containsString="0"/>
    </cacheField>
  </cacheFields>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Skills_Count]" caption="Skills_Count" measure="1" displayFolder="" measureGroup="data_jobs_skills" count="0"/>
    <cacheHierarchy uniqueName="[Measures].[Skills_Per_Job]" caption="Skills_Per_Job" measure="1" displayFolder="" measureGroup="data_jobs_skills" count="0"/>
    <cacheHierarchy uniqueName="[Measures].[Jobs_Count]" caption="Jobs_Count" measure="1" displayFolder="" measureGroup="data_jobs_salary"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US]" caption="Median Salary Non-US" measure="1" displayFolder="" measureGroup="data_jobs_salary" count="0" oneField="1">
      <fieldsUsage count="1">
        <fieldUsage x="3"/>
      </fieldsUsage>
    </cacheHierarchy>
    <cacheHierarchy uniqueName="[Measures].[Median_Salary_Skills]" caption="Median_Salary_Skills" measure="1" displayFolder="" measureGroup="data_jobs_skills" count="0"/>
    <cacheHierarchy uniqueName="[Measures].[Skill_Likelyhood]" caption="Skill_Likely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53.33366423611" backgroundQuery="1" createdVersion="8" refreshedVersion="8" minRefreshableVersion="3" recordCount="0" supportSubquery="1" supportAdvancedDrill="1" xr:uid="{2876B950-AF60-4DEF-A4A6-F9611207B09A}">
  <cacheSource type="external" connectionId="3"/>
  <cacheFields count="5">
    <cacheField name="[data_jobs_skills].[job_skills].[job_skills]" caption="job_skills" numFmtId="0" hierarchy="21" level="1">
      <sharedItems count="10">
        <s v="Excel"/>
        <s v="Oracle"/>
        <s v="Power BI"/>
        <s v="Powerpoint"/>
        <s v="Python"/>
        <s v="R"/>
        <s v="SAS"/>
        <s v="SQL"/>
        <s v="Tableau"/>
        <s v="Word"/>
      </sharedItems>
    </cacheField>
    <cacheField name="[Measures].[Median_Salary_Skills]" caption="Median_Salary_Skills" numFmtId="0" hierarchy="30" level="32767"/>
    <cacheField name="[Measures].[Skill_Likelyhood]" caption="Skill_Likelyhood" numFmtId="0" hierarchy="31"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s>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Skills_Count]" caption="Skills_Count" measure="1" displayFolder="" measureGroup="data_jobs_skills" count="0"/>
    <cacheHierarchy uniqueName="[Measures].[Skills_Per_Job]" caption="Skills_Per_Job" measure="1" displayFolder="" measureGroup="data_jobs_skills" count="0"/>
    <cacheHierarchy uniqueName="[Measures].[Jobs_Count]" caption="Jobs_Count" measure="1" displayFolder="" measureGroup="data_jobs_salary"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_Salary_Skills]" caption="Median_Salary_Skills" measure="1" displayFolder="" measureGroup="data_jobs_skills" count="0" oneField="1">
      <fieldsUsage count="1">
        <fieldUsage x="1"/>
      </fieldsUsage>
    </cacheHierarchy>
    <cacheHierarchy uniqueName="[Measures].[Skill_Likelyhood]" caption="Skill_Likelyhood" measure="1" displayFolder="" measureGroup="data_jobs_skills" count="0" oneField="1">
      <fieldsUsage count="1">
        <fieldUsage x="2"/>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53.333667592589"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Excel"/>
        <s v="Oracle"/>
        <s v="Power BI"/>
        <s v="Powerpoint"/>
        <s v="Python"/>
        <s v="R"/>
        <s v="SAS"/>
        <s v="SQL"/>
        <s v="Tableau"/>
        <s v="Word"/>
      </sharedItems>
    </cacheField>
    <cacheField name="[Measures].[Skill_Likelyhood]" caption="Skill_Likelyhood" numFmtId="0" hierarchy="31"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s>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2"/>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Skills_Count]" caption="Skills_Count" measure="1" displayFolder="" measureGroup="data_jobs_skills" count="0"/>
    <cacheHierarchy uniqueName="[Measures].[Skills_Per_Job]" caption="Skills_Per_Job" measure="1" displayFolder="" measureGroup="data_jobs_skills" count="0"/>
    <cacheHierarchy uniqueName="[Measures].[Jobs_Count]" caption="Jobs_Count" measure="1" displayFolder="" measureGroup="data_jobs_salary"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_Salary_Skills]" caption="Median_Salary_Skills" measure="1" displayFolder="" measureGroup="data_jobs_skills" count="0"/>
    <cacheHierarchy uniqueName="[Measures].[Skill_Likelyhood]" caption="Skill_Likelyhood" measure="1" displayFolder="" measureGroup="data_jobs_skills" count="0" oneField="1">
      <fieldsUsage count="1">
        <fieldUsage x="1"/>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53.33367453704" backgroundQuery="1" createdVersion="8" refreshedVersion="8" minRefreshableVersion="3" recordCount="0" supportSubquery="1" supportAdvancedDrill="1" xr:uid="{172247AC-A513-4CB7-AA42-C4B341176BC5}">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7" level="32767"/>
    <cacheField name="[data_jobs_salary].[job_country].[job_country]" caption="job_country" numFmtId="0" hierarchy="13" level="1">
      <sharedItems containsSemiMixedTypes="0" containsNonDate="0" containsString="0"/>
    </cacheField>
    <cacheField name="[Measures].[Skills_Per_Job]" caption="Skills_Per_Job" numFmtId="0" hierarchy="25" level="32767"/>
  </cacheFields>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Skills_Count]" caption="Skills_Count" measure="1" displayFolder="" measureGroup="data_jobs_skills" count="0"/>
    <cacheHierarchy uniqueName="[Measures].[Skills_Per_Job]" caption="Skills_Per_Job" measure="1" displayFolder="" measureGroup="data_jobs_skills" count="0" oneField="1">
      <fieldsUsage count="1">
        <fieldUsage x="3"/>
      </fieldsUsage>
    </cacheHierarchy>
    <cacheHierarchy uniqueName="[Measures].[Jobs_Count]" caption="Jobs_Count" measure="1" displayFolder="" measureGroup="data_jobs_salary"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_Salary_Skills]" caption="Median_Salary_Skills" measure="1" displayFolder="" measureGroup="data_jobs_skills" count="0"/>
    <cacheHierarchy uniqueName="[Measures].[Skill_Likelyhood]" caption="Skill_Likely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53.333657754629" backgroundQuery="1" createdVersion="3" refreshedVersion="8" minRefreshableVersion="3" recordCount="0" supportSubquery="1" supportAdvancedDrill="1" xr:uid="{09E85FD8-5A92-4267-8C97-22A319C3A639}">
  <cacheSource type="external" connectionId="3">
    <extLst>
      <ext xmlns:x14="http://schemas.microsoft.com/office/spreadsheetml/2009/9/main" uri="{F057638F-6D5F-4e77-A914-E7F072B9BCA8}">
        <x14:sourceConnection name="ThisWorkbookDataModel"/>
      </ext>
    </extLst>
  </cacheSource>
  <cacheFields count="0"/>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Skills_Count]" caption="Skills_Count" measure="1" displayFolder="" measureGroup="data_jobs_skills" count="0"/>
    <cacheHierarchy uniqueName="[Measures].[Skills_Per_Job]" caption="Skills_Per_Job" measure="1" displayFolder="" measureGroup="data_jobs_skills" count="0"/>
    <cacheHierarchy uniqueName="[Measures].[Jobs_Count]" caption="Jobs_Count" measure="1" displayFolder="" measureGroup="data_jobs_salary"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_Salary_Skills]" caption="Median_Salary_Skills" measure="1" displayFolder="" measureGroup="data_jobs_skills" count="0"/>
    <cacheHierarchy uniqueName="[Measures].[Skill_Likelyhood]" caption="Skill_Likely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907588281"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19" applyNumberFormats="0" applyBorderFormats="0" applyFontFormats="0" applyPatternFormats="0" applyAlignmentFormats="0" applyWidthHeightFormats="1" dataCaption="Values" tag="08ec167a-641f-45e8-b843-d0785a857989" updatedVersion="8" minRefreshableVersion="3" useAutoFormatting="1" subtotalHiddenItems="1" itemPrintTitles="1" createdVersion="8" indent="0" outline="1" outlineData="1" multipleFieldFilters="0" chartFormat="3">
  <location ref="A3:B14"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1"/>
    </i>
    <i>
      <x v="3"/>
    </i>
    <i>
      <x v="9"/>
    </i>
    <i>
      <x v="5"/>
    </i>
    <i>
      <x v="2"/>
    </i>
    <i>
      <x v="6"/>
    </i>
    <i>
      <x v="4"/>
    </i>
    <i>
      <x v="8"/>
    </i>
    <i>
      <x/>
    </i>
    <i>
      <x v="7"/>
    </i>
    <i t="grand">
      <x/>
    </i>
  </rowItems>
  <colItems count="1">
    <i/>
  </colItems>
  <dataFields count="1">
    <dataField fld="1" subtotal="count" baseField="0" baseItem="0" numFmtId="9"/>
  </dataFields>
  <formats count="2">
    <format dxfId="9">
      <pivotArea outline="0" collapsedLevelsAreSubtotals="1" fieldPosition="0"/>
    </format>
    <format dxfId="8">
      <pivotArea outline="0" fieldPosition="0">
        <references count="1">
          <reference field="4294967294" count="1">
            <x v="0"/>
          </reference>
        </references>
      </pivotArea>
    </format>
  </formats>
  <chartFormats count="1">
    <chartFormat chart="0" format="4" series="1">
      <pivotArea type="data" outline="0" fieldPosition="0">
        <references count="1">
          <reference field="4294967294" count="1" selected="0">
            <x v="0"/>
          </reference>
        </references>
      </pivotArea>
    </chartFormat>
  </chartFormats>
  <pivotHierarchies count="35">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22" applyNumberFormats="0" applyBorderFormats="0" applyFontFormats="0" applyPatternFormats="0" applyAlignmentFormats="0" applyWidthHeightFormats="1" dataCaption="Values" tag="54ce122e-156c-4474-a007-9cad191e8593" updatedVersion="8" minRefreshableVersion="3" useAutoFormatting="1" subtotalHiddenItems="1" itemPrintTitles="1" createdVersion="8" indent="0" outline="1" outlineData="1" multipleFieldFilters="0">
  <location ref="A1:C12" firstHeaderRow="0" firstDataRow="1" firstDataCol="1"/>
  <pivotFields count="4">
    <pivotField axis="axisRow" allDrilled="1" subtotalTop="0" showAll="0" defaultSubtotal="0" defaultAttributeDrillState="1">
      <items count="10">
        <item x="2"/>
        <item x="0"/>
        <item x="1"/>
        <item x="3"/>
        <item x="4"/>
        <item x="5"/>
        <item x="6"/>
        <item x="7"/>
        <item x="8"/>
        <item x="9"/>
      </items>
    </pivotField>
    <pivotField dataField="1" subtotalTop="0" showAll="0" defaultSubtotal="0"/>
    <pivotField allDrilled="1" subtotalTop="0" showAll="0" dataSourceSort="1" defaultSubtotal="0" defaultAttributeDrillState="1"/>
    <pivotField dataField="1" subtotalTop="0" showAll="0" defaultSubtotal="0"/>
  </pivotFields>
  <rowFields count="1">
    <field x="0"/>
  </rowFields>
  <rowItems count="11">
    <i>
      <x/>
    </i>
    <i>
      <x v="1"/>
    </i>
    <i>
      <x v="2"/>
    </i>
    <i>
      <x v="3"/>
    </i>
    <i>
      <x v="4"/>
    </i>
    <i>
      <x v="5"/>
    </i>
    <i>
      <x v="6"/>
    </i>
    <i>
      <x v="7"/>
    </i>
    <i>
      <x v="8"/>
    </i>
    <i>
      <x v="9"/>
    </i>
    <i t="grand">
      <x/>
    </i>
  </rowItems>
  <colFields count="1">
    <field x="-2"/>
  </colFields>
  <colItems count="2">
    <i>
      <x/>
    </i>
    <i i="1">
      <x v="1"/>
    </i>
  </colItems>
  <dataFields count="2">
    <dataField fld="1" subtotal="count" baseField="0" baseItem="0" numFmtId="166"/>
    <dataField fld="3" subtotal="count" baseField="0" baseItem="0"/>
  </dataFields>
  <formats count="2">
    <format dxfId="7">
      <pivotArea outline="0" collapsedLevelsAreSubtotals="1" fieldPosition="0"/>
    </format>
    <format dxfId="6">
      <pivotArea outline="0" collapsedLevelsAreSubtotals="1" fieldPosition="0">
        <references count="1">
          <reference field="4294967294" count="1" selected="0">
            <x v="0"/>
          </reference>
        </references>
      </pivotArea>
    </format>
  </formats>
  <pivotHierarchies count="35">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685237C-88D3-495F-A8AF-1214DBAEDA34}" name="PivotTable1" cacheId="13" applyNumberFormats="0" applyBorderFormats="0" applyFontFormats="0" applyPatternFormats="0" applyAlignmentFormats="0" applyWidthHeightFormats="1" dataCaption="Values" tag="35062091-27ca-44e6-9b7e-4517ab35ff82" updatedVersion="8" minRefreshableVersion="3" useAutoFormatting="1" itemPrintTitles="1" createdVersion="8"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pivotHierarchies count="35">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EC4CE62-C996-4350-96AE-E6CD0C1EB139}" name="PivotTable1"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1:C12"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4"/>
    </i>
    <i>
      <x v="1"/>
    </i>
    <i>
      <x v="8"/>
    </i>
    <i>
      <x v="2"/>
    </i>
    <i>
      <x v="7"/>
    </i>
    <i>
      <x v="6"/>
    </i>
    <i>
      <x v="5"/>
    </i>
    <i>
      <x v="3"/>
    </i>
    <i>
      <x/>
    </i>
    <i>
      <x v="9"/>
    </i>
    <i t="grand">
      <x/>
    </i>
  </rowItems>
  <colFields count="1">
    <field x="-2"/>
  </colFields>
  <colItems count="2">
    <i>
      <x/>
    </i>
    <i i="1">
      <x v="1"/>
    </i>
  </colItems>
  <dataFields count="2">
    <dataField fld="1" subtotal="count" baseField="0" baseItem="0"/>
    <dataField fld="2" subtotal="count" baseField="0" baseItem="0" numFmtId="9"/>
  </dataFields>
  <formats count="1">
    <format dxfId="5">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5" series="1">
      <pivotArea type="data" outline="0" fieldPosition="0">
        <references count="1">
          <reference field="4294967294" count="1" selected="0">
            <x v="1"/>
          </reference>
        </references>
      </pivotArea>
    </chartFormat>
  </chartFormats>
  <pivotHierarchies count="35">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2" iMeasureHier="24">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B4A1A21A-EDE7-4477-A934-90AF4AD6ACDF}" sourceName="[data_jobs_salary].[job_country]">
  <pivotTables>
    <pivotTable tabId="16" name="PivotTable2"/>
    <pivotTable tabId="17" name="PivotTable1"/>
    <pivotTable tabId="18" name="PivotTable1"/>
  </pivotTables>
  <data>
    <olap pivotCacheId="907588281">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Belarus]" c="Belarus"/>
              <i n="[data_jobs_salary].[job_country].&amp;[Belgium]" c="Belgium"/>
              <i n="[data_jobs_salary].[job_country].&amp;[Brazil]" c="Brazil"/>
              <i n="[data_jobs_salary].[job_country].&amp;[Bulgaria]" c="Bulgaria"/>
              <i n="[data_jobs_salary].[job_country].&amp;[Cambodia]" c="Cambodia"/>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roatia]" c="Croatia"/>
              <i n="[data_jobs_salary].[job_country].&amp;[Cyprus]" c="Cyprus"/>
              <i n="[data_jobs_salary].[job_country].&amp;[Czechia]" c="Czechia"/>
              <i n="[data_jobs_salary].[job_country].&amp;[Denmark]" c="Denmark"/>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ermany]" c="Germany"/>
              <i n="[data_jobs_salary].[job_country].&amp;[Greece]" c="Greece"/>
              <i n="[data_jobs_salary].[job_country].&amp;[Guam]" c="Guam"/>
              <i n="[data_jobs_salary].[job_country].&amp;[Guatemala]" c="Guatemala"/>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pan]" c="Japan"/>
              <i n="[data_jobs_salary].[job_country].&amp;[Kazakhstan]" c="Kazakhstan"/>
              <i n="[data_jobs_salary].[job_country].&amp;[Kenya]" c="Kenya"/>
              <i n="[data_jobs_salary].[job_country].&amp;[Latvia]" c="Latvia"/>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Senegal]" c="Senegal"/>
              <i n="[data_jobs_salary].[job_country].&amp;[Serbia]" c="Serbia"/>
              <i n="[data_jobs_salary].[job_country].&amp;[Singapore]" c="Singapore"/>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ietnam]" c="Vietnam"/>
              <i n="[data_jobs_salary].[job_country].&amp;[Zimbabwe]" c="Zimbabwe"/>
              <i n="[data_jobs_salary].[job_country].&amp;[Azerbaijan]" c="Azerbaijan"/>
              <i n="[data_jobs_salary].[job_country].&amp;[Bahamas]" c="Bahamas"/>
              <i n="[data_jobs_salary].[job_country].&amp;[Bangladesh]" c="Bangladesh"/>
              <i n="[data_jobs_salary].[job_country].&amp;[Benin]" c="Benin"/>
              <i n="[data_jobs_salary].[job_country].&amp;[Bolivia]" c="Bolivia"/>
              <i n="[data_jobs_salary].[job_country].&amp;[Bosnia and Herzegovina]" c="Bosnia and Herzegovina"/>
              <i n="[data_jobs_salary].[job_country].&amp;[Brunei]" c="Brunei"/>
              <i n="[data_jobs_salary].[job_country].&amp;[Cameroon]" c="Cameroon"/>
              <i n="[data_jobs_salary].[job_country].&amp;[Côte d'Ivoire]" c="Côte d'Ivoire"/>
              <i n="[data_jobs_salary].[job_country].&amp;[Dominican Republic]" c="Dominican Republic"/>
              <i n="[data_jobs_salary].[job_country].&amp;[Ecuador]" c="Ecuador"/>
              <i n="[data_jobs_salary].[job_country].&amp;[Gambia]" c="Gambia"/>
              <i n="[data_jobs_salary].[job_country].&amp;[Ghana]" c="Ghana"/>
              <i n="[data_jobs_salary].[job_country].&amp;[Honduras]" c="Honduras"/>
              <i n="[data_jobs_salary].[job_country].&amp;[Jamaica]" c="Jamaica"/>
              <i n="[data_jobs_salary].[job_country].&amp;[Jordan]" c="Jordan"/>
              <i n="[data_jobs_salary].[job_country].&amp;[Lebanon]" c="Lebanon"/>
              <i n="[data_jobs_salary].[job_country].&amp;[Paraguay]" c="Paraguay"/>
              <i n="[data_jobs_salary].[job_country].&amp;[Russia]" c="Russia"/>
              <i n="[data_jobs_salary].[job_country].&amp;[Slovakia]" c="Slovakia"/>
              <i n="[data_jobs_salary].[job_country].&amp;[Slovenia]" c="Slovenia"/>
              <i n="[data_jobs_salary].[job_country].&amp;[Tunisia]" c="Tunisia"/>
              <i n="[data_jobs_salary].[job_country].&amp;[Venezuela]" c="Venezuela"/>
              <i n="[data_jobs_salary].[job_country].&amp;[Zambia]" c="Zambia"/>
            </range>
          </ranges>
        </level>
      </levels>
      <selections count="1">
        <selection n="[data_jobs_salary].[job_country].&amp;[United States]"/>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7BEF0A50-4601-49CA-A2F1-779B546C9A53}" sourceName="[data_jobs_salary].[job_title_short]">
  <pivotTables>
    <pivotTable tabId="16" name="PivotTable2"/>
    <pivotTable tabId="18" name="PivotTable1"/>
  </pivotTables>
  <data>
    <olap pivotCacheId="907588281">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Analyst]"/>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16D01E5F-60D4-4597-92C9-157509DDFE5B}" cache="Slicer_job_country1" caption="Country" startItem="80" level="1" rowHeight="251883"/>
  <slicer name="job_title_short" xr10:uid="{18E1C81A-803E-48A7-8843-C67439BDD86B}" cache="Slicer_job_title_short" caption="Title" level="1"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xr10:uid="{221871B1-C7C3-4147-8D86-3C8C0600B4BF}" cache="Slicer_job_country1" caption="Country" startItem="80" level="1" rowHeight="251883"/>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2" xr10:uid="{042EF5C2-C45A-45FC-9066-800018BD0720}" cache="Slicer_job_country1" caption="Country" startItem="81" level="1" rowHeight="251883"/>
  <slicer name="job_title_short 1" xr10:uid="{A0CEAE68-BBDB-4083-8CB3-D88BE6A7D2B8}" cache="Slicer_job_title_short" caption="Title" level="1"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3:B14"/>
  <sheetViews>
    <sheetView workbookViewId="0">
      <selection activeCell="N23" sqref="N23"/>
    </sheetView>
  </sheetViews>
  <sheetFormatPr defaultRowHeight="14.5" x14ac:dyDescent="0.35"/>
  <cols>
    <col min="1" max="1" width="12.453125" bestFit="1" customWidth="1"/>
    <col min="2" max="2" width="14.54296875" bestFit="1" customWidth="1"/>
    <col min="3" max="3" width="10.26953125" bestFit="1" customWidth="1"/>
    <col min="12" max="12" width="6.54296875" customWidth="1"/>
    <col min="16" max="16" width="3.81640625" customWidth="1"/>
  </cols>
  <sheetData>
    <row r="3" spans="1:2" x14ac:dyDescent="0.35">
      <c r="A3" s="1" t="s">
        <v>10</v>
      </c>
      <c r="B3" t="s">
        <v>27</v>
      </c>
    </row>
    <row r="4" spans="1:2" x14ac:dyDescent="0.35">
      <c r="A4" s="2" t="s">
        <v>21</v>
      </c>
      <c r="B4" s="6">
        <v>6.7873845784866285E-2</v>
      </c>
    </row>
    <row r="5" spans="1:2" x14ac:dyDescent="0.35">
      <c r="A5" s="2" t="s">
        <v>23</v>
      </c>
      <c r="B5" s="6">
        <v>9.653435663748651E-2</v>
      </c>
    </row>
    <row r="6" spans="1:2" x14ac:dyDescent="0.35">
      <c r="A6" s="2" t="s">
        <v>24</v>
      </c>
      <c r="B6" s="6">
        <v>0.10420913778630531</v>
      </c>
    </row>
    <row r="7" spans="1:2" x14ac:dyDescent="0.35">
      <c r="A7" s="2" t="s">
        <v>15</v>
      </c>
      <c r="B7" s="6">
        <v>0.16033097493704282</v>
      </c>
    </row>
    <row r="8" spans="1:2" x14ac:dyDescent="0.35">
      <c r="A8" s="2" t="s">
        <v>22</v>
      </c>
      <c r="B8" s="6">
        <v>0.1680057560858616</v>
      </c>
    </row>
    <row r="9" spans="1:2" x14ac:dyDescent="0.35">
      <c r="A9" s="2" t="s">
        <v>17</v>
      </c>
      <c r="B9" s="6">
        <v>0.18803213814606068</v>
      </c>
    </row>
    <row r="10" spans="1:2" x14ac:dyDescent="0.35">
      <c r="A10" s="2" t="s">
        <v>13</v>
      </c>
      <c r="B10" s="6">
        <v>0.27653195826837751</v>
      </c>
    </row>
    <row r="11" spans="1:2" x14ac:dyDescent="0.35">
      <c r="A11" s="2" t="s">
        <v>14</v>
      </c>
      <c r="B11" s="6">
        <v>0.28696486389255305</v>
      </c>
    </row>
    <row r="12" spans="1:2" x14ac:dyDescent="0.35">
      <c r="A12" s="2" t="s">
        <v>16</v>
      </c>
      <c r="B12" s="6">
        <v>0.41455810049166569</v>
      </c>
    </row>
    <row r="13" spans="1:2" x14ac:dyDescent="0.35">
      <c r="A13" s="2" t="s">
        <v>12</v>
      </c>
      <c r="B13" s="6">
        <v>0.52500299796138628</v>
      </c>
    </row>
    <row r="14" spans="1:2" x14ac:dyDescent="0.35">
      <c r="A14" s="2" t="s">
        <v>11</v>
      </c>
      <c r="B14" s="6">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A1:G12"/>
  <sheetViews>
    <sheetView workbookViewId="0">
      <selection activeCell="I23" sqref="I23"/>
    </sheetView>
  </sheetViews>
  <sheetFormatPr defaultRowHeight="14.5" x14ac:dyDescent="0.35"/>
  <cols>
    <col min="1" max="1" width="22.6328125" bestFit="1" customWidth="1"/>
    <col min="2" max="3" width="12.54296875" bestFit="1" customWidth="1"/>
    <col min="4" max="5" width="11.453125" bestFit="1" customWidth="1"/>
    <col min="12" max="12" width="6.6328125" customWidth="1"/>
  </cols>
  <sheetData>
    <row r="1" spans="1:7" x14ac:dyDescent="0.35">
      <c r="A1" s="1" t="s">
        <v>10</v>
      </c>
      <c r="B1" t="s">
        <v>18</v>
      </c>
      <c r="C1" t="s">
        <v>26</v>
      </c>
      <c r="F1" t="str" cm="1">
        <f t="array" ref="F1:G1">B1:C1</f>
        <v>Median Salary</v>
      </c>
      <c r="G1" t="str">
        <v>Skills_Per_Job</v>
      </c>
    </row>
    <row r="2" spans="1:7" x14ac:dyDescent="0.35">
      <c r="A2" s="2" t="s">
        <v>6</v>
      </c>
      <c r="B2" s="5">
        <v>90000</v>
      </c>
      <c r="C2" s="3">
        <v>3.600978555069748</v>
      </c>
      <c r="E2" t="str" cm="1">
        <f t="array" ref="E2:G11">A2:C11</f>
        <v>Data Analyst</v>
      </c>
      <c r="F2">
        <v>90000</v>
      </c>
      <c r="G2">
        <v>3.600978555069748</v>
      </c>
    </row>
    <row r="3" spans="1:7" x14ac:dyDescent="0.35">
      <c r="A3" s="2" t="s">
        <v>8</v>
      </c>
      <c r="B3" s="5">
        <v>85000</v>
      </c>
      <c r="C3" s="3">
        <v>3.2997002997002998</v>
      </c>
      <c r="E3" t="str">
        <v>Business Analyst</v>
      </c>
      <c r="F3">
        <v>85000</v>
      </c>
      <c r="G3">
        <v>3.2997002997002998</v>
      </c>
    </row>
    <row r="4" spans="1:7" x14ac:dyDescent="0.35">
      <c r="A4" s="2" t="s">
        <v>9</v>
      </c>
      <c r="B4" s="5">
        <v>90000</v>
      </c>
      <c r="C4" s="3">
        <v>4.8023255813953485</v>
      </c>
      <c r="E4" t="str">
        <v>Cloud Engineer</v>
      </c>
      <c r="F4">
        <v>90000</v>
      </c>
      <c r="G4">
        <v>4.8023255813953485</v>
      </c>
    </row>
    <row r="5" spans="1:7" x14ac:dyDescent="0.35">
      <c r="A5" s="2" t="s">
        <v>1</v>
      </c>
      <c r="B5" s="5">
        <v>125000</v>
      </c>
      <c r="C5" s="3">
        <v>6.961963732861566</v>
      </c>
      <c r="E5" t="str">
        <v>Data Engineer</v>
      </c>
      <c r="F5">
        <v>125000</v>
      </c>
      <c r="G5">
        <v>6.961963732861566</v>
      </c>
    </row>
    <row r="6" spans="1:7" x14ac:dyDescent="0.35">
      <c r="A6" s="2" t="s">
        <v>4</v>
      </c>
      <c r="B6" s="5">
        <v>127500</v>
      </c>
      <c r="C6" s="3">
        <v>4.9271336080047083</v>
      </c>
      <c r="E6" t="str">
        <v>Data Scientist</v>
      </c>
      <c r="F6">
        <v>127500</v>
      </c>
      <c r="G6">
        <v>4.9271336080047083</v>
      </c>
    </row>
    <row r="7" spans="1:7" x14ac:dyDescent="0.35">
      <c r="A7" s="2" t="s">
        <v>3</v>
      </c>
      <c r="B7" s="5">
        <v>107550</v>
      </c>
      <c r="C7" s="3">
        <v>5.2834138486312403</v>
      </c>
      <c r="E7" t="str">
        <v>Machine Learning Engineer</v>
      </c>
      <c r="F7">
        <v>107550</v>
      </c>
      <c r="G7">
        <v>5.2834138486312403</v>
      </c>
    </row>
    <row r="8" spans="1:7" x14ac:dyDescent="0.35">
      <c r="A8" s="2" t="s">
        <v>2</v>
      </c>
      <c r="B8" s="5">
        <v>111175</v>
      </c>
      <c r="C8" s="3">
        <v>4.3544474393531001</v>
      </c>
      <c r="E8" t="str">
        <v>Senior Data Analyst</v>
      </c>
      <c r="F8">
        <v>111175</v>
      </c>
      <c r="G8">
        <v>4.3544474393531001</v>
      </c>
    </row>
    <row r="9" spans="1:7" x14ac:dyDescent="0.35">
      <c r="A9" s="2" t="s">
        <v>5</v>
      </c>
      <c r="B9" s="5">
        <v>147500</v>
      </c>
      <c r="C9" s="3">
        <v>8.1405163853028792</v>
      </c>
      <c r="E9" t="str">
        <v>Senior Data Engineer</v>
      </c>
      <c r="F9">
        <v>147500</v>
      </c>
      <c r="G9">
        <v>8.1405163853028792</v>
      </c>
    </row>
    <row r="10" spans="1:7" x14ac:dyDescent="0.35">
      <c r="A10" s="2" t="s">
        <v>0</v>
      </c>
      <c r="B10" s="5">
        <v>155000</v>
      </c>
      <c r="C10" s="3">
        <v>5.2608262817322053</v>
      </c>
      <c r="E10" t="str">
        <v>Senior Data Scientist</v>
      </c>
      <c r="F10">
        <v>155000</v>
      </c>
      <c r="G10">
        <v>5.2608262817322053</v>
      </c>
    </row>
    <row r="11" spans="1:7" x14ac:dyDescent="0.35">
      <c r="A11" s="2" t="s">
        <v>7</v>
      </c>
      <c r="B11" s="5">
        <v>99150</v>
      </c>
      <c r="C11" s="3">
        <v>5.5445026178010473</v>
      </c>
      <c r="E11" t="str">
        <v>Software Engineer</v>
      </c>
      <c r="F11">
        <v>99150</v>
      </c>
      <c r="G11">
        <v>5.5445026178010473</v>
      </c>
    </row>
    <row r="12" spans="1:7" x14ac:dyDescent="0.35">
      <c r="A12" s="2" t="s">
        <v>11</v>
      </c>
      <c r="B12" s="5">
        <v>115000</v>
      </c>
      <c r="C12" s="3">
        <v>5.1196743388834474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B2E41-4B7A-4331-80B4-BA5F0FBDA045}">
  <dimension ref="A1:D12"/>
  <sheetViews>
    <sheetView workbookViewId="0">
      <selection activeCell="F21" sqref="F21"/>
    </sheetView>
  </sheetViews>
  <sheetFormatPr defaultRowHeight="14.5" x14ac:dyDescent="0.35"/>
  <cols>
    <col min="1" max="1" width="22.6328125" bestFit="1" customWidth="1"/>
    <col min="2" max="2" width="12.54296875" bestFit="1" customWidth="1"/>
    <col min="3" max="3" width="15.36328125" bestFit="1" customWidth="1"/>
    <col min="4" max="4" width="19.453125" bestFit="1" customWidth="1"/>
    <col min="5" max="5" width="10.36328125" bestFit="1" customWidth="1"/>
  </cols>
  <sheetData>
    <row r="1" spans="1:4" x14ac:dyDescent="0.35">
      <c r="A1" s="1" t="s">
        <v>10</v>
      </c>
      <c r="B1" t="s">
        <v>18</v>
      </c>
      <c r="C1" t="s">
        <v>19</v>
      </c>
      <c r="D1" t="s">
        <v>20</v>
      </c>
    </row>
    <row r="2" spans="1:4" x14ac:dyDescent="0.35">
      <c r="A2" s="2" t="s">
        <v>8</v>
      </c>
      <c r="B2" s="4">
        <v>90000</v>
      </c>
      <c r="C2" s="4">
        <v>90000</v>
      </c>
      <c r="D2" s="4">
        <v>75000</v>
      </c>
    </row>
    <row r="3" spans="1:4" x14ac:dyDescent="0.35">
      <c r="A3" s="2" t="s">
        <v>9</v>
      </c>
      <c r="B3" s="4">
        <v>115000</v>
      </c>
      <c r="C3" s="4">
        <v>115000</v>
      </c>
      <c r="D3" s="4">
        <v>89100</v>
      </c>
    </row>
    <row r="4" spans="1:4" x14ac:dyDescent="0.35">
      <c r="A4" s="2" t="s">
        <v>6</v>
      </c>
      <c r="B4" s="4">
        <v>90000</v>
      </c>
      <c r="C4" s="4">
        <v>90000</v>
      </c>
      <c r="D4" s="4">
        <v>90000</v>
      </c>
    </row>
    <row r="5" spans="1:4" x14ac:dyDescent="0.35">
      <c r="A5" s="2" t="s">
        <v>1</v>
      </c>
      <c r="B5" s="4">
        <v>125000</v>
      </c>
      <c r="C5" s="4">
        <v>125000</v>
      </c>
      <c r="D5" s="4">
        <v>123500</v>
      </c>
    </row>
    <row r="6" spans="1:4" x14ac:dyDescent="0.35">
      <c r="A6" s="2" t="s">
        <v>4</v>
      </c>
      <c r="B6" s="4">
        <v>130000</v>
      </c>
      <c r="C6" s="4">
        <v>130000</v>
      </c>
      <c r="D6" s="4">
        <v>119550</v>
      </c>
    </row>
    <row r="7" spans="1:4" x14ac:dyDescent="0.35">
      <c r="A7" s="2" t="s">
        <v>3</v>
      </c>
      <c r="B7" s="4">
        <v>150000</v>
      </c>
      <c r="C7" s="4">
        <v>150000</v>
      </c>
      <c r="D7" s="4">
        <v>101029</v>
      </c>
    </row>
    <row r="8" spans="1:4" x14ac:dyDescent="0.35">
      <c r="A8" s="2" t="s">
        <v>2</v>
      </c>
      <c r="B8" s="4">
        <v>110000</v>
      </c>
      <c r="C8" s="4">
        <v>110000</v>
      </c>
      <c r="D8" s="4">
        <v>111175</v>
      </c>
    </row>
    <row r="9" spans="1:4" x14ac:dyDescent="0.35">
      <c r="A9" s="2" t="s">
        <v>5</v>
      </c>
      <c r="B9" s="4">
        <v>150000</v>
      </c>
      <c r="C9" s="4">
        <v>150000</v>
      </c>
      <c r="D9" s="4">
        <v>147500</v>
      </c>
    </row>
    <row r="10" spans="1:4" x14ac:dyDescent="0.35">
      <c r="A10" s="2" t="s">
        <v>0</v>
      </c>
      <c r="B10" s="4">
        <v>155000</v>
      </c>
      <c r="C10" s="4">
        <v>155000</v>
      </c>
      <c r="D10" s="4">
        <v>155000</v>
      </c>
    </row>
    <row r="11" spans="1:4" x14ac:dyDescent="0.35">
      <c r="A11" s="2" t="s">
        <v>7</v>
      </c>
      <c r="B11" s="4">
        <v>125000</v>
      </c>
      <c r="C11" s="4">
        <v>125000</v>
      </c>
      <c r="D11" s="4">
        <v>89100</v>
      </c>
    </row>
    <row r="12" spans="1:4" x14ac:dyDescent="0.35">
      <c r="A12" s="2" t="s">
        <v>11</v>
      </c>
      <c r="B12" s="4">
        <v>118940</v>
      </c>
      <c r="C12" s="4">
        <v>118940</v>
      </c>
      <c r="D12" s="4">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F20A6B-ED49-4F43-BDB4-C15B0CAA30A0}">
  <dimension ref="A1:C12"/>
  <sheetViews>
    <sheetView tabSelected="1" topLeftCell="C1" workbookViewId="0">
      <selection activeCell="D14" sqref="D14"/>
    </sheetView>
  </sheetViews>
  <sheetFormatPr defaultRowHeight="14.5" x14ac:dyDescent="0.35"/>
  <cols>
    <col min="1" max="1" width="12.453125" bestFit="1" customWidth="1"/>
    <col min="2" max="2" width="18.6328125" bestFit="1" customWidth="1"/>
    <col min="3" max="4" width="14.54296875" bestFit="1" customWidth="1"/>
  </cols>
  <sheetData>
    <row r="1" spans="1:3" x14ac:dyDescent="0.35">
      <c r="A1" s="1" t="s">
        <v>10</v>
      </c>
      <c r="B1" t="s">
        <v>25</v>
      </c>
      <c r="C1" t="s">
        <v>27</v>
      </c>
    </row>
    <row r="2" spans="1:3" x14ac:dyDescent="0.35">
      <c r="A2" s="2" t="s">
        <v>13</v>
      </c>
      <c r="B2" s="4">
        <v>97086.5</v>
      </c>
      <c r="C2" s="6">
        <v>0.27653195826837751</v>
      </c>
    </row>
    <row r="3" spans="1:3" x14ac:dyDescent="0.35">
      <c r="A3" s="2" t="s">
        <v>21</v>
      </c>
      <c r="B3" s="4">
        <v>96923.75</v>
      </c>
      <c r="C3" s="6">
        <v>6.7873845784866285E-2</v>
      </c>
    </row>
    <row r="4" spans="1:3" x14ac:dyDescent="0.35">
      <c r="A4" s="2" t="s">
        <v>14</v>
      </c>
      <c r="B4" s="4">
        <v>92500</v>
      </c>
      <c r="C4" s="6">
        <v>0.28696486389255305</v>
      </c>
    </row>
    <row r="5" spans="1:3" x14ac:dyDescent="0.35">
      <c r="A5" s="2" t="s">
        <v>22</v>
      </c>
      <c r="B5" s="4">
        <v>90000</v>
      </c>
      <c r="C5" s="6">
        <v>0.1680057560858616</v>
      </c>
    </row>
    <row r="6" spans="1:3" x14ac:dyDescent="0.35">
      <c r="A6" s="2" t="s">
        <v>12</v>
      </c>
      <c r="B6" s="4">
        <v>90000</v>
      </c>
      <c r="C6" s="6">
        <v>0.52500299796138628</v>
      </c>
    </row>
    <row r="7" spans="1:3" x14ac:dyDescent="0.35">
      <c r="A7" s="2" t="s">
        <v>17</v>
      </c>
      <c r="B7" s="4">
        <v>90000</v>
      </c>
      <c r="C7" s="6">
        <v>0.18803213814606068</v>
      </c>
    </row>
    <row r="8" spans="1:3" x14ac:dyDescent="0.35">
      <c r="A8" s="2" t="s">
        <v>15</v>
      </c>
      <c r="B8" s="4">
        <v>90000</v>
      </c>
      <c r="C8" s="6">
        <v>0.16033097493704282</v>
      </c>
    </row>
    <row r="9" spans="1:3" x14ac:dyDescent="0.35">
      <c r="A9" s="2" t="s">
        <v>23</v>
      </c>
      <c r="B9" s="4">
        <v>85000</v>
      </c>
      <c r="C9" s="6">
        <v>9.653435663748651E-2</v>
      </c>
    </row>
    <row r="10" spans="1:3" x14ac:dyDescent="0.35">
      <c r="A10" s="2" t="s">
        <v>16</v>
      </c>
      <c r="B10" s="4">
        <v>84500</v>
      </c>
      <c r="C10" s="6">
        <v>0.41455810049166569</v>
      </c>
    </row>
    <row r="11" spans="1:3" x14ac:dyDescent="0.35">
      <c r="A11" s="2" t="s">
        <v>24</v>
      </c>
      <c r="B11" s="4">
        <v>81682</v>
      </c>
      <c r="C11" s="6">
        <v>0.10420913778630531</v>
      </c>
    </row>
    <row r="12" spans="1:3" x14ac:dyDescent="0.35">
      <c r="A12" s="2" t="s">
        <v>11</v>
      </c>
      <c r="B12" s="4">
        <v>90000</v>
      </c>
      <c r="C12" s="6">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Props1.xml><?xml version="1.0" encoding="utf-8"?>
<ds:datastoreItem xmlns:ds="http://schemas.openxmlformats.org/officeDocument/2006/customXml" ds:itemID="{509F4D8E-495C-4F9E-AD8B-75863EEB7BE5}">
  <ds:schemaRefs/>
</ds:datastoreItem>
</file>

<file path=customXml/itemProps2.xml><?xml version="1.0" encoding="utf-8"?>
<ds:datastoreItem xmlns:ds="http://schemas.openxmlformats.org/officeDocument/2006/customXml" ds:itemID="{54EBDA10-54FE-41B5-A6E8-A93F2532175D}">
  <ds:schemaRefs/>
</ds:datastoreItem>
</file>

<file path=customXml/itemProps3.xml><?xml version="1.0" encoding="utf-8"?>
<ds:datastoreItem xmlns:ds="http://schemas.openxmlformats.org/officeDocument/2006/customXml" ds:itemID="{2C476AC8-095C-4686-B878-0F8C436A5A8A}">
  <ds:schemaRefs/>
</ds:datastoreItem>
</file>

<file path=customXml/itemProps4.xml><?xml version="1.0" encoding="utf-8"?>
<ds:datastoreItem xmlns:ds="http://schemas.openxmlformats.org/officeDocument/2006/customXml" ds:itemID="{5B74F4CC-EC44-468E-9625-A28DC0506099}">
  <ds:schemaRefs/>
</ds:datastoreItem>
</file>

<file path=customXml/itemProps5.xml><?xml version="1.0" encoding="utf-8"?>
<ds:datastoreItem xmlns:ds="http://schemas.openxmlformats.org/officeDocument/2006/customXml" ds:itemID="{AD038328-33AE-44FB-BDEB-9CB5188B52B8}">
  <ds:schemaRefs/>
</ds:datastoreItem>
</file>

<file path=customXml/itemProps6.xml><?xml version="1.0" encoding="utf-8"?>
<ds:datastoreItem xmlns:ds="http://schemas.openxmlformats.org/officeDocument/2006/customXml" ds:itemID="{AE33193C-D30D-4683-A6DC-4F67E52279CD}">
  <ds:schemaRefs/>
</ds:datastoreItem>
</file>

<file path=customXml/itemProps7.xml><?xml version="1.0" encoding="utf-8"?>
<ds:datastoreItem xmlns:ds="http://schemas.openxmlformats.org/officeDocument/2006/customXml" ds:itemID="{48CE8638-C044-4FCC-B33D-87B08FC3AEA9}">
  <ds:schemaRefs/>
</ds:datastoreItem>
</file>

<file path=customXml/itemProps8.xml><?xml version="1.0" encoding="utf-8"?>
<ds:datastoreItem xmlns:ds="http://schemas.openxmlformats.org/officeDocument/2006/customXml" ds:itemID="{C2798E58-4C7D-41AD-83FC-69385FE9B7FD}">
  <ds:schemaRefs/>
</ds:datastoreItem>
</file>

<file path=customXml/itemProps9.xml><?xml version="1.0" encoding="utf-8"?>
<ds:datastoreItem xmlns:ds="http://schemas.openxmlformats.org/officeDocument/2006/customXml" ds:itemID="{AA404C76-76B4-401D-A7D1-C2E8F66893E6}">
  <ds:schemaRefs/>
</ds:datastoreItem>
</file>

<file path=customXml/itemProps10.xml><?xml version="1.0" encoding="utf-8"?>
<ds:datastoreItem xmlns:ds="http://schemas.openxmlformats.org/officeDocument/2006/customXml" ds:itemID="{76E8E954-7740-478D-A137-C4A5F9868A65}">
  <ds:schemaRefs/>
</ds:datastoreItem>
</file>

<file path=customXml/itemProps11.xml><?xml version="1.0" encoding="utf-8"?>
<ds:datastoreItem xmlns:ds="http://schemas.openxmlformats.org/officeDocument/2006/customXml" ds:itemID="{345BD41C-3F78-481D-8738-0AE5F9D61DB8}">
  <ds:schemaRefs/>
</ds:datastoreItem>
</file>

<file path=customXml/itemProps12.xml><?xml version="1.0" encoding="utf-8"?>
<ds:datastoreItem xmlns:ds="http://schemas.openxmlformats.org/officeDocument/2006/customXml" ds:itemID="{EA6CE30F-C1EA-4F2E-B6C8-40BA796D3A47}">
  <ds:schemaRefs/>
</ds:datastoreItem>
</file>

<file path=customXml/itemProps13.xml><?xml version="1.0" encoding="utf-8"?>
<ds:datastoreItem xmlns:ds="http://schemas.openxmlformats.org/officeDocument/2006/customXml" ds:itemID="{71A4A72D-8F41-4EF8-8D0C-4C33E9E3DC6A}">
  <ds:schemaRefs/>
</ds:datastoreItem>
</file>

<file path=customXml/itemProps14.xml><?xml version="1.0" encoding="utf-8"?>
<ds:datastoreItem xmlns:ds="http://schemas.openxmlformats.org/officeDocument/2006/customXml" ds:itemID="{E1F56DA3-980C-4240-BBAC-5934B479A62A}">
  <ds:schemaRefs/>
</ds:datastoreItem>
</file>

<file path=customXml/itemProps15.xml><?xml version="1.0" encoding="utf-8"?>
<ds:datastoreItem xmlns:ds="http://schemas.openxmlformats.org/officeDocument/2006/customXml" ds:itemID="{F8D44FCB-6836-42A4-8871-FA320F1AE377}">
  <ds:schemaRefs/>
</ds:datastoreItem>
</file>

<file path=customXml/itemProps16.xml><?xml version="1.0" encoding="utf-8"?>
<ds:datastoreItem xmlns:ds="http://schemas.openxmlformats.org/officeDocument/2006/customXml" ds:itemID="{F405983F-5E1D-4642-81F6-B7E4F873D87E}">
  <ds:schemaRefs/>
</ds:datastoreItem>
</file>

<file path=customXml/itemProps17.xml><?xml version="1.0" encoding="utf-8"?>
<ds:datastoreItem xmlns:ds="http://schemas.openxmlformats.org/officeDocument/2006/customXml" ds:itemID="{84E74A9D-A9B1-4472-9D9B-ED1952B8864A}">
  <ds:schemaRefs/>
</ds:datastoreItem>
</file>

<file path=customXml/itemProps18.xml><?xml version="1.0" encoding="utf-8"?>
<ds:datastoreItem xmlns:ds="http://schemas.openxmlformats.org/officeDocument/2006/customXml" ds:itemID="{3C0D31B9-03F0-4A6F-896B-69E010325E61}">
  <ds:schemaRefs/>
</ds:datastoreItem>
</file>

<file path=customXml/itemProps19.xml><?xml version="1.0" encoding="utf-8"?>
<ds:datastoreItem xmlns:ds="http://schemas.openxmlformats.org/officeDocument/2006/customXml" ds:itemID="{4B46F9F3-5544-4BCD-B6F1-D904AA92DBEC}">
  <ds:schemaRefs/>
</ds:datastoreItem>
</file>

<file path=customXml/itemProps20.xml><?xml version="1.0" encoding="utf-8"?>
<ds:datastoreItem xmlns:ds="http://schemas.openxmlformats.org/officeDocument/2006/customXml" ds:itemID="{EA3FF5DD-3C8C-49C6-8AEA-953F14B085DF}">
  <ds:schemaRefs/>
</ds:datastoreItem>
</file>

<file path=customXml/itemProps21.xml><?xml version="1.0" encoding="utf-8"?>
<ds:datastoreItem xmlns:ds="http://schemas.openxmlformats.org/officeDocument/2006/customXml" ds:itemID="{C116D82B-F0AC-4ABC-9926-86B9954FAE76}">
  <ds:schemaRefs/>
</ds:datastoreItem>
</file>

<file path=customXml/itemProps22.xml><?xml version="1.0" encoding="utf-8"?>
<ds:datastoreItem xmlns:ds="http://schemas.openxmlformats.org/officeDocument/2006/customXml" ds:itemID="{0FD3075D-5498-45E1-B271-06736B23E682}">
  <ds:schemaRefs/>
</ds:datastoreItem>
</file>

<file path=customXml/itemProps23.xml><?xml version="1.0" encoding="utf-8"?>
<ds:datastoreItem xmlns:ds="http://schemas.openxmlformats.org/officeDocument/2006/customXml" ds:itemID="{1FD56725-64FB-4A69-A059-FC00C21AD4E5}">
  <ds:schemaRefs/>
</ds:datastoreItem>
</file>

<file path=customXml/itemProps24.xml><?xml version="1.0" encoding="utf-8"?>
<ds:datastoreItem xmlns:ds="http://schemas.openxmlformats.org/officeDocument/2006/customXml" ds:itemID="{3C328CA2-81E4-448E-B50E-8FC3161CE84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Skill_Job_Analysis</vt:lpstr>
      <vt:lpstr>Salary_Vs_Skills</vt:lpstr>
      <vt:lpstr>Salary_Analysis</vt:lpstr>
      <vt:lpstr>Skills_Salary_Analysis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Righteous Son</cp:lastModifiedBy>
  <dcterms:created xsi:type="dcterms:W3CDTF">2024-08-10T22:21:34Z</dcterms:created>
  <dcterms:modified xsi:type="dcterms:W3CDTF">2025-10-23T05:00:37Z</dcterms:modified>
</cp:coreProperties>
</file>