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jurin\Desktop\"/>
    </mc:Choice>
  </mc:AlternateContent>
  <bookViews>
    <workbookView xWindow="0" yWindow="0" windowWidth="15345" windowHeight="4815" firstSheet="5" activeTab="6"/>
  </bookViews>
  <sheets>
    <sheet name="PROMEDIO" sheetId="1" r:id="rId1"/>
    <sheet name="PROMEDIO DESEMPEÑO GENERAL" sheetId="6" r:id="rId2"/>
    <sheet name="PROMEDIO POR EDADES" sheetId="2" r:id="rId3"/>
    <sheet name="PROEMDIO POR GENERO" sheetId="3" r:id="rId4"/>
    <sheet name="PROMEDIO POR DEPARTAMENTO" sheetId="4" r:id="rId5"/>
    <sheet name="PROMEDIO POR PUESTOS" sheetId="5" r:id="rId6"/>
    <sheet name="DESEMPEÑO POR EDUCACION ESCOLAR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5" l="1"/>
  <c r="E28" i="5"/>
  <c r="D28" i="5"/>
  <c r="C28" i="5"/>
  <c r="F28" i="4"/>
  <c r="E28" i="4"/>
  <c r="D28" i="4"/>
  <c r="C28" i="4"/>
  <c r="F32" i="3"/>
  <c r="E32" i="3"/>
  <c r="D32" i="3"/>
  <c r="C32" i="3"/>
  <c r="F38" i="2"/>
  <c r="E38" i="2"/>
  <c r="D38" i="2"/>
  <c r="C38" i="2"/>
  <c r="F30" i="6"/>
  <c r="E30" i="6"/>
  <c r="D30" i="6"/>
  <c r="C30" i="6"/>
  <c r="G35" i="1"/>
  <c r="F35" i="1"/>
  <c r="E35" i="1"/>
  <c r="D35" i="1"/>
  <c r="D21" i="1"/>
  <c r="E21" i="1"/>
  <c r="F21" i="1"/>
  <c r="G21" i="1"/>
  <c r="H21" i="1"/>
  <c r="D15" i="1"/>
  <c r="G15" i="1"/>
  <c r="F15" i="1"/>
  <c r="E15" i="1"/>
  <c r="G11" i="1"/>
  <c r="F11" i="1"/>
  <c r="E11" i="1"/>
  <c r="D11" i="1"/>
  <c r="G29" i="1"/>
  <c r="F29" i="1"/>
  <c r="E29" i="1"/>
  <c r="D29" i="1"/>
  <c r="F16" i="3"/>
  <c r="E16" i="3"/>
  <c r="D16" i="3"/>
  <c r="C16" i="3"/>
  <c r="C33" i="2"/>
  <c r="F33" i="2"/>
  <c r="E33" i="2"/>
  <c r="D33" i="2"/>
  <c r="F18" i="2"/>
  <c r="E18" i="2"/>
  <c r="D18" i="2"/>
  <c r="C18" i="2"/>
  <c r="H31" i="1" l="1"/>
</calcChain>
</file>

<file path=xl/sharedStrings.xml><?xml version="1.0" encoding="utf-8"?>
<sst xmlns="http://schemas.openxmlformats.org/spreadsheetml/2006/main" count="121" uniqueCount="42">
  <si>
    <t>Innovacion</t>
  </si>
  <si>
    <t>innovacion</t>
  </si>
  <si>
    <t>servicio</t>
  </si>
  <si>
    <t>calidad</t>
  </si>
  <si>
    <t>productividad</t>
  </si>
  <si>
    <t>NOMBRE</t>
  </si>
  <si>
    <t>JUAN A</t>
  </si>
  <si>
    <t>PROMEDIO</t>
  </si>
  <si>
    <t>LILIAN M</t>
  </si>
  <si>
    <t>JAIRO L</t>
  </si>
  <si>
    <t xml:space="preserve">Evaluaciones </t>
  </si>
  <si>
    <t>Desempeño General</t>
  </si>
  <si>
    <t>Eliana</t>
  </si>
  <si>
    <t>20años</t>
  </si>
  <si>
    <t>PRODUCTIVIDAD</t>
  </si>
  <si>
    <t>26 años</t>
  </si>
  <si>
    <t>Maria</t>
  </si>
  <si>
    <t>26años</t>
  </si>
  <si>
    <t>Promedio por edades 26 años</t>
  </si>
  <si>
    <t>CALIDAD</t>
  </si>
  <si>
    <t>SERVICIO</t>
  </si>
  <si>
    <t>Juan A</t>
  </si>
  <si>
    <t>PROMEDIO POR EDADES 20 AÑOS</t>
  </si>
  <si>
    <t>Jairo L</t>
  </si>
  <si>
    <t>PROMEDIO MASCULINO</t>
  </si>
  <si>
    <t>PROMEDIO FEMENINO</t>
  </si>
  <si>
    <t>Promedio por departamento "SOFTWARE TESTING"</t>
  </si>
  <si>
    <t>Desempeños Puestos</t>
  </si>
  <si>
    <t>PROMEDIO DESEMPEÑO</t>
  </si>
  <si>
    <t>Doctorado</t>
  </si>
  <si>
    <t>bachillerato</t>
  </si>
  <si>
    <t>Estudio tecnico</t>
  </si>
  <si>
    <t>Licenciatura</t>
  </si>
  <si>
    <t>Emilia</t>
  </si>
  <si>
    <t>Linda</t>
  </si>
  <si>
    <t>Bachillerato</t>
  </si>
  <si>
    <t>JairV</t>
  </si>
  <si>
    <t>por cada uno de los empe</t>
  </si>
  <si>
    <t>LilianM</t>
  </si>
  <si>
    <t>EmiliaM</t>
  </si>
  <si>
    <t>Doctorado (24años)</t>
  </si>
  <si>
    <t>PROMEDIO POR EDADES 24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</si>
</sst>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/>
    <xf numFmtId="0" fontId="0" fillId="2" borderId="0" xfId="0" applyFill="1" applyAlignment="1">
      <alignment horizontal="center" vertical="center"/>
    </xf>
    <xf numFmtId="0" fontId="1" fillId="0" borderId="0" xfId="0" applyFont="1"/>
    <xf numFmtId="0" fontId="0" fillId="4" borderId="0" xfId="0" applyFill="1" applyAlignment="1">
      <alignment horizontal="center" vertical="center"/>
    </xf>
    <xf numFmtId="0" fontId="1" fillId="4" borderId="0" xfId="0" applyFont="1" applyFill="1"/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19" zoomScale="70" zoomScaleNormal="70" workbookViewId="0">
      <selection activeCell="B36" sqref="B36"/>
    </sheetView>
  </sheetViews>
  <sheetFormatPr baseColWidth="10" defaultRowHeight="15" x14ac:dyDescent="0.25"/>
  <cols>
    <col min="1" max="1" width="24.5703125" customWidth="1"/>
    <col min="2" max="2" width="24.28515625" customWidth="1"/>
    <col min="3" max="3" width="25.28515625" customWidth="1"/>
    <col min="4" max="4" width="16.5703125" customWidth="1"/>
    <col min="8" max="8" width="20.85546875" customWidth="1"/>
    <col min="9" max="9" width="11.85546875" bestFit="1" customWidth="1"/>
    <col min="10" max="10" width="20.42578125" customWidth="1"/>
  </cols>
  <sheetData>
    <row r="1" spans="1:8" x14ac:dyDescent="0.25">
      <c r="A1" t="s">
        <v>10</v>
      </c>
      <c r="C1" s="6" t="s">
        <v>5</v>
      </c>
      <c r="D1" s="6" t="s">
        <v>4</v>
      </c>
      <c r="E1" s="6" t="s">
        <v>3</v>
      </c>
      <c r="F1" s="6" t="s">
        <v>2</v>
      </c>
      <c r="G1" s="6" t="s">
        <v>1</v>
      </c>
      <c r="H1" s="6" t="s">
        <v>11</v>
      </c>
    </row>
    <row r="2" spans="1:8" x14ac:dyDescent="0.25">
      <c r="C2" t="s">
        <v>6</v>
      </c>
      <c r="D2" s="3">
        <v>80</v>
      </c>
      <c r="E2" s="3">
        <v>100</v>
      </c>
      <c r="F2" s="3">
        <v>90</v>
      </c>
      <c r="G2" s="3">
        <v>50</v>
      </c>
    </row>
    <row r="3" spans="1:8" x14ac:dyDescent="0.25">
      <c r="D3" s="3">
        <v>80</v>
      </c>
      <c r="E3" s="3">
        <v>20</v>
      </c>
      <c r="F3" s="3">
        <v>85</v>
      </c>
      <c r="G3" s="3">
        <v>50</v>
      </c>
    </row>
    <row r="4" spans="1:8" x14ac:dyDescent="0.25">
      <c r="D4" s="3">
        <v>80</v>
      </c>
      <c r="E4" s="3">
        <v>20</v>
      </c>
      <c r="F4" s="3">
        <v>85</v>
      </c>
      <c r="G4" s="3">
        <v>50</v>
      </c>
    </row>
    <row r="5" spans="1:8" x14ac:dyDescent="0.25">
      <c r="D5" s="3">
        <v>70</v>
      </c>
      <c r="E5" s="3">
        <v>30</v>
      </c>
      <c r="F5" s="3">
        <v>100</v>
      </c>
      <c r="G5" s="3">
        <v>25</v>
      </c>
    </row>
    <row r="6" spans="1:8" x14ac:dyDescent="0.25">
      <c r="D6" s="3">
        <v>25</v>
      </c>
      <c r="E6" s="3">
        <v>30</v>
      </c>
      <c r="F6" s="3">
        <v>60</v>
      </c>
      <c r="G6" s="3">
        <v>40</v>
      </c>
    </row>
    <row r="7" spans="1:8" x14ac:dyDescent="0.25">
      <c r="D7" s="3">
        <v>50</v>
      </c>
      <c r="E7" s="3">
        <v>60</v>
      </c>
      <c r="F7" s="3">
        <v>55</v>
      </c>
      <c r="G7" s="3">
        <v>80</v>
      </c>
      <c r="H7" t="s">
        <v>15</v>
      </c>
    </row>
    <row r="8" spans="1:8" x14ac:dyDescent="0.25">
      <c r="D8" s="3">
        <v>50</v>
      </c>
      <c r="E8" s="3">
        <v>50</v>
      </c>
      <c r="F8" s="3">
        <v>60</v>
      </c>
      <c r="G8" s="3">
        <v>70</v>
      </c>
    </row>
    <row r="9" spans="1:8" x14ac:dyDescent="0.25">
      <c r="D9" s="3">
        <v>60</v>
      </c>
      <c r="E9" s="3">
        <v>70</v>
      </c>
      <c r="F9" s="3">
        <v>50</v>
      </c>
      <c r="G9" s="3">
        <v>40</v>
      </c>
    </row>
    <row r="10" spans="1:8" x14ac:dyDescent="0.25">
      <c r="D10" s="3">
        <v>60</v>
      </c>
      <c r="E10" s="3">
        <v>70</v>
      </c>
      <c r="F10" s="3">
        <v>50</v>
      </c>
      <c r="G10" s="3">
        <v>90</v>
      </c>
    </row>
    <row r="11" spans="1:8" x14ac:dyDescent="0.25">
      <c r="C11" s="6" t="s">
        <v>7</v>
      </c>
      <c r="D11" s="7">
        <f>AVERAGE(D2,D3,D4,D5,D6,D7,D8,D9,D10)</f>
        <v>61.666666666666664</v>
      </c>
      <c r="E11" s="7">
        <f>AVERAGE(E2,E3,E4,E5,E6,E7,E8,E9,E10)</f>
        <v>50</v>
      </c>
      <c r="F11" s="7">
        <f>AVERAGE(F2,F3,F4,F5,F6,F7,F8,F9,F10)</f>
        <v>70.555555555555557</v>
      </c>
      <c r="G11" s="7">
        <f>AVERAGE(G2,G3,G4,G5,G6,G7,G8,G9,G10)</f>
        <v>55</v>
      </c>
      <c r="H11" s="5"/>
    </row>
    <row r="12" spans="1:8" x14ac:dyDescent="0.25">
      <c r="H12" s="8"/>
    </row>
    <row r="13" spans="1:8" x14ac:dyDescent="0.25">
      <c r="C13" s="10" t="s">
        <v>8</v>
      </c>
      <c r="D13" s="9">
        <v>80</v>
      </c>
      <c r="E13" s="9">
        <v>50</v>
      </c>
      <c r="F13" s="9">
        <v>60</v>
      </c>
      <c r="G13" s="9">
        <v>90</v>
      </c>
      <c r="H13" s="8"/>
    </row>
    <row r="14" spans="1:8" x14ac:dyDescent="0.25">
      <c r="D14" s="3">
        <v>60</v>
      </c>
      <c r="E14" s="3">
        <v>50</v>
      </c>
      <c r="F14" s="3">
        <v>60</v>
      </c>
      <c r="G14" s="3">
        <v>40</v>
      </c>
      <c r="H14" s="8"/>
    </row>
    <row r="15" spans="1:8" x14ac:dyDescent="0.25">
      <c r="C15" s="6" t="s">
        <v>7</v>
      </c>
      <c r="D15" s="7">
        <f>AVERAGE(D13,D14)</f>
        <v>70</v>
      </c>
      <c r="E15" s="7">
        <f>AVERAGE(E13,E14)</f>
        <v>50</v>
      </c>
      <c r="F15" s="7">
        <f>AVERAGE(F13,F14)</f>
        <v>60</v>
      </c>
      <c r="G15" s="7">
        <f>AVERAGE(G13,G14)</f>
        <v>65</v>
      </c>
      <c r="H15" s="5"/>
    </row>
    <row r="16" spans="1:8" x14ac:dyDescent="0.25">
      <c r="H16" s="8"/>
    </row>
    <row r="17" spans="3:8" x14ac:dyDescent="0.25">
      <c r="C17" s="10" t="s">
        <v>9</v>
      </c>
      <c r="D17" s="9">
        <v>60</v>
      </c>
      <c r="E17" s="9">
        <v>70</v>
      </c>
      <c r="F17" s="9">
        <v>90</v>
      </c>
      <c r="G17" s="9">
        <v>80</v>
      </c>
      <c r="H17" s="8"/>
    </row>
    <row r="18" spans="3:8" x14ac:dyDescent="0.25">
      <c r="D18" s="3">
        <v>100</v>
      </c>
      <c r="E18" s="3">
        <v>80</v>
      </c>
      <c r="F18" s="3">
        <v>90</v>
      </c>
      <c r="G18" s="3">
        <v>65</v>
      </c>
      <c r="H18" s="8" t="s">
        <v>13</v>
      </c>
    </row>
    <row r="19" spans="3:8" x14ac:dyDescent="0.25">
      <c r="D19" s="3">
        <v>65</v>
      </c>
      <c r="E19" s="3">
        <v>50</v>
      </c>
      <c r="F19" s="3">
        <v>65</v>
      </c>
      <c r="G19" s="3">
        <v>70</v>
      </c>
      <c r="H19" s="8"/>
    </row>
    <row r="20" spans="3:8" x14ac:dyDescent="0.25">
      <c r="D20" s="3">
        <v>65</v>
      </c>
      <c r="E20" s="3">
        <v>20</v>
      </c>
      <c r="F20" s="3">
        <v>45</v>
      </c>
      <c r="G20" s="3">
        <v>70</v>
      </c>
      <c r="H20" s="8"/>
    </row>
    <row r="21" spans="3:8" x14ac:dyDescent="0.25">
      <c r="C21" s="6" t="s">
        <v>7</v>
      </c>
      <c r="D21" s="7">
        <f>AVERAGE(D17,D18,D19,D20)</f>
        <v>72.5</v>
      </c>
      <c r="E21" s="7">
        <f>AVERAGE(E17,E18,E19,E20)</f>
        <v>55</v>
      </c>
      <c r="F21" s="7">
        <f>AVERAGE(F17,F18,F19,F20)</f>
        <v>72.5</v>
      </c>
      <c r="G21" s="7">
        <f>AVERAGE(G17,G18,G19,G20)</f>
        <v>71.25</v>
      </c>
      <c r="H21" s="5">
        <f>AVERAGE(D17,D18)</f>
        <v>80</v>
      </c>
    </row>
    <row r="22" spans="3:8" x14ac:dyDescent="0.25">
      <c r="D22" s="1"/>
      <c r="E22" s="1"/>
      <c r="F22" s="1"/>
      <c r="G22" s="1"/>
    </row>
    <row r="23" spans="3:8" x14ac:dyDescent="0.25">
      <c r="C23" s="10" t="s">
        <v>12</v>
      </c>
      <c r="D23" s="9">
        <v>50</v>
      </c>
      <c r="E23" s="9">
        <v>60</v>
      </c>
      <c r="F23" s="9">
        <v>65</v>
      </c>
      <c r="G23" s="9">
        <v>70</v>
      </c>
    </row>
    <row r="24" spans="3:8" x14ac:dyDescent="0.25">
      <c r="C24" s="2"/>
      <c r="D24" s="3">
        <v>35</v>
      </c>
      <c r="E24" s="3">
        <v>35</v>
      </c>
      <c r="F24" s="3">
        <v>35</v>
      </c>
      <c r="G24" s="3">
        <v>35</v>
      </c>
    </row>
    <row r="25" spans="3:8" x14ac:dyDescent="0.25">
      <c r="C25" s="2"/>
      <c r="D25" s="3">
        <v>25</v>
      </c>
      <c r="E25" s="3">
        <v>50</v>
      </c>
      <c r="F25" s="3">
        <v>60</v>
      </c>
      <c r="G25" s="3">
        <v>80</v>
      </c>
    </row>
    <row r="26" spans="3:8" x14ac:dyDescent="0.25">
      <c r="C26" s="2"/>
      <c r="D26" s="3">
        <v>90</v>
      </c>
      <c r="E26" s="3">
        <v>65</v>
      </c>
      <c r="F26" s="3">
        <v>40</v>
      </c>
      <c r="G26" s="3">
        <v>35</v>
      </c>
    </row>
    <row r="27" spans="3:8" x14ac:dyDescent="0.25">
      <c r="C27" s="2"/>
      <c r="D27" s="3">
        <v>50</v>
      </c>
      <c r="E27" s="3">
        <v>50</v>
      </c>
      <c r="F27" s="3">
        <v>40</v>
      </c>
      <c r="G27" s="3">
        <v>30</v>
      </c>
    </row>
    <row r="28" spans="3:8" x14ac:dyDescent="0.25">
      <c r="C28" s="2"/>
      <c r="D28" s="3">
        <v>70</v>
      </c>
      <c r="E28" s="3">
        <v>80</v>
      </c>
      <c r="F28" s="3">
        <v>35</v>
      </c>
      <c r="G28" s="3">
        <v>45</v>
      </c>
    </row>
    <row r="29" spans="3:8" x14ac:dyDescent="0.25">
      <c r="C29" s="6" t="s">
        <v>7</v>
      </c>
      <c r="D29" s="7">
        <f>AVERAGE(D23,D24,D25,D26,D27,D28)</f>
        <v>53.333333333333336</v>
      </c>
      <c r="E29" s="7">
        <f>AVERAGE(E23,E24,E25,E26,E27,E28)</f>
        <v>56.666666666666664</v>
      </c>
      <c r="F29" s="7">
        <f>AVERAGE(F23,F24,F25,F26,F27,F28)</f>
        <v>45.833333333333336</v>
      </c>
      <c r="G29" s="7">
        <f>AVERAGE(G23,G24,G25,G26,G27,G28)</f>
        <v>49.166666666666664</v>
      </c>
    </row>
    <row r="30" spans="3:8" x14ac:dyDescent="0.25">
      <c r="C30" s="10" t="s">
        <v>16</v>
      </c>
      <c r="D30" s="9">
        <v>56</v>
      </c>
      <c r="E30" s="9">
        <v>80</v>
      </c>
      <c r="F30" s="9">
        <v>65</v>
      </c>
      <c r="G30" s="9">
        <v>70</v>
      </c>
      <c r="H30" t="s">
        <v>17</v>
      </c>
    </row>
    <row r="31" spans="3:8" x14ac:dyDescent="0.25">
      <c r="C31" s="2"/>
      <c r="D31" s="3">
        <v>10</v>
      </c>
      <c r="E31" s="3">
        <v>10</v>
      </c>
      <c r="F31" s="3">
        <v>10</v>
      </c>
      <c r="G31" s="3">
        <v>10</v>
      </c>
      <c r="H31">
        <f>AVERAGE(D30,E30,F30,G30,D31,E31,F31,G31)</f>
        <v>38.875</v>
      </c>
    </row>
    <row r="32" spans="3:8" x14ac:dyDescent="0.25">
      <c r="C32" s="2"/>
      <c r="D32" s="3">
        <v>90</v>
      </c>
      <c r="E32" s="3">
        <v>80</v>
      </c>
      <c r="F32" s="3">
        <v>65</v>
      </c>
      <c r="G32" s="3">
        <v>100</v>
      </c>
    </row>
    <row r="33" spans="3:10" x14ac:dyDescent="0.25">
      <c r="C33" s="2"/>
      <c r="D33" s="3">
        <v>50</v>
      </c>
      <c r="E33" s="3">
        <v>40</v>
      </c>
      <c r="F33" s="3">
        <v>50</v>
      </c>
      <c r="G33" s="3">
        <v>100</v>
      </c>
    </row>
    <row r="34" spans="3:10" x14ac:dyDescent="0.25">
      <c r="C34" s="2"/>
      <c r="D34" s="3">
        <v>100</v>
      </c>
      <c r="E34" s="3">
        <v>30</v>
      </c>
      <c r="F34" s="3">
        <v>20</v>
      </c>
      <c r="G34" s="3">
        <v>55</v>
      </c>
    </row>
    <row r="35" spans="3:10" x14ac:dyDescent="0.25">
      <c r="C35" s="6" t="s">
        <v>7</v>
      </c>
      <c r="D35" s="7">
        <f>AVERAGE(D30,D31,D32,D33,D34)</f>
        <v>61.2</v>
      </c>
      <c r="E35" s="7">
        <f>AVERAGE(E30,E31,E32,E33,E34)</f>
        <v>48</v>
      </c>
      <c r="F35" s="7">
        <f>AVERAGE(F30,F31,F32,F33,F34)</f>
        <v>42</v>
      </c>
      <c r="G35" s="7">
        <f>AVERAGE(G30,G31,G32,G33,G34)</f>
        <v>67</v>
      </c>
    </row>
    <row r="36" spans="3:10" x14ac:dyDescent="0.25">
      <c r="C36" s="10" t="s">
        <v>33</v>
      </c>
      <c r="D36" s="9">
        <v>60</v>
      </c>
      <c r="E36" s="9">
        <v>10</v>
      </c>
      <c r="F36" s="9">
        <v>50</v>
      </c>
      <c r="G36" s="9">
        <v>30</v>
      </c>
    </row>
    <row r="37" spans="3:10" x14ac:dyDescent="0.25">
      <c r="C37" s="6" t="s">
        <v>7</v>
      </c>
      <c r="D37" s="7">
        <v>60</v>
      </c>
      <c r="E37" s="7">
        <v>10</v>
      </c>
      <c r="F37" s="7">
        <v>30</v>
      </c>
      <c r="G37" s="7">
        <v>50</v>
      </c>
      <c r="J37" s="4"/>
    </row>
    <row r="38" spans="3:10" x14ac:dyDescent="0.25">
      <c r="J38" t="s">
        <v>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A10" zoomScale="70" zoomScaleNormal="70" workbookViewId="0">
      <selection activeCell="I20" sqref="I20"/>
    </sheetView>
  </sheetViews>
  <sheetFormatPr baseColWidth="10" defaultRowHeight="15" x14ac:dyDescent="0.25"/>
  <cols>
    <col min="1" max="1" width="24.28515625" customWidth="1"/>
    <col min="2" max="2" width="19.28515625" bestFit="1" customWidth="1"/>
    <col min="3" max="3" width="17.7109375" customWidth="1"/>
    <col min="4" max="4" width="15" customWidth="1"/>
    <col min="5" max="5" width="14.85546875" customWidth="1"/>
    <col min="6" max="6" width="19.140625" customWidth="1"/>
  </cols>
  <sheetData>
    <row r="1" spans="1:6" x14ac:dyDescent="0.25">
      <c r="A1" t="s">
        <v>28</v>
      </c>
    </row>
    <row r="2" spans="1:6" x14ac:dyDescent="0.25">
      <c r="B2" s="7" t="s">
        <v>5</v>
      </c>
      <c r="C2" s="7" t="s">
        <v>4</v>
      </c>
      <c r="D2" s="7" t="s">
        <v>3</v>
      </c>
      <c r="E2" s="7" t="s">
        <v>2</v>
      </c>
      <c r="F2" s="7" t="s">
        <v>1</v>
      </c>
    </row>
    <row r="3" spans="1:6" x14ac:dyDescent="0.25">
      <c r="C3" s="3">
        <v>80</v>
      </c>
      <c r="D3" s="3">
        <v>100</v>
      </c>
      <c r="E3" s="3">
        <v>90</v>
      </c>
      <c r="F3" s="3">
        <v>50</v>
      </c>
    </row>
    <row r="4" spans="1:6" x14ac:dyDescent="0.25">
      <c r="C4" s="3">
        <v>80</v>
      </c>
      <c r="D4" s="3">
        <v>20</v>
      </c>
      <c r="E4" s="3">
        <v>85</v>
      </c>
      <c r="F4" s="3">
        <v>50</v>
      </c>
    </row>
    <row r="5" spans="1:6" x14ac:dyDescent="0.25">
      <c r="C5" s="3">
        <v>80</v>
      </c>
      <c r="D5" s="3">
        <v>20</v>
      </c>
      <c r="E5" s="3">
        <v>85</v>
      </c>
      <c r="F5" s="3">
        <v>50</v>
      </c>
    </row>
    <row r="6" spans="1:6" x14ac:dyDescent="0.25">
      <c r="C6" s="3">
        <v>70</v>
      </c>
      <c r="D6" s="3">
        <v>30</v>
      </c>
      <c r="E6" s="3">
        <v>100</v>
      </c>
      <c r="F6" s="3">
        <v>25</v>
      </c>
    </row>
    <row r="7" spans="1:6" x14ac:dyDescent="0.25">
      <c r="C7" s="3">
        <v>25</v>
      </c>
      <c r="D7" s="3">
        <v>30</v>
      </c>
      <c r="E7" s="3">
        <v>60</v>
      </c>
      <c r="F7" s="3">
        <v>40</v>
      </c>
    </row>
    <row r="8" spans="1:6" x14ac:dyDescent="0.25">
      <c r="C8" s="3">
        <v>50</v>
      </c>
      <c r="D8" s="3">
        <v>60</v>
      </c>
      <c r="E8" s="3">
        <v>55</v>
      </c>
      <c r="F8" s="3">
        <v>80</v>
      </c>
    </row>
    <row r="9" spans="1:6" x14ac:dyDescent="0.25">
      <c r="C9" s="3">
        <v>50</v>
      </c>
      <c r="D9" s="3">
        <v>50</v>
      </c>
      <c r="E9" s="3">
        <v>60</v>
      </c>
      <c r="F9" s="3">
        <v>70</v>
      </c>
    </row>
    <row r="10" spans="1:6" x14ac:dyDescent="0.25">
      <c r="C10" s="3">
        <v>60</v>
      </c>
      <c r="D10" s="3">
        <v>70</v>
      </c>
      <c r="E10" s="3">
        <v>50</v>
      </c>
      <c r="F10" s="3">
        <v>40</v>
      </c>
    </row>
    <row r="11" spans="1:6" x14ac:dyDescent="0.25">
      <c r="C11" s="3">
        <v>60</v>
      </c>
      <c r="D11" s="3">
        <v>70</v>
      </c>
      <c r="E11" s="3">
        <v>50</v>
      </c>
      <c r="F11" s="3">
        <v>90</v>
      </c>
    </row>
    <row r="12" spans="1:6" x14ac:dyDescent="0.25">
      <c r="C12" s="9">
        <v>80</v>
      </c>
      <c r="D12" s="9">
        <v>50</v>
      </c>
      <c r="E12" s="9">
        <v>60</v>
      </c>
      <c r="F12" s="9">
        <v>90</v>
      </c>
    </row>
    <row r="13" spans="1:6" x14ac:dyDescent="0.25">
      <c r="C13" s="3">
        <v>60</v>
      </c>
      <c r="D13" s="3">
        <v>50</v>
      </c>
      <c r="E13" s="3">
        <v>60</v>
      </c>
      <c r="F13" s="3">
        <v>40</v>
      </c>
    </row>
    <row r="14" spans="1:6" x14ac:dyDescent="0.25">
      <c r="C14" s="9">
        <v>60</v>
      </c>
      <c r="D14" s="9">
        <v>70</v>
      </c>
      <c r="E14" s="9">
        <v>90</v>
      </c>
      <c r="F14" s="9">
        <v>80</v>
      </c>
    </row>
    <row r="15" spans="1:6" x14ac:dyDescent="0.25">
      <c r="C15" s="3">
        <v>100</v>
      </c>
      <c r="D15" s="3">
        <v>80</v>
      </c>
      <c r="E15" s="3">
        <v>90</v>
      </c>
      <c r="F15" s="3">
        <v>65</v>
      </c>
    </row>
    <row r="16" spans="1:6" x14ac:dyDescent="0.25">
      <c r="C16" s="3">
        <v>65</v>
      </c>
      <c r="D16" s="3">
        <v>50</v>
      </c>
      <c r="E16" s="3">
        <v>65</v>
      </c>
      <c r="F16" s="3">
        <v>70</v>
      </c>
    </row>
    <row r="17" spans="2:6" x14ac:dyDescent="0.25">
      <c r="C17" s="3">
        <v>65</v>
      </c>
      <c r="D17" s="3">
        <v>20</v>
      </c>
      <c r="E17" s="3">
        <v>45</v>
      </c>
      <c r="F17" s="3">
        <v>70</v>
      </c>
    </row>
    <row r="18" spans="2:6" x14ac:dyDescent="0.25">
      <c r="C18" s="9">
        <v>50</v>
      </c>
      <c r="D18" s="9">
        <v>60</v>
      </c>
      <c r="E18" s="9">
        <v>65</v>
      </c>
      <c r="F18" s="9">
        <v>70</v>
      </c>
    </row>
    <row r="19" spans="2:6" x14ac:dyDescent="0.25">
      <c r="C19" s="3">
        <v>35</v>
      </c>
      <c r="D19" s="3">
        <v>35</v>
      </c>
      <c r="E19" s="3">
        <v>35</v>
      </c>
      <c r="F19" s="3">
        <v>35</v>
      </c>
    </row>
    <row r="20" spans="2:6" x14ac:dyDescent="0.25">
      <c r="C20" s="3">
        <v>25</v>
      </c>
      <c r="D20" s="3">
        <v>50</v>
      </c>
      <c r="E20" s="3">
        <v>60</v>
      </c>
      <c r="F20" s="3">
        <v>80</v>
      </c>
    </row>
    <row r="21" spans="2:6" x14ac:dyDescent="0.25">
      <c r="C21" s="3">
        <v>90</v>
      </c>
      <c r="D21" s="3">
        <v>65</v>
      </c>
      <c r="E21" s="3">
        <v>40</v>
      </c>
      <c r="F21" s="3">
        <v>35</v>
      </c>
    </row>
    <row r="22" spans="2:6" x14ac:dyDescent="0.25">
      <c r="C22" s="3">
        <v>50</v>
      </c>
      <c r="D22" s="3">
        <v>50</v>
      </c>
      <c r="E22" s="3">
        <v>40</v>
      </c>
      <c r="F22" s="3">
        <v>30</v>
      </c>
    </row>
    <row r="23" spans="2:6" x14ac:dyDescent="0.25">
      <c r="C23" s="3">
        <v>70</v>
      </c>
      <c r="D23" s="3">
        <v>80</v>
      </c>
      <c r="E23" s="3">
        <v>35</v>
      </c>
      <c r="F23" s="3">
        <v>45</v>
      </c>
    </row>
    <row r="24" spans="2:6" x14ac:dyDescent="0.25">
      <c r="C24" s="9">
        <v>56</v>
      </c>
      <c r="D24" s="9">
        <v>80</v>
      </c>
      <c r="E24" s="9">
        <v>65</v>
      </c>
      <c r="F24" s="9">
        <v>70</v>
      </c>
    </row>
    <row r="25" spans="2:6" x14ac:dyDescent="0.25">
      <c r="C25" s="3">
        <v>10</v>
      </c>
      <c r="D25" s="3">
        <v>10</v>
      </c>
      <c r="E25" s="3">
        <v>10</v>
      </c>
      <c r="F25" s="3">
        <v>10</v>
      </c>
    </row>
    <row r="26" spans="2:6" x14ac:dyDescent="0.25">
      <c r="C26" s="3">
        <v>90</v>
      </c>
      <c r="D26" s="3">
        <v>80</v>
      </c>
      <c r="E26" s="3">
        <v>65</v>
      </c>
      <c r="F26" s="3">
        <v>100</v>
      </c>
    </row>
    <row r="27" spans="2:6" x14ac:dyDescent="0.25">
      <c r="C27" s="3">
        <v>50</v>
      </c>
      <c r="D27" s="3">
        <v>40</v>
      </c>
      <c r="E27" s="3">
        <v>50</v>
      </c>
      <c r="F27" s="3">
        <v>100</v>
      </c>
    </row>
    <row r="28" spans="2:6" x14ac:dyDescent="0.25">
      <c r="C28" s="3">
        <v>100</v>
      </c>
      <c r="D28" s="3">
        <v>30</v>
      </c>
      <c r="E28" s="3">
        <v>20</v>
      </c>
      <c r="F28" s="3">
        <v>55</v>
      </c>
    </row>
    <row r="29" spans="2:6" x14ac:dyDescent="0.25">
      <c r="C29" s="9">
        <v>60</v>
      </c>
      <c r="D29" s="9">
        <v>10</v>
      </c>
      <c r="E29" s="9">
        <v>50</v>
      </c>
      <c r="F29" s="9">
        <v>30</v>
      </c>
    </row>
    <row r="30" spans="2:6" x14ac:dyDescent="0.25">
      <c r="B30" s="6" t="s">
        <v>7</v>
      </c>
      <c r="C30" s="7">
        <f>AVERAGE(C3,C4,C5,C6,C7,C8,C9,C10,C11,C12,C13,C14,C15,C16,C17,C18,C19,C20,C21,C22,C23,C24,C25,C26,C27,C28,C29)</f>
        <v>61.888888888888886</v>
      </c>
      <c r="D30" s="7">
        <f>AVERAGE(D3,D4,D5,D6,D7,D8,D9,D10,D11,D12,D13,D14,D15,D16,D17,D18,D19,D20,D21,D22,D23,D24,D25,D26,D27,D28,D29)</f>
        <v>50.370370370370374</v>
      </c>
      <c r="E30" s="7">
        <f>AVERAGE(E3,E4,E5,E6,E7,E8,E9,E10,E11,E12,E13,E14,E15,E16,E17,E18,E19,E20,E21,E22,E23,E24,E25,E26,E27,E28,E29)</f>
        <v>58.518518518518519</v>
      </c>
      <c r="F30" s="7">
        <f>AVERAGE(F3,F4,F5,F6,F7,F8,F9,F10,F11,F12,F13,F14,F15,F16,F17,F18,F19,F20,F21,F22,F23,F24,F25,F26,F27,F28,F29)</f>
        <v>58.148148148148145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8"/>
  <sheetViews>
    <sheetView topLeftCell="A25" zoomScale="85" zoomScaleNormal="85" workbookViewId="0">
      <selection activeCell="F37" sqref="B37:F37"/>
    </sheetView>
  </sheetViews>
  <sheetFormatPr baseColWidth="10" defaultRowHeight="15" x14ac:dyDescent="0.25"/>
  <cols>
    <col min="1" max="1" width="42.42578125" customWidth="1"/>
    <col min="2" max="2" width="17.140625" customWidth="1"/>
    <col min="3" max="3" width="16.7109375" customWidth="1"/>
    <col min="4" max="4" width="17.85546875" customWidth="1"/>
  </cols>
  <sheetData>
    <row r="2" spans="1:6" x14ac:dyDescent="0.25">
      <c r="A2" t="s">
        <v>18</v>
      </c>
    </row>
    <row r="3" spans="1:6" x14ac:dyDescent="0.25">
      <c r="B3" s="5" t="s">
        <v>5</v>
      </c>
      <c r="C3" s="5" t="s">
        <v>14</v>
      </c>
      <c r="D3" s="5" t="s">
        <v>19</v>
      </c>
      <c r="E3" s="5" t="s">
        <v>20</v>
      </c>
      <c r="F3" s="5" t="s">
        <v>0</v>
      </c>
    </row>
    <row r="4" spans="1:6" x14ac:dyDescent="0.25">
      <c r="B4" s="10" t="s">
        <v>16</v>
      </c>
      <c r="C4" s="9">
        <v>56</v>
      </c>
      <c r="D4" s="9">
        <v>80</v>
      </c>
      <c r="E4" s="9">
        <v>65</v>
      </c>
      <c r="F4" s="9">
        <v>70</v>
      </c>
    </row>
    <row r="5" spans="1:6" x14ac:dyDescent="0.25">
      <c r="B5" s="2"/>
      <c r="C5" s="3">
        <v>10</v>
      </c>
      <c r="D5" s="3">
        <v>10</v>
      </c>
      <c r="E5" s="3">
        <v>10</v>
      </c>
      <c r="F5" s="3">
        <v>10</v>
      </c>
    </row>
    <row r="6" spans="1:6" x14ac:dyDescent="0.25">
      <c r="B6" s="2"/>
      <c r="C6" s="3">
        <v>90</v>
      </c>
      <c r="D6" s="3">
        <v>80</v>
      </c>
      <c r="E6" s="3">
        <v>65</v>
      </c>
      <c r="F6" s="3">
        <v>100</v>
      </c>
    </row>
    <row r="7" spans="1:6" x14ac:dyDescent="0.25">
      <c r="B7" s="2"/>
      <c r="C7" s="3">
        <v>50</v>
      </c>
      <c r="D7" s="3">
        <v>40</v>
      </c>
      <c r="E7" s="3">
        <v>50</v>
      </c>
      <c r="F7" s="3">
        <v>100</v>
      </c>
    </row>
    <row r="8" spans="1:6" x14ac:dyDescent="0.25">
      <c r="B8" s="2"/>
      <c r="C8" s="3">
        <v>100</v>
      </c>
      <c r="D8" s="3">
        <v>30</v>
      </c>
      <c r="E8" s="3">
        <v>20</v>
      </c>
      <c r="F8" s="3">
        <v>55</v>
      </c>
    </row>
    <row r="9" spans="1:6" x14ac:dyDescent="0.25">
      <c r="B9" s="10" t="s">
        <v>21</v>
      </c>
      <c r="C9" s="9">
        <v>80</v>
      </c>
      <c r="D9" s="9">
        <v>100</v>
      </c>
      <c r="E9" s="9">
        <v>90</v>
      </c>
      <c r="F9" s="9">
        <v>50</v>
      </c>
    </row>
    <row r="10" spans="1:6" x14ac:dyDescent="0.25">
      <c r="B10" s="2"/>
      <c r="C10" s="3">
        <v>80</v>
      </c>
      <c r="D10" s="3">
        <v>20</v>
      </c>
      <c r="E10" s="3">
        <v>85</v>
      </c>
      <c r="F10" s="3">
        <v>50</v>
      </c>
    </row>
    <row r="11" spans="1:6" x14ac:dyDescent="0.25">
      <c r="B11" s="2"/>
      <c r="C11" s="3">
        <v>80</v>
      </c>
      <c r="D11" s="3">
        <v>20</v>
      </c>
      <c r="E11" s="3">
        <v>85</v>
      </c>
      <c r="F11" s="3">
        <v>50</v>
      </c>
    </row>
    <row r="12" spans="1:6" x14ac:dyDescent="0.25">
      <c r="B12" s="2"/>
      <c r="C12" s="3">
        <v>70</v>
      </c>
      <c r="D12" s="3">
        <v>30</v>
      </c>
      <c r="E12" s="3">
        <v>100</v>
      </c>
      <c r="F12" s="3">
        <v>25</v>
      </c>
    </row>
    <row r="13" spans="1:6" x14ac:dyDescent="0.25">
      <c r="B13" s="2"/>
      <c r="C13" s="3">
        <v>25</v>
      </c>
      <c r="D13" s="3">
        <v>30</v>
      </c>
      <c r="E13" s="3">
        <v>60</v>
      </c>
      <c r="F13" s="3">
        <v>40</v>
      </c>
    </row>
    <row r="14" spans="1:6" x14ac:dyDescent="0.25">
      <c r="B14" s="2"/>
      <c r="C14" s="3">
        <v>50</v>
      </c>
      <c r="D14" s="3">
        <v>60</v>
      </c>
      <c r="E14" s="3">
        <v>55</v>
      </c>
      <c r="F14" s="3">
        <v>80</v>
      </c>
    </row>
    <row r="15" spans="1:6" x14ac:dyDescent="0.25">
      <c r="B15" s="2"/>
      <c r="C15" s="3">
        <v>50</v>
      </c>
      <c r="D15" s="3">
        <v>50</v>
      </c>
      <c r="E15" s="3">
        <v>60</v>
      </c>
      <c r="F15" s="3">
        <v>70</v>
      </c>
    </row>
    <row r="16" spans="1:6" x14ac:dyDescent="0.25">
      <c r="B16" s="2"/>
      <c r="C16" s="3">
        <v>60</v>
      </c>
      <c r="D16" s="3">
        <v>70</v>
      </c>
      <c r="E16" s="3">
        <v>50</v>
      </c>
      <c r="F16" s="3">
        <v>40</v>
      </c>
    </row>
    <row r="17" spans="1:6" x14ac:dyDescent="0.25">
      <c r="B17" s="2"/>
      <c r="C17" s="3">
        <v>60</v>
      </c>
      <c r="D17" s="3">
        <v>70</v>
      </c>
      <c r="E17" s="3">
        <v>50</v>
      </c>
      <c r="F17" s="3">
        <v>90</v>
      </c>
    </row>
    <row r="18" spans="1:6" x14ac:dyDescent="0.25">
      <c r="B18" s="6" t="s">
        <v>7</v>
      </c>
      <c r="C18" s="7">
        <f>AVERAGE(C17,C16,C15,C14,C13,C12,C11,C10,C9,C8,C7,C6,C5,C4)</f>
        <v>61.5</v>
      </c>
      <c r="D18" s="7">
        <f>AVERAGE(D17,D16,D15,D14,D13,D12,D11,D10,D9,D8,D7,D6,D5,D4)</f>
        <v>49.285714285714285</v>
      </c>
      <c r="E18" s="7">
        <f>AVERAGE(E17,E16,E15,E14,E13,E12,E11,E10,E9,E8,E7,E6,E5,E4)</f>
        <v>60.357142857142854</v>
      </c>
      <c r="F18" s="7">
        <f>AVERAGE(F4,F5,F6,F7,F8,F9,F10,F11,F12,F13,F14,F15,F16,F17)</f>
        <v>59.285714285714285</v>
      </c>
    </row>
    <row r="21" spans="1:6" x14ac:dyDescent="0.25">
      <c r="A21" t="s">
        <v>22</v>
      </c>
    </row>
    <row r="22" spans="1:6" x14ac:dyDescent="0.25">
      <c r="B22" s="5" t="s">
        <v>5</v>
      </c>
      <c r="C22" s="5" t="s">
        <v>14</v>
      </c>
      <c r="D22" s="5" t="s">
        <v>19</v>
      </c>
      <c r="E22" s="5" t="s">
        <v>20</v>
      </c>
      <c r="F22" s="5" t="s">
        <v>0</v>
      </c>
    </row>
    <row r="23" spans="1:6" x14ac:dyDescent="0.25">
      <c r="B23" s="10" t="s">
        <v>12</v>
      </c>
      <c r="C23" s="9">
        <v>50</v>
      </c>
      <c r="D23" s="9">
        <v>60</v>
      </c>
      <c r="E23" s="9">
        <v>65</v>
      </c>
      <c r="F23" s="9">
        <v>70</v>
      </c>
    </row>
    <row r="24" spans="1:6" x14ac:dyDescent="0.25">
      <c r="B24" s="2"/>
      <c r="C24" s="3">
        <v>35</v>
      </c>
      <c r="D24" s="3">
        <v>35</v>
      </c>
      <c r="E24" s="3">
        <v>35</v>
      </c>
      <c r="F24" s="3">
        <v>35</v>
      </c>
    </row>
    <row r="25" spans="1:6" x14ac:dyDescent="0.25">
      <c r="B25" s="2"/>
      <c r="C25" s="3">
        <v>25</v>
      </c>
      <c r="D25" s="3">
        <v>50</v>
      </c>
      <c r="E25" s="3">
        <v>60</v>
      </c>
      <c r="F25" s="3">
        <v>80</v>
      </c>
    </row>
    <row r="26" spans="1:6" x14ac:dyDescent="0.25">
      <c r="B26" s="2"/>
      <c r="C26" s="3">
        <v>90</v>
      </c>
      <c r="D26" s="3">
        <v>65</v>
      </c>
      <c r="E26" s="3">
        <v>40</v>
      </c>
      <c r="F26" s="3">
        <v>35</v>
      </c>
    </row>
    <row r="27" spans="1:6" x14ac:dyDescent="0.25">
      <c r="B27" s="2"/>
      <c r="C27" s="3">
        <v>50</v>
      </c>
      <c r="D27" s="3">
        <v>50</v>
      </c>
      <c r="E27" s="3">
        <v>40</v>
      </c>
      <c r="F27" s="3">
        <v>30</v>
      </c>
    </row>
    <row r="28" spans="1:6" x14ac:dyDescent="0.25">
      <c r="B28" s="2"/>
      <c r="C28" s="3">
        <v>70</v>
      </c>
      <c r="D28" s="3">
        <v>80</v>
      </c>
      <c r="E28" s="3">
        <v>35</v>
      </c>
      <c r="F28" s="3">
        <v>45</v>
      </c>
    </row>
    <row r="29" spans="1:6" x14ac:dyDescent="0.25">
      <c r="B29" s="10" t="s">
        <v>23</v>
      </c>
      <c r="C29" s="9">
        <v>60</v>
      </c>
      <c r="D29" s="9">
        <v>70</v>
      </c>
      <c r="E29" s="9">
        <v>90</v>
      </c>
      <c r="F29" s="9">
        <v>80</v>
      </c>
    </row>
    <row r="30" spans="1:6" x14ac:dyDescent="0.25">
      <c r="B30" s="2"/>
      <c r="C30" s="3">
        <v>100</v>
      </c>
      <c r="D30" s="3">
        <v>80</v>
      </c>
      <c r="E30" s="3">
        <v>90</v>
      </c>
      <c r="F30" s="3">
        <v>65</v>
      </c>
    </row>
    <row r="31" spans="1:6" x14ac:dyDescent="0.25">
      <c r="B31" s="2"/>
      <c r="C31" s="3">
        <v>65</v>
      </c>
      <c r="D31" s="3">
        <v>50</v>
      </c>
      <c r="E31" s="3">
        <v>65</v>
      </c>
      <c r="F31" s="3">
        <v>70</v>
      </c>
    </row>
    <row r="32" spans="1:6" x14ac:dyDescent="0.25">
      <c r="B32" s="2"/>
      <c r="C32" s="3">
        <v>65</v>
      </c>
      <c r="D32" s="3">
        <v>20</v>
      </c>
      <c r="E32" s="3">
        <v>45</v>
      </c>
      <c r="F32" s="3">
        <v>70</v>
      </c>
    </row>
    <row r="33" spans="1:6" x14ac:dyDescent="0.25">
      <c r="B33" s="6" t="s">
        <v>7</v>
      </c>
      <c r="C33" s="7">
        <f>AVERAGE(C23,C24,C25,C26,C27,C28,C29,C30,C31,C32)</f>
        <v>61</v>
      </c>
      <c r="D33" s="7">
        <f>AVERAGE(D23,D24,D25,D26,D27,D28,D29,D30,D31,D32)</f>
        <v>56</v>
      </c>
      <c r="E33" s="7">
        <f>AVERAGE(E23,E24,E25,E26,E27,E28,E29,E30,E31,E32)</f>
        <v>56.5</v>
      </c>
      <c r="F33" s="7">
        <f>AVERAGE(F23,F24,F25,F26,F27,F28,F29,F30,F31,F32)</f>
        <v>58</v>
      </c>
    </row>
    <row r="35" spans="1:6" x14ac:dyDescent="0.25">
      <c r="A35" t="s">
        <v>41</v>
      </c>
    </row>
    <row r="36" spans="1:6" x14ac:dyDescent="0.25">
      <c r="B36" s="5" t="s">
        <v>5</v>
      </c>
      <c r="C36" s="5" t="s">
        <v>14</v>
      </c>
      <c r="D36" s="5" t="s">
        <v>19</v>
      </c>
      <c r="E36" s="5" t="s">
        <v>20</v>
      </c>
      <c r="F36" s="5" t="s">
        <v>0</v>
      </c>
    </row>
    <row r="37" spans="1:6" x14ac:dyDescent="0.25">
      <c r="B37" s="10" t="s">
        <v>39</v>
      </c>
      <c r="C37" s="9">
        <v>60</v>
      </c>
      <c r="D37" s="9">
        <v>10</v>
      </c>
      <c r="E37" s="9">
        <v>50</v>
      </c>
      <c r="F37" s="9">
        <v>30</v>
      </c>
    </row>
    <row r="38" spans="1:6" x14ac:dyDescent="0.25">
      <c r="B38" s="6" t="s">
        <v>7</v>
      </c>
      <c r="C38" s="7">
        <f>AVERAGE(C37)</f>
        <v>60</v>
      </c>
      <c r="D38" s="7">
        <f>AVERAGE(D37)</f>
        <v>10</v>
      </c>
      <c r="E38" s="7">
        <f>AVERAGE(E37)</f>
        <v>50</v>
      </c>
      <c r="F38" s="7">
        <f>AVERAGE(F37)</f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16" workbookViewId="0">
      <selection activeCell="H27" sqref="H27"/>
    </sheetView>
  </sheetViews>
  <sheetFormatPr baseColWidth="10" defaultRowHeight="15" x14ac:dyDescent="0.25"/>
  <cols>
    <col min="1" max="1" width="27" customWidth="1"/>
    <col min="3" max="3" width="19" customWidth="1"/>
  </cols>
  <sheetData>
    <row r="1" spans="1:6" x14ac:dyDescent="0.25">
      <c r="A1" t="s">
        <v>24</v>
      </c>
    </row>
    <row r="2" spans="1:6" x14ac:dyDescent="0.25">
      <c r="B2" s="5" t="s">
        <v>5</v>
      </c>
      <c r="C2" s="5" t="s">
        <v>14</v>
      </c>
      <c r="D2" s="5" t="s">
        <v>19</v>
      </c>
      <c r="E2" s="5" t="s">
        <v>20</v>
      </c>
      <c r="F2" s="5" t="s">
        <v>0</v>
      </c>
    </row>
    <row r="3" spans="1:6" x14ac:dyDescent="0.25">
      <c r="B3" s="10" t="s">
        <v>21</v>
      </c>
      <c r="C3" s="9">
        <v>80</v>
      </c>
      <c r="D3" s="9">
        <v>100</v>
      </c>
      <c r="E3" s="9">
        <v>90</v>
      </c>
      <c r="F3" s="9">
        <v>50</v>
      </c>
    </row>
    <row r="4" spans="1:6" x14ac:dyDescent="0.25">
      <c r="B4" s="2"/>
      <c r="C4" s="3">
        <v>80</v>
      </c>
      <c r="D4" s="3">
        <v>20</v>
      </c>
      <c r="E4" s="3">
        <v>85</v>
      </c>
      <c r="F4" s="3">
        <v>50</v>
      </c>
    </row>
    <row r="5" spans="1:6" x14ac:dyDescent="0.25">
      <c r="B5" s="2"/>
      <c r="C5" s="3">
        <v>80</v>
      </c>
      <c r="D5" s="3">
        <v>20</v>
      </c>
      <c r="E5" s="3">
        <v>85</v>
      </c>
      <c r="F5" s="3">
        <v>50</v>
      </c>
    </row>
    <row r="6" spans="1:6" x14ac:dyDescent="0.25">
      <c r="B6" s="2"/>
      <c r="C6" s="3">
        <v>70</v>
      </c>
      <c r="D6" s="3">
        <v>30</v>
      </c>
      <c r="E6" s="3">
        <v>100</v>
      </c>
      <c r="F6" s="3">
        <v>25</v>
      </c>
    </row>
    <row r="7" spans="1:6" x14ac:dyDescent="0.25">
      <c r="B7" s="2"/>
      <c r="C7" s="3">
        <v>25</v>
      </c>
      <c r="D7" s="3">
        <v>30</v>
      </c>
      <c r="E7" s="3">
        <v>60</v>
      </c>
      <c r="F7" s="3">
        <v>40</v>
      </c>
    </row>
    <row r="8" spans="1:6" x14ac:dyDescent="0.25">
      <c r="B8" s="2"/>
      <c r="C8" s="3">
        <v>50</v>
      </c>
      <c r="D8" s="3">
        <v>60</v>
      </c>
      <c r="E8" s="3">
        <v>55</v>
      </c>
      <c r="F8" s="3">
        <v>80</v>
      </c>
    </row>
    <row r="9" spans="1:6" x14ac:dyDescent="0.25">
      <c r="B9" s="2"/>
      <c r="C9" s="3">
        <v>50</v>
      </c>
      <c r="D9" s="3">
        <v>50</v>
      </c>
      <c r="E9" s="3">
        <v>60</v>
      </c>
      <c r="F9" s="3">
        <v>70</v>
      </c>
    </row>
    <row r="10" spans="1:6" x14ac:dyDescent="0.25">
      <c r="B10" s="2"/>
      <c r="C10" s="3">
        <v>60</v>
      </c>
      <c r="D10" s="3">
        <v>70</v>
      </c>
      <c r="E10" s="3">
        <v>50</v>
      </c>
      <c r="F10" s="3">
        <v>40</v>
      </c>
    </row>
    <row r="11" spans="1:6" x14ac:dyDescent="0.25">
      <c r="B11" s="2"/>
      <c r="C11" s="3">
        <v>60</v>
      </c>
      <c r="D11" s="3">
        <v>70</v>
      </c>
      <c r="E11" s="3">
        <v>50</v>
      </c>
      <c r="F11" s="3">
        <v>90</v>
      </c>
    </row>
    <row r="12" spans="1:6" x14ac:dyDescent="0.25">
      <c r="B12" s="10" t="s">
        <v>23</v>
      </c>
      <c r="C12" s="9">
        <v>60</v>
      </c>
      <c r="D12" s="9">
        <v>70</v>
      </c>
      <c r="E12" s="9">
        <v>90</v>
      </c>
      <c r="F12" s="9">
        <v>80</v>
      </c>
    </row>
    <row r="13" spans="1:6" x14ac:dyDescent="0.25">
      <c r="B13" s="2"/>
      <c r="C13" s="3">
        <v>100</v>
      </c>
      <c r="D13" s="3">
        <v>80</v>
      </c>
      <c r="E13" s="3">
        <v>90</v>
      </c>
      <c r="F13" s="3">
        <v>65</v>
      </c>
    </row>
    <row r="14" spans="1:6" x14ac:dyDescent="0.25">
      <c r="B14" s="2"/>
      <c r="C14" s="3">
        <v>65</v>
      </c>
      <c r="D14" s="3">
        <v>50</v>
      </c>
      <c r="E14" s="3">
        <v>65</v>
      </c>
      <c r="F14" s="3">
        <v>70</v>
      </c>
    </row>
    <row r="15" spans="1:6" x14ac:dyDescent="0.25">
      <c r="B15" s="2"/>
      <c r="C15" s="3">
        <v>65</v>
      </c>
      <c r="D15" s="3">
        <v>20</v>
      </c>
      <c r="E15" s="3">
        <v>45</v>
      </c>
      <c r="F15" s="3">
        <v>70</v>
      </c>
    </row>
    <row r="16" spans="1:6" ht="14.25" customHeight="1" x14ac:dyDescent="0.25">
      <c r="B16" s="6" t="s">
        <v>7</v>
      </c>
      <c r="C16" s="7">
        <f>AVERAGE(C3,C4,C5,C6,C7,C8,C9,C10,C11,C12,C13,C14,C15)</f>
        <v>65</v>
      </c>
      <c r="D16" s="7">
        <f>AVERAGE(D3,D4,D5,D6,D7,D8,D9,D10,D11,D12,D13,D14,D15)</f>
        <v>51.53846153846154</v>
      </c>
      <c r="E16" s="7">
        <f>AVERAGE(E3,E4,E5,E6,E7,E8,E9,E10,E11,E12,E13,E14,E15)</f>
        <v>71.15384615384616</v>
      </c>
      <c r="F16" s="7">
        <f>AVERAGE(F3,F4,F5,F6,F7,F8,F9,F10,F11,F12,F13,F14,F15)</f>
        <v>60</v>
      </c>
    </row>
    <row r="18" spans="1:6" x14ac:dyDescent="0.25">
      <c r="A18" t="s">
        <v>25</v>
      </c>
    </row>
    <row r="19" spans="1:6" x14ac:dyDescent="0.25">
      <c r="B19" s="5" t="s">
        <v>5</v>
      </c>
      <c r="C19" s="5" t="s">
        <v>14</v>
      </c>
      <c r="D19" s="5" t="s">
        <v>19</v>
      </c>
      <c r="E19" s="5" t="s">
        <v>20</v>
      </c>
      <c r="F19" s="5" t="s">
        <v>0</v>
      </c>
    </row>
    <row r="20" spans="1:6" x14ac:dyDescent="0.25">
      <c r="B20" s="10" t="s">
        <v>16</v>
      </c>
      <c r="C20" s="9">
        <v>56</v>
      </c>
      <c r="D20" s="9">
        <v>80</v>
      </c>
      <c r="E20" s="9">
        <v>65</v>
      </c>
      <c r="F20" s="9">
        <v>70</v>
      </c>
    </row>
    <row r="21" spans="1:6" x14ac:dyDescent="0.25">
      <c r="B21" s="2"/>
      <c r="C21" s="3">
        <v>10</v>
      </c>
      <c r="D21" s="3">
        <v>10</v>
      </c>
      <c r="E21" s="3">
        <v>10</v>
      </c>
      <c r="F21" s="3">
        <v>10</v>
      </c>
    </row>
    <row r="22" spans="1:6" x14ac:dyDescent="0.25">
      <c r="B22" s="2"/>
      <c r="C22" s="3">
        <v>90</v>
      </c>
      <c r="D22" s="3">
        <v>80</v>
      </c>
      <c r="E22" s="3">
        <v>65</v>
      </c>
      <c r="F22" s="3">
        <v>100</v>
      </c>
    </row>
    <row r="23" spans="1:6" x14ac:dyDescent="0.25">
      <c r="B23" s="2"/>
      <c r="C23" s="3">
        <v>50</v>
      </c>
      <c r="D23" s="3">
        <v>40</v>
      </c>
      <c r="E23" s="3">
        <v>50</v>
      </c>
      <c r="F23" s="3">
        <v>100</v>
      </c>
    </row>
    <row r="24" spans="1:6" x14ac:dyDescent="0.25">
      <c r="B24" s="2"/>
      <c r="C24" s="3">
        <v>100</v>
      </c>
      <c r="D24" s="3">
        <v>30</v>
      </c>
      <c r="E24" s="3">
        <v>20</v>
      </c>
      <c r="F24" s="3">
        <v>55</v>
      </c>
    </row>
    <row r="25" spans="1:6" x14ac:dyDescent="0.25">
      <c r="B25" s="10" t="s">
        <v>12</v>
      </c>
      <c r="C25" s="9">
        <v>50</v>
      </c>
      <c r="D25" s="9">
        <v>60</v>
      </c>
      <c r="E25" s="9">
        <v>65</v>
      </c>
      <c r="F25" s="9">
        <v>70</v>
      </c>
    </row>
    <row r="26" spans="1:6" x14ac:dyDescent="0.25">
      <c r="B26" s="2"/>
      <c r="C26" s="3">
        <v>35</v>
      </c>
      <c r="D26" s="3">
        <v>35</v>
      </c>
      <c r="E26" s="3">
        <v>35</v>
      </c>
      <c r="F26" s="3">
        <v>35</v>
      </c>
    </row>
    <row r="27" spans="1:6" x14ac:dyDescent="0.25">
      <c r="B27" s="2"/>
      <c r="C27" s="3">
        <v>25</v>
      </c>
      <c r="D27" s="3">
        <v>50</v>
      </c>
      <c r="E27" s="3">
        <v>60</v>
      </c>
      <c r="F27" s="3">
        <v>80</v>
      </c>
    </row>
    <row r="28" spans="1:6" x14ac:dyDescent="0.25">
      <c r="B28" s="2"/>
      <c r="C28" s="3">
        <v>90</v>
      </c>
      <c r="D28" s="3">
        <v>65</v>
      </c>
      <c r="E28" s="3">
        <v>40</v>
      </c>
      <c r="F28" s="3">
        <v>35</v>
      </c>
    </row>
    <row r="29" spans="1:6" x14ac:dyDescent="0.25">
      <c r="B29" s="2"/>
      <c r="C29" s="3">
        <v>50</v>
      </c>
      <c r="D29" s="3">
        <v>50</v>
      </c>
      <c r="E29" s="3">
        <v>40</v>
      </c>
      <c r="F29" s="3">
        <v>30</v>
      </c>
    </row>
    <row r="30" spans="1:6" x14ac:dyDescent="0.25">
      <c r="B30" s="2"/>
      <c r="C30" s="3">
        <v>70</v>
      </c>
      <c r="D30" s="3">
        <v>80</v>
      </c>
      <c r="E30" s="3">
        <v>35</v>
      </c>
      <c r="F30" s="3">
        <v>45</v>
      </c>
    </row>
    <row r="31" spans="1:6" x14ac:dyDescent="0.25">
      <c r="B31" s="10" t="s">
        <v>39</v>
      </c>
      <c r="C31" s="9">
        <v>60</v>
      </c>
      <c r="D31" s="9">
        <v>10</v>
      </c>
      <c r="E31" s="9">
        <v>50</v>
      </c>
      <c r="F31" s="9">
        <v>30</v>
      </c>
    </row>
    <row r="32" spans="1:6" x14ac:dyDescent="0.25">
      <c r="B32" s="6" t="s">
        <v>7</v>
      </c>
      <c r="C32" s="7">
        <f>AVERAGE(C20,C21,C22,C23,C24,C25,C26,C27,C28,C29,C30,C31)</f>
        <v>57.166666666666664</v>
      </c>
      <c r="D32" s="7">
        <f>AVERAGE(D20,D21,D22,D23,D24,D25,D26,D27,D28,D29,D30,D31)</f>
        <v>49.166666666666664</v>
      </c>
      <c r="E32" s="7">
        <f>AVERAGE(E20,E21,E22,E23,E24,E25,E26,E27,E28,E29,E30,E31)</f>
        <v>44.583333333333336</v>
      </c>
      <c r="F32" s="7">
        <f>AVERAGE(F20,F21,F22,F23,F24,F25,F26,F27,F28,F29,F30,F31)</f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20" workbookViewId="0">
      <selection activeCell="F28" sqref="B2:F28"/>
    </sheetView>
  </sheetViews>
  <sheetFormatPr baseColWidth="10" defaultRowHeight="15" x14ac:dyDescent="0.25"/>
  <cols>
    <col min="1" max="1" width="49" customWidth="1"/>
    <col min="2" max="2" width="24.42578125" customWidth="1"/>
    <col min="3" max="3" width="20.42578125" customWidth="1"/>
    <col min="6" max="6" width="24.28515625" customWidth="1"/>
  </cols>
  <sheetData>
    <row r="1" spans="1:6" x14ac:dyDescent="0.25">
      <c r="A1" t="s">
        <v>26</v>
      </c>
    </row>
    <row r="2" spans="1:6" x14ac:dyDescent="0.25">
      <c r="B2" s="5" t="s">
        <v>5</v>
      </c>
      <c r="C2" s="5" t="s">
        <v>14</v>
      </c>
      <c r="D2" s="5" t="s">
        <v>19</v>
      </c>
      <c r="E2" s="5" t="s">
        <v>20</v>
      </c>
      <c r="F2" s="5" t="s">
        <v>0</v>
      </c>
    </row>
    <row r="3" spans="1:6" x14ac:dyDescent="0.25">
      <c r="B3" s="10" t="s">
        <v>21</v>
      </c>
      <c r="C3" s="9">
        <v>80</v>
      </c>
      <c r="D3" s="9">
        <v>100</v>
      </c>
      <c r="E3" s="9">
        <v>90</v>
      </c>
      <c r="F3" s="9">
        <v>50</v>
      </c>
    </row>
    <row r="4" spans="1:6" x14ac:dyDescent="0.25">
      <c r="B4" s="2"/>
      <c r="C4" s="3">
        <v>80</v>
      </c>
      <c r="D4" s="3">
        <v>20</v>
      </c>
      <c r="E4" s="3">
        <v>85</v>
      </c>
      <c r="F4" s="3">
        <v>50</v>
      </c>
    </row>
    <row r="5" spans="1:6" x14ac:dyDescent="0.25">
      <c r="B5" s="2"/>
      <c r="C5" s="3">
        <v>80</v>
      </c>
      <c r="D5" s="3">
        <v>20</v>
      </c>
      <c r="E5" s="3">
        <v>85</v>
      </c>
      <c r="F5" s="3">
        <v>50</v>
      </c>
    </row>
    <row r="6" spans="1:6" x14ac:dyDescent="0.25">
      <c r="B6" s="2"/>
      <c r="C6" s="3">
        <v>70</v>
      </c>
      <c r="D6" s="3">
        <v>30</v>
      </c>
      <c r="E6" s="3">
        <v>100</v>
      </c>
      <c r="F6" s="3">
        <v>25</v>
      </c>
    </row>
    <row r="7" spans="1:6" x14ac:dyDescent="0.25">
      <c r="B7" s="2"/>
      <c r="C7" s="3">
        <v>25</v>
      </c>
      <c r="D7" s="3">
        <v>30</v>
      </c>
      <c r="E7" s="3">
        <v>60</v>
      </c>
      <c r="F7" s="3">
        <v>40</v>
      </c>
    </row>
    <row r="8" spans="1:6" x14ac:dyDescent="0.25">
      <c r="B8" s="2"/>
      <c r="C8" s="3">
        <v>50</v>
      </c>
      <c r="D8" s="3">
        <v>60</v>
      </c>
      <c r="E8" s="3">
        <v>55</v>
      </c>
      <c r="F8" s="3">
        <v>80</v>
      </c>
    </row>
    <row r="9" spans="1:6" x14ac:dyDescent="0.25">
      <c r="B9" s="2"/>
      <c r="C9" s="3">
        <v>50</v>
      </c>
      <c r="D9" s="3">
        <v>50</v>
      </c>
      <c r="E9" s="3">
        <v>60</v>
      </c>
      <c r="F9" s="3">
        <v>70</v>
      </c>
    </row>
    <row r="10" spans="1:6" x14ac:dyDescent="0.25">
      <c r="B10" s="2"/>
      <c r="C10" s="3">
        <v>60</v>
      </c>
      <c r="D10" s="3">
        <v>70</v>
      </c>
      <c r="E10" s="3">
        <v>50</v>
      </c>
      <c r="F10" s="3">
        <v>40</v>
      </c>
    </row>
    <row r="11" spans="1:6" x14ac:dyDescent="0.25">
      <c r="B11" s="2"/>
      <c r="C11" s="3">
        <v>60</v>
      </c>
      <c r="D11" s="3">
        <v>70</v>
      </c>
      <c r="E11" s="3">
        <v>50</v>
      </c>
      <c r="F11" s="3">
        <v>90</v>
      </c>
    </row>
    <row r="12" spans="1:6" x14ac:dyDescent="0.25">
      <c r="B12" s="10" t="s">
        <v>23</v>
      </c>
      <c r="C12" s="9">
        <v>60</v>
      </c>
      <c r="D12" s="9">
        <v>70</v>
      </c>
      <c r="E12" s="9">
        <v>90</v>
      </c>
      <c r="F12" s="9">
        <v>80</v>
      </c>
    </row>
    <row r="13" spans="1:6" x14ac:dyDescent="0.25">
      <c r="B13" s="2"/>
      <c r="C13" s="3">
        <v>100</v>
      </c>
      <c r="D13" s="3">
        <v>80</v>
      </c>
      <c r="E13" s="3">
        <v>90</v>
      </c>
      <c r="F13" s="3">
        <v>65</v>
      </c>
    </row>
    <row r="14" spans="1:6" x14ac:dyDescent="0.25">
      <c r="B14" s="2"/>
      <c r="C14" s="3">
        <v>65</v>
      </c>
      <c r="D14" s="3">
        <v>50</v>
      </c>
      <c r="E14" s="3">
        <v>65</v>
      </c>
      <c r="F14" s="3">
        <v>70</v>
      </c>
    </row>
    <row r="15" spans="1:6" x14ac:dyDescent="0.25">
      <c r="B15" s="2"/>
      <c r="C15" s="3">
        <v>65</v>
      </c>
      <c r="D15" s="3">
        <v>20</v>
      </c>
      <c r="E15" s="3">
        <v>45</v>
      </c>
      <c r="F15" s="3">
        <v>70</v>
      </c>
    </row>
    <row r="16" spans="1:6" x14ac:dyDescent="0.25">
      <c r="B16" s="10" t="s">
        <v>16</v>
      </c>
      <c r="C16" s="9">
        <v>56</v>
      </c>
      <c r="D16" s="9">
        <v>80</v>
      </c>
      <c r="E16" s="9">
        <v>65</v>
      </c>
      <c r="F16" s="9">
        <v>70</v>
      </c>
    </row>
    <row r="17" spans="2:6" ht="14.25" customHeight="1" x14ac:dyDescent="0.25">
      <c r="B17" s="2"/>
      <c r="C17" s="3">
        <v>10</v>
      </c>
      <c r="D17" s="3">
        <v>10</v>
      </c>
      <c r="E17" s="3">
        <v>10</v>
      </c>
      <c r="F17" s="3">
        <v>10</v>
      </c>
    </row>
    <row r="18" spans="2:6" ht="14.25" customHeight="1" x14ac:dyDescent="0.25">
      <c r="B18" s="2"/>
      <c r="C18" s="3">
        <v>90</v>
      </c>
      <c r="D18" s="3">
        <v>80</v>
      </c>
      <c r="E18" s="3">
        <v>65</v>
      </c>
      <c r="F18" s="3">
        <v>100</v>
      </c>
    </row>
    <row r="19" spans="2:6" ht="14.25" customHeight="1" x14ac:dyDescent="0.25">
      <c r="B19" s="2"/>
      <c r="C19" s="3">
        <v>50</v>
      </c>
      <c r="D19" s="3">
        <v>40</v>
      </c>
      <c r="E19" s="3">
        <v>50</v>
      </c>
      <c r="F19" s="3">
        <v>100</v>
      </c>
    </row>
    <row r="20" spans="2:6" ht="14.25" customHeight="1" x14ac:dyDescent="0.25">
      <c r="B20" s="2"/>
      <c r="C20" s="3">
        <v>100</v>
      </c>
      <c r="D20" s="3">
        <v>30</v>
      </c>
      <c r="E20" s="3">
        <v>20</v>
      </c>
      <c r="F20" s="3">
        <v>55</v>
      </c>
    </row>
    <row r="21" spans="2:6" x14ac:dyDescent="0.25">
      <c r="B21" s="10" t="s">
        <v>12</v>
      </c>
      <c r="C21" s="9">
        <v>50</v>
      </c>
      <c r="D21" s="9">
        <v>60</v>
      </c>
      <c r="E21" s="9">
        <v>65</v>
      </c>
      <c r="F21" s="9">
        <v>70</v>
      </c>
    </row>
    <row r="22" spans="2:6" x14ac:dyDescent="0.25">
      <c r="B22" s="2"/>
      <c r="C22" s="3">
        <v>35</v>
      </c>
      <c r="D22" s="3">
        <v>35</v>
      </c>
      <c r="E22" s="3">
        <v>35</v>
      </c>
      <c r="F22" s="3">
        <v>35</v>
      </c>
    </row>
    <row r="23" spans="2:6" x14ac:dyDescent="0.25">
      <c r="B23" s="2"/>
      <c r="C23" s="3">
        <v>25</v>
      </c>
      <c r="D23" s="3">
        <v>50</v>
      </c>
      <c r="E23" s="3">
        <v>60</v>
      </c>
      <c r="F23" s="3">
        <v>80</v>
      </c>
    </row>
    <row r="24" spans="2:6" x14ac:dyDescent="0.25">
      <c r="B24" s="2"/>
      <c r="C24" s="3">
        <v>90</v>
      </c>
      <c r="D24" s="3">
        <v>65</v>
      </c>
      <c r="E24" s="3">
        <v>40</v>
      </c>
      <c r="F24" s="3">
        <v>35</v>
      </c>
    </row>
    <row r="25" spans="2:6" x14ac:dyDescent="0.25">
      <c r="B25" s="2"/>
      <c r="C25" s="3">
        <v>50</v>
      </c>
      <c r="D25" s="3">
        <v>50</v>
      </c>
      <c r="E25" s="3">
        <v>40</v>
      </c>
      <c r="F25" s="3">
        <v>30</v>
      </c>
    </row>
    <row r="26" spans="2:6" x14ac:dyDescent="0.25">
      <c r="B26" s="2"/>
      <c r="C26" s="3">
        <v>70</v>
      </c>
      <c r="D26" s="3">
        <v>80</v>
      </c>
      <c r="E26" s="3">
        <v>35</v>
      </c>
      <c r="F26" s="3">
        <v>45</v>
      </c>
    </row>
    <row r="27" spans="2:6" x14ac:dyDescent="0.25">
      <c r="B27" s="10" t="s">
        <v>39</v>
      </c>
      <c r="C27" s="9">
        <v>60</v>
      </c>
      <c r="D27" s="9">
        <v>10</v>
      </c>
      <c r="E27" s="9">
        <v>50</v>
      </c>
      <c r="F27" s="9">
        <v>30</v>
      </c>
    </row>
    <row r="28" spans="2:6" x14ac:dyDescent="0.25">
      <c r="B28" s="6" t="s">
        <v>7</v>
      </c>
      <c r="C28" s="7">
        <f>AVERAGE(C3,C4,C5,C6,C7,C8,C9,C10,C11,C12,C13,C14,C15,C16,C17,C18,C19,C20,C21,C22,C23,C24,C25,C26,C27)</f>
        <v>61.24</v>
      </c>
      <c r="D28" s="7">
        <f>AVERAGE(D3,D4,D5,D6,D7,D8,D9,D10,D11,D12,D13,D14,D15,D16,D17,D18,D19,D20,D21,D22,D23,D24,D25,D26,D27)</f>
        <v>50.4</v>
      </c>
      <c r="E28" s="7">
        <f>AVERAGE(E3,E4,E5,E6,E7,E8,E9,E10,E11,E12,E13,E14,E15,E16,E17,E18,E19,E20,E21,E22,E23,E24,E25,E26,E27)</f>
        <v>58.4</v>
      </c>
      <c r="F28" s="7">
        <f>AVERAGE(F3,F4,F5,F6,F7,F8,F9,F10,F11,F12,F13,F14,F15,F16,F17,F18,F19,F20,F21,F22,F23,F24,F25,F26,F27)</f>
        <v>57.6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25" workbookViewId="0">
      <selection activeCell="A7" sqref="A7"/>
    </sheetView>
  </sheetViews>
  <sheetFormatPr baseColWidth="10" defaultRowHeight="15" x14ac:dyDescent="0.25"/>
  <cols>
    <col min="1" max="1" width="20.140625" bestFit="1" customWidth="1"/>
    <col min="2" max="2" width="19.7109375" customWidth="1"/>
    <col min="3" max="3" width="15.7109375" customWidth="1"/>
    <col min="4" max="4" width="24.140625" customWidth="1"/>
    <col min="5" max="5" width="22" customWidth="1"/>
    <col min="6" max="6" width="23" customWidth="1"/>
  </cols>
  <sheetData>
    <row r="1" spans="1:6" x14ac:dyDescent="0.25">
      <c r="A1" t="s">
        <v>27</v>
      </c>
    </row>
    <row r="2" spans="1:6" x14ac:dyDescent="0.25">
      <c r="B2" s="5" t="s">
        <v>5</v>
      </c>
      <c r="C2" s="5" t="s">
        <v>14</v>
      </c>
      <c r="D2" s="5" t="s">
        <v>19</v>
      </c>
      <c r="E2" s="5" t="s">
        <v>20</v>
      </c>
      <c r="F2" s="5" t="s">
        <v>0</v>
      </c>
    </row>
    <row r="3" spans="1:6" x14ac:dyDescent="0.25">
      <c r="B3" s="10" t="s">
        <v>21</v>
      </c>
      <c r="C3" s="9">
        <v>80</v>
      </c>
      <c r="D3" s="9">
        <v>100</v>
      </c>
      <c r="E3" s="9">
        <v>90</v>
      </c>
      <c r="F3" s="9">
        <v>50</v>
      </c>
    </row>
    <row r="4" spans="1:6" x14ac:dyDescent="0.25">
      <c r="B4" s="2"/>
      <c r="C4" s="3">
        <v>80</v>
      </c>
      <c r="D4" s="3">
        <v>20</v>
      </c>
      <c r="E4" s="3">
        <v>85</v>
      </c>
      <c r="F4" s="3">
        <v>50</v>
      </c>
    </row>
    <row r="5" spans="1:6" x14ac:dyDescent="0.25">
      <c r="B5" s="2"/>
      <c r="C5" s="3">
        <v>80</v>
      </c>
      <c r="D5" s="3">
        <v>20</v>
      </c>
      <c r="E5" s="3">
        <v>85</v>
      </c>
      <c r="F5" s="3">
        <v>50</v>
      </c>
    </row>
    <row r="6" spans="1:6" x14ac:dyDescent="0.25">
      <c r="B6" s="2"/>
      <c r="C6" s="3">
        <v>70</v>
      </c>
      <c r="D6" s="3">
        <v>30</v>
      </c>
      <c r="E6" s="3">
        <v>100</v>
      </c>
      <c r="F6" s="3">
        <v>25</v>
      </c>
    </row>
    <row r="7" spans="1:6" x14ac:dyDescent="0.25">
      <c r="B7" s="2"/>
      <c r="C7" s="3">
        <v>25</v>
      </c>
      <c r="D7" s="3">
        <v>30</v>
      </c>
      <c r="E7" s="3">
        <v>60</v>
      </c>
      <c r="F7" s="3">
        <v>40</v>
      </c>
    </row>
    <row r="8" spans="1:6" x14ac:dyDescent="0.25">
      <c r="B8" s="2"/>
      <c r="C8" s="3">
        <v>50</v>
      </c>
      <c r="D8" s="3">
        <v>60</v>
      </c>
      <c r="E8" s="3">
        <v>55</v>
      </c>
      <c r="F8" s="3">
        <v>80</v>
      </c>
    </row>
    <row r="9" spans="1:6" x14ac:dyDescent="0.25">
      <c r="B9" s="2"/>
      <c r="C9" s="3">
        <v>50</v>
      </c>
      <c r="D9" s="3">
        <v>50</v>
      </c>
      <c r="E9" s="3">
        <v>60</v>
      </c>
      <c r="F9" s="3">
        <v>70</v>
      </c>
    </row>
    <row r="10" spans="1:6" x14ac:dyDescent="0.25">
      <c r="B10" s="2"/>
      <c r="C10" s="3">
        <v>60</v>
      </c>
      <c r="D10" s="3">
        <v>70</v>
      </c>
      <c r="E10" s="3">
        <v>50</v>
      </c>
      <c r="F10" s="3">
        <v>40</v>
      </c>
    </row>
    <row r="11" spans="1:6" x14ac:dyDescent="0.25">
      <c r="B11" s="2"/>
      <c r="C11" s="3">
        <v>60</v>
      </c>
      <c r="D11" s="3">
        <v>70</v>
      </c>
      <c r="E11" s="3">
        <v>50</v>
      </c>
      <c r="F11" s="3">
        <v>90</v>
      </c>
    </row>
    <row r="12" spans="1:6" x14ac:dyDescent="0.25">
      <c r="B12" s="10" t="s">
        <v>23</v>
      </c>
      <c r="C12" s="9">
        <v>60</v>
      </c>
      <c r="D12" s="9">
        <v>70</v>
      </c>
      <c r="E12" s="9">
        <v>90</v>
      </c>
      <c r="F12" s="9">
        <v>80</v>
      </c>
    </row>
    <row r="13" spans="1:6" x14ac:dyDescent="0.25">
      <c r="B13" s="2"/>
      <c r="C13" s="3">
        <v>100</v>
      </c>
      <c r="D13" s="3">
        <v>80</v>
      </c>
      <c r="E13" s="3">
        <v>90</v>
      </c>
      <c r="F13" s="3">
        <v>65</v>
      </c>
    </row>
    <row r="14" spans="1:6" x14ac:dyDescent="0.25">
      <c r="B14" s="2"/>
      <c r="C14" s="3">
        <v>65</v>
      </c>
      <c r="D14" s="3">
        <v>50</v>
      </c>
      <c r="E14" s="3">
        <v>65</v>
      </c>
      <c r="F14" s="3">
        <v>70</v>
      </c>
    </row>
    <row r="15" spans="1:6" x14ac:dyDescent="0.25">
      <c r="B15" s="2"/>
      <c r="C15" s="3">
        <v>65</v>
      </c>
      <c r="D15" s="3">
        <v>20</v>
      </c>
      <c r="E15" s="3">
        <v>45</v>
      </c>
      <c r="F15" s="3">
        <v>70</v>
      </c>
    </row>
    <row r="16" spans="1:6" x14ac:dyDescent="0.25">
      <c r="B16" s="10" t="s">
        <v>16</v>
      </c>
      <c r="C16" s="9">
        <v>56</v>
      </c>
      <c r="D16" s="9">
        <v>80</v>
      </c>
      <c r="E16" s="9">
        <v>65</v>
      </c>
      <c r="F16" s="9">
        <v>70</v>
      </c>
    </row>
    <row r="17" spans="2:6" x14ac:dyDescent="0.25">
      <c r="B17" s="2"/>
      <c r="C17" s="3">
        <v>10</v>
      </c>
      <c r="D17" s="3">
        <v>10</v>
      </c>
      <c r="E17" s="3">
        <v>10</v>
      </c>
      <c r="F17" s="3">
        <v>10</v>
      </c>
    </row>
    <row r="18" spans="2:6" x14ac:dyDescent="0.25">
      <c r="B18" s="2"/>
      <c r="C18" s="3">
        <v>90</v>
      </c>
      <c r="D18" s="3">
        <v>80</v>
      </c>
      <c r="E18" s="3">
        <v>65</v>
      </c>
      <c r="F18" s="3">
        <v>100</v>
      </c>
    </row>
    <row r="19" spans="2:6" x14ac:dyDescent="0.25">
      <c r="B19" s="2"/>
      <c r="C19" s="3">
        <v>50</v>
      </c>
      <c r="D19" s="3">
        <v>40</v>
      </c>
      <c r="E19" s="3">
        <v>50</v>
      </c>
      <c r="F19" s="3">
        <v>100</v>
      </c>
    </row>
    <row r="20" spans="2:6" x14ac:dyDescent="0.25">
      <c r="B20" s="2"/>
      <c r="C20" s="3">
        <v>100</v>
      </c>
      <c r="D20" s="3">
        <v>30</v>
      </c>
      <c r="E20" s="3">
        <v>20</v>
      </c>
      <c r="F20" s="3">
        <v>55</v>
      </c>
    </row>
    <row r="21" spans="2:6" x14ac:dyDescent="0.25">
      <c r="B21" s="10" t="s">
        <v>12</v>
      </c>
      <c r="C21" s="9">
        <v>50</v>
      </c>
      <c r="D21" s="9">
        <v>60</v>
      </c>
      <c r="E21" s="9">
        <v>65</v>
      </c>
      <c r="F21" s="9">
        <v>70</v>
      </c>
    </row>
    <row r="22" spans="2:6" x14ac:dyDescent="0.25">
      <c r="B22" s="2"/>
      <c r="C22" s="3">
        <v>35</v>
      </c>
      <c r="D22" s="3">
        <v>35</v>
      </c>
      <c r="E22" s="3">
        <v>35</v>
      </c>
      <c r="F22" s="3">
        <v>35</v>
      </c>
    </row>
    <row r="23" spans="2:6" x14ac:dyDescent="0.25">
      <c r="B23" s="2"/>
      <c r="C23" s="3">
        <v>25</v>
      </c>
      <c r="D23" s="3">
        <v>50</v>
      </c>
      <c r="E23" s="3">
        <v>60</v>
      </c>
      <c r="F23" s="3">
        <v>80</v>
      </c>
    </row>
    <row r="24" spans="2:6" x14ac:dyDescent="0.25">
      <c r="B24" s="2"/>
      <c r="C24" s="3">
        <v>90</v>
      </c>
      <c r="D24" s="3">
        <v>65</v>
      </c>
      <c r="E24" s="3">
        <v>40</v>
      </c>
      <c r="F24" s="3">
        <v>35</v>
      </c>
    </row>
    <row r="25" spans="2:6" x14ac:dyDescent="0.25">
      <c r="B25" s="2"/>
      <c r="C25" s="3">
        <v>50</v>
      </c>
      <c r="D25" s="3">
        <v>50</v>
      </c>
      <c r="E25" s="3">
        <v>40</v>
      </c>
      <c r="F25" s="3">
        <v>30</v>
      </c>
    </row>
    <row r="26" spans="2:6" x14ac:dyDescent="0.25">
      <c r="B26" s="2"/>
      <c r="C26" s="3">
        <v>70</v>
      </c>
      <c r="D26" s="3">
        <v>80</v>
      </c>
      <c r="E26" s="3">
        <v>35</v>
      </c>
      <c r="F26" s="3">
        <v>45</v>
      </c>
    </row>
    <row r="27" spans="2:6" x14ac:dyDescent="0.25">
      <c r="B27" s="10" t="s">
        <v>39</v>
      </c>
      <c r="C27" s="9">
        <v>60</v>
      </c>
      <c r="D27" s="9">
        <v>10</v>
      </c>
      <c r="E27" s="9">
        <v>50</v>
      </c>
      <c r="F27" s="9">
        <v>30</v>
      </c>
    </row>
    <row r="28" spans="2:6" x14ac:dyDescent="0.25">
      <c r="B28" s="6" t="s">
        <v>7</v>
      </c>
      <c r="C28" s="7">
        <f>AVERAGE(C3,C4,C5,C6,C7,C8,C9,C10,C11,C12,C13,C14,C15,C16,C17,C18,C19,C20,C21,C22,C23,C24,C25,C26,C27)</f>
        <v>61.24</v>
      </c>
      <c r="D28" s="7">
        <f>AVERAGE(D3,D4,D5,D6,D7,D8,D9,D10,D11,D12,D13,D14,D15,D16,D17,D18,D19,D20,D21,D22,D23,D24,D25,D26,D27)</f>
        <v>50.4</v>
      </c>
      <c r="E28" s="7">
        <f>AVERAGE(E3,E4,E5,E6,E7,E8,E9,E10,E11,E12,E13,E14,E15,E16,E17,E18,E19,E20,E21,E22,E23,E24,E25,E26,E27)</f>
        <v>58.4</v>
      </c>
      <c r="F28" s="7">
        <f>AVERAGE(F3,F4,F5,F6,F7,F8,F9,F10,F11,F12,F13,F14,F15,F16,F17,F18,F19,F20,F21,F22,F23,F24,F25,F26,F27)</f>
        <v>57.6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"/>
  <sheetViews>
    <sheetView tabSelected="1" workbookViewId="0">
      <selection activeCell="D15" sqref="D15"/>
    </sheetView>
  </sheetViews>
  <sheetFormatPr baseColWidth="10" defaultRowHeight="15" x14ac:dyDescent="0.25"/>
  <cols>
    <col min="2" max="2" width="20.7109375" customWidth="1"/>
    <col min="4" max="4" width="14.7109375" customWidth="1"/>
    <col min="5" max="5" width="17.28515625" customWidth="1"/>
  </cols>
  <sheetData>
    <row r="2" spans="1:8" x14ac:dyDescent="0.25">
      <c r="A2" s="11" t="s">
        <v>21</v>
      </c>
      <c r="B2" s="11" t="s">
        <v>29</v>
      </c>
      <c r="D2" s="5" t="s">
        <v>5</v>
      </c>
      <c r="E2" s="5" t="s">
        <v>14</v>
      </c>
      <c r="F2" s="5" t="s">
        <v>19</v>
      </c>
      <c r="G2" s="5" t="s">
        <v>20</v>
      </c>
      <c r="H2" s="5" t="s">
        <v>0</v>
      </c>
    </row>
    <row r="3" spans="1:8" x14ac:dyDescent="0.25">
      <c r="A3" s="11" t="s">
        <v>12</v>
      </c>
      <c r="B3" s="11" t="s">
        <v>30</v>
      </c>
      <c r="D3" s="10" t="s">
        <v>21</v>
      </c>
      <c r="E3" s="9">
        <v>80</v>
      </c>
      <c r="F3" s="9">
        <v>100</v>
      </c>
      <c r="G3" s="9">
        <v>90</v>
      </c>
      <c r="H3" s="9">
        <v>50</v>
      </c>
    </row>
    <row r="4" spans="1:8" x14ac:dyDescent="0.25">
      <c r="A4" s="11" t="s">
        <v>16</v>
      </c>
      <c r="B4" s="11" t="s">
        <v>31</v>
      </c>
      <c r="D4" s="2"/>
      <c r="E4" s="3">
        <v>80</v>
      </c>
      <c r="F4" s="3">
        <v>20</v>
      </c>
      <c r="G4" s="3">
        <v>85</v>
      </c>
      <c r="H4" s="3">
        <v>50</v>
      </c>
    </row>
    <row r="5" spans="1:8" x14ac:dyDescent="0.25">
      <c r="A5" s="11" t="s">
        <v>38</v>
      </c>
      <c r="B5" s="11" t="s">
        <v>32</v>
      </c>
      <c r="D5" s="2"/>
      <c r="E5" s="3">
        <v>80</v>
      </c>
      <c r="F5" s="3">
        <v>20</v>
      </c>
      <c r="G5" s="3">
        <v>85</v>
      </c>
      <c r="H5" s="3">
        <v>50</v>
      </c>
    </row>
    <row r="6" spans="1:8" x14ac:dyDescent="0.25">
      <c r="A6" s="11" t="s">
        <v>39</v>
      </c>
      <c r="B6" s="11" t="s">
        <v>40</v>
      </c>
      <c r="D6" s="2"/>
      <c r="E6" s="3">
        <v>70</v>
      </c>
      <c r="F6" s="3">
        <v>30</v>
      </c>
      <c r="G6" s="3">
        <v>100</v>
      </c>
      <c r="H6" s="3">
        <v>25</v>
      </c>
    </row>
    <row r="7" spans="1:8" x14ac:dyDescent="0.25">
      <c r="A7" s="11" t="s">
        <v>23</v>
      </c>
      <c r="B7" s="11" t="s">
        <v>31</v>
      </c>
      <c r="D7" s="2"/>
      <c r="E7" s="3">
        <v>25</v>
      </c>
      <c r="F7" s="3">
        <v>30</v>
      </c>
      <c r="G7" s="3">
        <v>60</v>
      </c>
      <c r="H7" s="3">
        <v>40</v>
      </c>
    </row>
    <row r="8" spans="1:8" x14ac:dyDescent="0.25">
      <c r="A8" s="12" t="s">
        <v>34</v>
      </c>
      <c r="B8" s="12" t="s">
        <v>35</v>
      </c>
      <c r="D8" s="2"/>
      <c r="E8" s="3">
        <v>50</v>
      </c>
      <c r="F8" s="3">
        <v>60</v>
      </c>
      <c r="G8" s="3">
        <v>55</v>
      </c>
      <c r="H8" s="3">
        <v>80</v>
      </c>
    </row>
    <row r="9" spans="1:8" x14ac:dyDescent="0.25">
      <c r="A9" s="12" t="s">
        <v>36</v>
      </c>
      <c r="B9" s="12" t="s">
        <v>32</v>
      </c>
      <c r="D9" s="2"/>
      <c r="E9" s="3">
        <v>50</v>
      </c>
      <c r="F9" s="3">
        <v>50</v>
      </c>
      <c r="G9" s="3">
        <v>60</v>
      </c>
      <c r="H9" s="3">
        <v>70</v>
      </c>
    </row>
    <row r="10" spans="1:8" x14ac:dyDescent="0.25">
      <c r="D10" s="2"/>
      <c r="E10" s="3">
        <v>60</v>
      </c>
      <c r="F10" s="3">
        <v>70</v>
      </c>
      <c r="G10" s="3">
        <v>50</v>
      </c>
      <c r="H10" s="3">
        <v>40</v>
      </c>
    </row>
    <row r="11" spans="1:8" x14ac:dyDescent="0.25">
      <c r="D11" s="2"/>
      <c r="E11" s="3">
        <v>60</v>
      </c>
      <c r="F11" s="3">
        <v>70</v>
      </c>
      <c r="G11" s="3">
        <v>50</v>
      </c>
      <c r="H11" s="3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PROMEDIO</vt:lpstr>
      <vt:lpstr>PROMEDIO DESEMPEÑO GENERAL</vt:lpstr>
      <vt:lpstr>PROMEDIO POR EDADES</vt:lpstr>
      <vt:lpstr>PROEMDIO POR GENERO</vt:lpstr>
      <vt:lpstr>PROMEDIO POR DEPARTAMENTO</vt:lpstr>
      <vt:lpstr>PROMEDIO POR PUESTOS</vt:lpstr>
      <vt:lpstr>DESEMPEÑO POR EDUCACION ESCOLAR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Ojurin</dc:creator>
  <cp:lastModifiedBy>Ojurin</cp:lastModifiedBy>
  <dcterms:created xsi:type="dcterms:W3CDTF">2023-07-10T18:18:24Z</dcterms:created>
  <dcterms:modified xsi:type="dcterms:W3CDTF">2023-07-12T20:49:31Z</dcterms:modified>
</cp:coreProperties>
</file>