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co\Desktop\UNIFRANZ I.22\04. UNIFRANZ - Prep. Proy. - 711 (c) - SISTEMAS - I.2022\07. Analisis de la Oferta y Determinacion del Precio\"/>
    </mc:Choice>
  </mc:AlternateContent>
  <xr:revisionPtr revIDLastSave="0" documentId="13_ncr:1_{46EF064D-1B9A-4CA6-8FA8-3E3099DE3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jemplo" sheetId="1" r:id="rId1"/>
    <sheet name="Para la Act. 12" sheetId="3" r:id="rId2"/>
  </sheets>
  <calcPr calcId="191029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3" l="1"/>
  <c r="D21" i="3"/>
  <c r="C20" i="3"/>
  <c r="C21" i="3"/>
  <c r="B20" i="3"/>
  <c r="B21" i="3"/>
  <c r="B11" i="1"/>
  <c r="E11" i="1"/>
  <c r="B15" i="1"/>
  <c r="C20" i="1"/>
  <c r="B20" i="1"/>
  <c r="D20" i="1"/>
  <c r="C21" i="1"/>
  <c r="B21" i="1"/>
  <c r="D21" i="1"/>
  <c r="C22" i="1"/>
  <c r="B22" i="1"/>
  <c r="D22" i="1"/>
  <c r="C23" i="1"/>
  <c r="B23" i="1"/>
  <c r="D23" i="1"/>
  <c r="C24" i="1"/>
  <c r="B24" i="1"/>
  <c r="D24" i="1"/>
  <c r="C25" i="1"/>
  <c r="B25" i="1"/>
  <c r="D25" i="1"/>
  <c r="C26" i="1"/>
  <c r="B26" i="1"/>
  <c r="D26" i="1"/>
  <c r="C27" i="1"/>
  <c r="B27" i="1"/>
  <c r="D27" i="1"/>
  <c r="C28" i="1"/>
  <c r="B28" i="1"/>
  <c r="D28" i="1"/>
  <c r="C29" i="1"/>
  <c r="B29" i="1"/>
  <c r="D29" i="1"/>
  <c r="C30" i="1"/>
  <c r="B30" i="1"/>
  <c r="D30" i="1"/>
  <c r="C31" i="1"/>
  <c r="B31" i="1"/>
  <c r="D31" i="1"/>
  <c r="C32" i="1"/>
  <c r="B32" i="1"/>
  <c r="D32" i="1"/>
  <c r="C33" i="1"/>
  <c r="B33" i="1"/>
  <c r="D33" i="1"/>
  <c r="C34" i="1"/>
  <c r="B34" i="1"/>
  <c r="D34" i="1"/>
  <c r="C35" i="1"/>
  <c r="B35" i="1"/>
  <c r="D35" i="1"/>
  <c r="C36" i="1"/>
  <c r="B36" i="1"/>
  <c r="D36" i="1"/>
  <c r="C37" i="1"/>
  <c r="B37" i="1"/>
  <c r="D37" i="1"/>
  <c r="C38" i="1"/>
  <c r="B38" i="1"/>
  <c r="D38" i="1"/>
  <c r="C39" i="1"/>
  <c r="B39" i="1"/>
  <c r="D39" i="1"/>
  <c r="C19" i="1"/>
  <c r="B19" i="1"/>
  <c r="D19" i="1"/>
  <c r="B11" i="3"/>
  <c r="E11" i="3"/>
  <c r="B19" i="3"/>
  <c r="C19" i="3"/>
  <c r="D19" i="3"/>
  <c r="B15" i="3"/>
</calcChain>
</file>

<file path=xl/sharedStrings.xml><?xml version="1.0" encoding="utf-8"?>
<sst xmlns="http://schemas.openxmlformats.org/spreadsheetml/2006/main" count="46" uniqueCount="29">
  <si>
    <t>Descripción</t>
  </si>
  <si>
    <t>Importe</t>
  </si>
  <si>
    <t xml:space="preserve">Salarios </t>
  </si>
  <si>
    <t>Alquiler de oficina</t>
  </si>
  <si>
    <t>Fuerza motriz p/u</t>
  </si>
  <si>
    <t>Total CVxUnidad:</t>
  </si>
  <si>
    <t>Total CF:</t>
  </si>
  <si>
    <t>Costos Variables x unidad</t>
  </si>
  <si>
    <t>Costos Fijos Mensuales</t>
  </si>
  <si>
    <t>Ingreso por Ventas (PVUxUV)</t>
  </si>
  <si>
    <t>Precio de venta por unidad (PVU)</t>
  </si>
  <si>
    <t>Cantidad de Equilibrio (Qe):</t>
  </si>
  <si>
    <t>Unidades vendidas (UV)</t>
  </si>
  <si>
    <t>Diferencia</t>
  </si>
  <si>
    <t>|</t>
  </si>
  <si>
    <t>Costo total CF+(CVxUV)</t>
  </si>
  <si>
    <t>Costo total = CF+(CVxUV)</t>
  </si>
  <si>
    <t>Ingreso por Ventas = (PVUxUV)</t>
  </si>
  <si>
    <t>Luz</t>
  </si>
  <si>
    <t>Servicio de Internet</t>
  </si>
  <si>
    <t>Insumos p/u</t>
  </si>
  <si>
    <t>Pernos, lets, sensores</t>
  </si>
  <si>
    <t>Materiales p/u</t>
  </si>
  <si>
    <t>Mano de obra p/u</t>
  </si>
  <si>
    <t>Gas</t>
  </si>
  <si>
    <t xml:space="preserve">Punto de Equilibrio de la Empresa: ROKY (produccion de exoesqueletos para personas discapacitadas) </t>
  </si>
  <si>
    <t>Aluminio, grafito</t>
  </si>
  <si>
    <r>
      <t xml:space="preserve">Costo total </t>
    </r>
    <r>
      <rPr>
        <b/>
        <sz val="11"/>
        <color rgb="FFFF0000"/>
        <rFont val="Calibri"/>
        <family val="2"/>
        <scheme val="minor"/>
      </rPr>
      <t>CF+(CVxUV)</t>
    </r>
  </si>
  <si>
    <t>Punto de Equilibrio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</si>
</sst>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3" fillId="0" borderId="0" xfId="1" applyFont="1" applyAlignment="1"/>
    <xf numFmtId="0" fontId="1" fillId="0" borderId="0" xfId="0" applyFont="1" applyAlignment="1"/>
    <xf numFmtId="0" fontId="0" fillId="0" borderId="8" xfId="0" applyBorder="1"/>
    <xf numFmtId="164" fontId="0" fillId="3" borderId="4" xfId="0" applyNumberFormat="1" applyFill="1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right"/>
    </xf>
    <xf numFmtId="164" fontId="5" fillId="4" borderId="10" xfId="0" applyNumberFormat="1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9" fillId="0" borderId="0" xfId="0" applyFont="1" applyAlignment="1"/>
    <xf numFmtId="0" fontId="10" fillId="4" borderId="7" xfId="0" applyFont="1" applyFill="1" applyBorder="1" applyAlignment="1">
      <alignment horizontal="center"/>
    </xf>
    <xf numFmtId="0" fontId="11" fillId="0" borderId="0" xfId="0" applyFont="1"/>
    <xf numFmtId="0" fontId="8" fillId="2" borderId="0" xfId="0" applyFont="1" applyFill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7" fillId="5" borderId="18" xfId="0" applyFont="1" applyFill="1" applyBorder="1" applyAlignment="1">
      <alignment horizontal="center" vertical="center" wrapText="1"/>
    </xf>
    <xf numFmtId="0" fontId="12" fillId="0" borderId="3" xfId="0" applyFont="1" applyBorder="1"/>
    <xf numFmtId="0" fontId="12" fillId="0" borderId="8" xfId="0" applyFont="1" applyBorder="1"/>
    <xf numFmtId="0" fontId="12" fillId="0" borderId="17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17" xfId="0" applyFont="1" applyBorder="1"/>
    <xf numFmtId="0" fontId="1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Ejemplo!$B$18</c:f>
              <c:strCache>
                <c:ptCount val="1"/>
                <c:pt idx="0">
                  <c:v>Costo total CF+(CVxUV)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Ejemplo!$A$19:$A$39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Ejemplo!$B$19:$B$39</c:f>
              <c:numCache>
                <c:formatCode>General</c:formatCode>
                <c:ptCount val="21"/>
                <c:pt idx="0">
                  <c:v>5500</c:v>
                </c:pt>
                <c:pt idx="1">
                  <c:v>19000</c:v>
                </c:pt>
                <c:pt idx="2">
                  <c:v>32500</c:v>
                </c:pt>
                <c:pt idx="3">
                  <c:v>46000</c:v>
                </c:pt>
                <c:pt idx="4">
                  <c:v>59500</c:v>
                </c:pt>
                <c:pt idx="5">
                  <c:v>73000</c:v>
                </c:pt>
                <c:pt idx="6">
                  <c:v>86500</c:v>
                </c:pt>
                <c:pt idx="7">
                  <c:v>100000</c:v>
                </c:pt>
                <c:pt idx="8">
                  <c:v>113500</c:v>
                </c:pt>
                <c:pt idx="9">
                  <c:v>127000</c:v>
                </c:pt>
                <c:pt idx="10">
                  <c:v>140500</c:v>
                </c:pt>
                <c:pt idx="11">
                  <c:v>154000</c:v>
                </c:pt>
                <c:pt idx="12">
                  <c:v>167500</c:v>
                </c:pt>
                <c:pt idx="13">
                  <c:v>181000</c:v>
                </c:pt>
                <c:pt idx="14">
                  <c:v>194500</c:v>
                </c:pt>
                <c:pt idx="15">
                  <c:v>208000</c:v>
                </c:pt>
                <c:pt idx="16">
                  <c:v>221500</c:v>
                </c:pt>
                <c:pt idx="17">
                  <c:v>235000</c:v>
                </c:pt>
                <c:pt idx="18">
                  <c:v>248500</c:v>
                </c:pt>
                <c:pt idx="19">
                  <c:v>262000</c:v>
                </c:pt>
                <c:pt idx="20">
                  <c:v>275500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F-4417-8ABB-5970B9D57CCF}"/>
            </c:ext>
          </c:extLst>
        </c:ser>
        <c:ser>
          <c:idx val="1"/>
          <c:order val="1"/>
          <c:tx>
            <c:strRef>
              <c:f>Ejemplo!$C$18</c:f>
              <c:strCache>
                <c:ptCount val="1"/>
                <c:pt idx="0">
                  <c:v>Ingreso por Ventas (PVUxUV)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Ejemplo!$A$19:$A$39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Ejemplo!$C$19:$C$39</c:f>
              <c:numCache>
                <c:formatCode>General</c:formatCode>
                <c:ptCount val="21"/>
                <c:pt idx="0">
                  <c:v>0</c:v>
                </c:pt>
                <c:pt idx="1">
                  <c:v>15000</c:v>
                </c:pt>
                <c:pt idx="2">
                  <c:v>30000</c:v>
                </c:pt>
                <c:pt idx="3">
                  <c:v>45000</c:v>
                </c:pt>
                <c:pt idx="4">
                  <c:v>60000</c:v>
                </c:pt>
                <c:pt idx="5">
                  <c:v>75000</c:v>
                </c:pt>
                <c:pt idx="6">
                  <c:v>90000</c:v>
                </c:pt>
                <c:pt idx="7">
                  <c:v>105000</c:v>
                </c:pt>
                <c:pt idx="8">
                  <c:v>120000</c:v>
                </c:pt>
                <c:pt idx="9">
                  <c:v>135000</c:v>
                </c:pt>
                <c:pt idx="10">
                  <c:v>150000</c:v>
                </c:pt>
                <c:pt idx="11">
                  <c:v>165000</c:v>
                </c:pt>
                <c:pt idx="12">
                  <c:v>180000</c:v>
                </c:pt>
                <c:pt idx="13">
                  <c:v>195000</c:v>
                </c:pt>
                <c:pt idx="14">
                  <c:v>210000</c:v>
                </c:pt>
                <c:pt idx="15">
                  <c:v>225000</c:v>
                </c:pt>
                <c:pt idx="16">
                  <c:v>240000</c:v>
                </c:pt>
                <c:pt idx="17">
                  <c:v>255000</c:v>
                </c:pt>
                <c:pt idx="18">
                  <c:v>270000</c:v>
                </c:pt>
                <c:pt idx="19">
                  <c:v>285000</c:v>
                </c:pt>
                <c:pt idx="20">
                  <c:v>300000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DF-4417-8ABB-5970B9D57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17850256"/>
        <c:axId val="-418461472"/>
      </c:scatterChart>
      <c:valAx>
        <c:axId val="-4178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-418461472"/>
        <c:crosses val="autoZero"/>
        <c:crossBetween val="midCat"/>
      </c:valAx>
      <c:valAx>
        <c:axId val="-4184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-41785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'Para la Act. 12'!$B$18</c:f>
              <c:strCache>
                <c:ptCount val="1"/>
                <c:pt idx="0">
                  <c:v>Costo total CF+(CVxUV)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'Para la Act. 12'!$A$19:$A$119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'Para la Act. 12'!$B$19:$B$119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CB-4FC1-B344-F112CA5D422E}"/>
            </c:ext>
          </c:extLst>
        </c:ser>
        <c:ser>
          <c:idx val="1"/>
          <c:order val="1"/>
          <c:tx>
            <c:strRef>
              <c:f>'Para la Act. 12'!$C$18</c:f>
              <c:strCache>
                <c:ptCount val="1"/>
                <c:pt idx="0">
                  <c:v>Ingreso por Ventas (PVUxUV)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'Para la Act. 12'!$A$19:$A$119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'Para la Act. 12'!$C$19:$C$119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CB-4FC1-B344-F112CA5D4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17850256"/>
        <c:axId val="-418461472"/>
      </c:scatterChart>
      <c:valAx>
        <c:axId val="-4178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-418461472"/>
        <c:crosses val="autoZero"/>
        <c:crossBetween val="midCat"/>
      </c:valAx>
      <c:valAx>
        <c:axId val="-4184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-41785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716973</xdr:colOff>
      <xdr:row>11</xdr:row>
      <xdr:rowOff>89477</xdr:rowOff>
    </xdr:from>
    <xdr:to>
      <xdr:col>19</xdr:col>
      <xdr:colOff>3860</xdr:colOff>
      <xdr:row>17</xdr:row>
      <xdr:rowOff>27712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1864" y="2465532"/>
          <a:ext cx="4814851" cy="866489"/>
        </a:xfrm>
        <a:prstGeom prst="rect">
          <a:avLst/>
        </a:prstGeom>
      </xdr:spPr>
    </xdr:pic>
    <xdr:clientData/>
  </xdr:twoCellAnchor>
  <xdr:twoCellAnchor>
    <xdr:from>
      <xdr:col>5</xdr:col>
      <xdr:colOff>524933</xdr:colOff>
      <xdr:row>5</xdr:row>
      <xdr:rowOff>1</xdr:rowOff>
    </xdr:from>
    <xdr:to>
      <xdr:col>11</xdr:col>
      <xdr:colOff>118533</xdr:colOff>
      <xdr:row>20</xdr:row>
      <xdr:rowOff>121227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187039</xdr:colOff>
      <xdr:row>21</xdr:row>
      <xdr:rowOff>96982</xdr:rowOff>
    </xdr:from>
    <xdr:to>
      <xdr:col>4</xdr:col>
      <xdr:colOff>131619</xdr:colOff>
      <xdr:row>23</xdr:row>
      <xdr:rowOff>96981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2657" y="4710546"/>
          <a:ext cx="3034144" cy="360217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458932</xdr:colOff>
      <xdr:row>16</xdr:row>
      <xdr:rowOff>34636</xdr:rowOff>
    </xdr:from>
    <xdr:to>
      <xdr:col>9</xdr:col>
      <xdr:colOff>649432</xdr:colOff>
      <xdr:row>17</xdr:row>
      <xdr:rowOff>95250</xdr:rowOff>
    </xdr:to>
    <xdr:sp macro="" textlink="">
      <xdr:nvSpPr>
        <xdr:cNvPr id="4" name="Llamada rectangula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113568" y="2848841"/>
          <a:ext cx="952500" cy="259773"/>
        </a:xfrm>
        <a:prstGeom prst="wedgeRectCallout">
          <a:avLst>
            <a:gd name="adj1" fmla="val -63186"/>
            <a:gd name="adj2" fmla="val -10706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1"/>
              </a:solidFill>
            </a:rPr>
            <a:t>(</a:t>
          </a:r>
          <a:r>
            <a:rPr lang="es-ES" sz="1100" baseline="0">
              <a:solidFill>
                <a:schemeClr val="tx1"/>
              </a:solidFill>
            </a:rPr>
            <a:t>  10000, 50)</a:t>
          </a:r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0.42484</cdr:x>
      <cdr:y>0.46974</cdr:y>
    </cdr:from>
    <cdr:to>
      <cdr:x>0.4872</cdr:x>
      <cdr:y>0.54467</cdr:y>
    </cdr:to>
    <cdr:sp macro="" textlink="">
      <cdr:nvSpPr>
        <cdr:cNvPr id="2" name="Elipse 1"/>
        <cdr:cNvSpPr/>
      </cdr:nvSpPr>
      <cdr:spPr>
        <a:xfrm xmlns:a="http://schemas.openxmlformats.org/drawingml/2006/main">
          <a:off x="1769727" y="1411432"/>
          <a:ext cx="259773" cy="22513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E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72737</xdr:colOff>
      <xdr:row>12</xdr:row>
      <xdr:rowOff>131039</xdr:rowOff>
    </xdr:from>
    <xdr:to>
      <xdr:col>4</xdr:col>
      <xdr:colOff>657081</xdr:colOff>
      <xdr:row>14</xdr:row>
      <xdr:rowOff>171449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7E954E-C1EB-4EBA-A551-82238C2DA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597" y="2302739"/>
          <a:ext cx="1879744" cy="337590"/>
        </a:xfrm>
        <a:prstGeom prst="rect">
          <a:avLst/>
        </a:prstGeom>
      </xdr:spPr>
    </xdr:pic>
    <xdr:clientData/>
  </xdr:twoCellAnchor>
  <xdr:twoCellAnchor>
    <xdr:from>
      <xdr:col>5</xdr:col>
      <xdr:colOff>524933</xdr:colOff>
      <xdr:row>5</xdr:row>
      <xdr:rowOff>1</xdr:rowOff>
    </xdr:from>
    <xdr:to>
      <xdr:col>11</xdr:col>
      <xdr:colOff>118533</xdr:colOff>
      <xdr:row>20</xdr:row>
      <xdr:rowOff>121227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A0725-4725-40F9-A342-1DBC123B04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1143001</xdr:colOff>
      <xdr:row>67</xdr:row>
      <xdr:rowOff>95251</xdr:rowOff>
    </xdr:from>
    <xdr:to>
      <xdr:col>4</xdr:col>
      <xdr:colOff>259774</xdr:colOff>
      <xdr:row>69</xdr:row>
      <xdr:rowOff>138546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5E8A4E94-435F-4487-80CA-53D555F87948}"/>
            </a:ext>
          </a:extLst>
        </xdr:cNvPr>
        <xdr:cNvSpPr/>
      </xdr:nvSpPr>
      <xdr:spPr>
        <a:xfrm>
          <a:off x="1143001" y="12721591"/>
          <a:ext cx="3864033" cy="40905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458932</xdr:colOff>
      <xdr:row>16</xdr:row>
      <xdr:rowOff>34636</xdr:rowOff>
    </xdr:from>
    <xdr:to>
      <xdr:col>9</xdr:col>
      <xdr:colOff>649432</xdr:colOff>
      <xdr:row>17</xdr:row>
      <xdr:rowOff>95250</xdr:rowOff>
    </xdr:to>
    <xdr:sp macro="" textlink="">
      <xdr:nvSpPr>
        <xdr:cNvPr id="5" name="Llamada rectangular 3">
          <a:extLst>
            <a:ext uri="{FF2B5EF4-FFF2-40B4-BE49-F238E27FC236}">
              <a16:creationId xmlns:a16="http://schemas.microsoft.com/office/drawing/2014/main" id="{34E51E43-702D-44FF-B313-4EDEA6F68D06}"/>
            </a:ext>
          </a:extLst>
        </xdr:cNvPr>
        <xdr:cNvSpPr/>
      </xdr:nvSpPr>
      <xdr:spPr>
        <a:xfrm>
          <a:off x="5539740" y="2739736"/>
          <a:ext cx="0" cy="251114"/>
        </a:xfrm>
        <a:prstGeom prst="wedgeRectCallout">
          <a:avLst>
            <a:gd name="adj1" fmla="val -63186"/>
            <a:gd name="adj2" fmla="val -10706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chemeClr val="tx1"/>
              </a:solidFill>
            </a:rPr>
            <a:t>(</a:t>
          </a:r>
          <a:r>
            <a:rPr lang="es-ES" sz="1100" baseline="0">
              <a:solidFill>
                <a:schemeClr val="tx1"/>
              </a:solidFill>
            </a:rPr>
            <a:t>  10000, 50)</a:t>
          </a:r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0.42484</cdr:x>
      <cdr:y>0.46974</cdr:y>
    </cdr:from>
    <cdr:to>
      <cdr:x>0.4872</cdr:x>
      <cdr:y>0.54467</cdr:y>
    </cdr:to>
    <cdr:sp macro="" textlink="">
      <cdr:nvSpPr>
        <cdr:cNvPr id="2" name="Elipse 1"/>
        <cdr:cNvSpPr/>
      </cdr:nvSpPr>
      <cdr:spPr>
        <a:xfrm xmlns:a="http://schemas.openxmlformats.org/drawingml/2006/main">
          <a:off x="1769727" y="1411432"/>
          <a:ext cx="259773" cy="225136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3810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s-ES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rendizajeactivo.com.ar/index.php?pagina=punto_equilibrio_varios_productos&amp;utm_source=excel_vprod&amp;utm_medium=descarga&amp;utm_campaign=exce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prendizajeactivo.com.ar/index.php?pagina=punto_equilibrio_varios_productos&amp;utm_source=excel_vprod&amp;utm_medium=descarga&amp;utm_campaign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9"/>
  <sheetViews>
    <sheetView tabSelected="1" topLeftCell="A13" zoomScale="110" zoomScaleNormal="110" workbookViewId="0">
      <selection activeCell="C15" sqref="C15"/>
    </sheetView>
  </sheetViews>
  <sheetFormatPr baseColWidth="10" defaultRowHeight="14.4" x14ac:dyDescent="0.3"/>
  <cols>
    <col min="1" max="1" width="24.109375" customWidth="1"/>
    <col min="3" max="3" width="14.6640625" customWidth="1"/>
    <col min="4" max="4" width="18.88671875" customWidth="1"/>
    <col min="6" max="12" width="11.44140625" hidden="1" customWidth="1"/>
  </cols>
  <sheetData>
    <row r="2" spans="1:13" ht="38.4" customHeight="1" x14ac:dyDescent="0.35">
      <c r="A2" s="35" t="s">
        <v>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18" x14ac:dyDescent="0.35">
      <c r="A3" s="4"/>
      <c r="B3" s="1"/>
      <c r="C3" s="4"/>
      <c r="D3" s="4"/>
      <c r="E3" s="4"/>
      <c r="F3" s="1"/>
      <c r="G3" s="1"/>
      <c r="H3" s="1"/>
      <c r="I3" s="1"/>
      <c r="J3" s="1"/>
    </row>
    <row r="4" spans="1:13" ht="15" thickBot="1" x14ac:dyDescent="0.35"/>
    <row r="5" spans="1:13" x14ac:dyDescent="0.3">
      <c r="A5" s="33" t="s">
        <v>8</v>
      </c>
      <c r="B5" s="34"/>
      <c r="D5" s="33" t="s">
        <v>7</v>
      </c>
      <c r="E5" s="34"/>
    </row>
    <row r="6" spans="1:13" x14ac:dyDescent="0.3">
      <c r="A6" s="2" t="s">
        <v>0</v>
      </c>
      <c r="B6" s="3" t="s">
        <v>1</v>
      </c>
      <c r="D6" s="2" t="s">
        <v>0</v>
      </c>
      <c r="E6" s="3" t="s">
        <v>1</v>
      </c>
    </row>
    <row r="7" spans="1:13" x14ac:dyDescent="0.3">
      <c r="A7" s="2" t="s">
        <v>3</v>
      </c>
      <c r="B7" s="7">
        <v>1500</v>
      </c>
      <c r="D7" s="2" t="s">
        <v>20</v>
      </c>
      <c r="E7" s="7">
        <v>10000</v>
      </c>
      <c r="M7" t="s">
        <v>26</v>
      </c>
    </row>
    <row r="8" spans="1:13" x14ac:dyDescent="0.3">
      <c r="A8" s="2" t="s">
        <v>18</v>
      </c>
      <c r="B8" s="7">
        <v>200</v>
      </c>
      <c r="D8" s="2" t="s">
        <v>22</v>
      </c>
      <c r="E8" s="7">
        <v>1000</v>
      </c>
      <c r="M8" t="s">
        <v>21</v>
      </c>
    </row>
    <row r="9" spans="1:13" x14ac:dyDescent="0.3">
      <c r="A9" s="2" t="s">
        <v>2</v>
      </c>
      <c r="B9" s="7">
        <v>3500</v>
      </c>
      <c r="D9" s="2" t="s">
        <v>4</v>
      </c>
      <c r="E9" s="7">
        <v>500</v>
      </c>
      <c r="M9" t="s">
        <v>24</v>
      </c>
    </row>
    <row r="10" spans="1:13" ht="15" thickBot="1" x14ac:dyDescent="0.35">
      <c r="A10" s="8" t="s">
        <v>19</v>
      </c>
      <c r="B10" s="11">
        <v>300</v>
      </c>
      <c r="D10" s="8" t="s">
        <v>23</v>
      </c>
      <c r="E10" s="11">
        <v>2000</v>
      </c>
    </row>
    <row r="11" spans="1:13" ht="15" thickBot="1" x14ac:dyDescent="0.35">
      <c r="A11" s="9" t="s">
        <v>6</v>
      </c>
      <c r="B11" s="10">
        <f>SUM(B7:B10)</f>
        <v>5500</v>
      </c>
      <c r="D11" s="9" t="s">
        <v>5</v>
      </c>
      <c r="E11" s="10">
        <f>SUM(E7:E10)</f>
        <v>13500</v>
      </c>
    </row>
    <row r="12" spans="1:13" ht="15" thickBot="1" x14ac:dyDescent="0.35">
      <c r="B12" s="1"/>
    </row>
    <row r="13" spans="1:13" ht="19.5" customHeight="1" thickBot="1" x14ac:dyDescent="0.35">
      <c r="A13" s="21" t="s">
        <v>10</v>
      </c>
      <c r="B13" s="22">
        <v>15000</v>
      </c>
    </row>
    <row r="14" spans="1:13" ht="4.5" customHeight="1" thickBot="1" x14ac:dyDescent="0.35"/>
    <row r="15" spans="1:13" ht="15" customHeight="1" thickBot="1" x14ac:dyDescent="0.35">
      <c r="A15" s="15" t="s">
        <v>11</v>
      </c>
      <c r="B15" s="13">
        <f>B11/(B13-E11)</f>
        <v>3.6666666666666665</v>
      </c>
    </row>
    <row r="16" spans="1:13" ht="3.75" customHeight="1" x14ac:dyDescent="0.3">
      <c r="B16" s="14"/>
      <c r="E16" s="1"/>
    </row>
    <row r="17" spans="1:13" ht="15" thickBot="1" x14ac:dyDescent="0.35">
      <c r="E17" s="1"/>
    </row>
    <row r="18" spans="1:13" ht="60.6" customHeight="1" thickBot="1" x14ac:dyDescent="0.35">
      <c r="A18" s="18" t="s">
        <v>12</v>
      </c>
      <c r="B18" s="19" t="s">
        <v>27</v>
      </c>
      <c r="C18" s="20" t="s">
        <v>9</v>
      </c>
      <c r="D18" s="25" t="s">
        <v>13</v>
      </c>
    </row>
    <row r="19" spans="1:13" x14ac:dyDescent="0.3">
      <c r="A19" s="16">
        <v>0</v>
      </c>
      <c r="B19" s="17">
        <f>$B$11+$E$11*A19</f>
        <v>5500</v>
      </c>
      <c r="C19" s="23">
        <f>$B$13*A19</f>
        <v>0</v>
      </c>
      <c r="D19" s="6">
        <f>C19-B19</f>
        <v>-5500</v>
      </c>
      <c r="M19" t="s">
        <v>16</v>
      </c>
    </row>
    <row r="20" spans="1:13" x14ac:dyDescent="0.3">
      <c r="A20" s="2">
        <v>1</v>
      </c>
      <c r="B20" s="6">
        <f t="shared" ref="B20:B39" si="0">$B$11+$E$11*A20</f>
        <v>19000</v>
      </c>
      <c r="C20" s="24">
        <f t="shared" ref="C20:C39" si="1">$B$13*A20</f>
        <v>15000</v>
      </c>
      <c r="D20" s="6">
        <f t="shared" ref="D20:D39" si="2">C20-B20</f>
        <v>-4000</v>
      </c>
      <c r="M20" t="s">
        <v>17</v>
      </c>
    </row>
    <row r="21" spans="1:13" x14ac:dyDescent="0.3">
      <c r="A21" s="2">
        <v>2</v>
      </c>
      <c r="B21" s="6">
        <f t="shared" si="0"/>
        <v>32500</v>
      </c>
      <c r="C21" s="24">
        <f t="shared" si="1"/>
        <v>30000</v>
      </c>
      <c r="D21" s="6">
        <f t="shared" si="2"/>
        <v>-2500</v>
      </c>
    </row>
    <row r="22" spans="1:13" x14ac:dyDescent="0.3">
      <c r="A22" s="2">
        <v>3</v>
      </c>
      <c r="B22" s="6">
        <f t="shared" si="0"/>
        <v>46000</v>
      </c>
      <c r="C22" s="24">
        <f t="shared" si="1"/>
        <v>45000</v>
      </c>
      <c r="D22" s="6">
        <f t="shared" si="2"/>
        <v>-1000</v>
      </c>
    </row>
    <row r="23" spans="1:13" x14ac:dyDescent="0.3">
      <c r="A23" s="26">
        <v>4</v>
      </c>
      <c r="B23" s="27">
        <f t="shared" si="0"/>
        <v>59500</v>
      </c>
      <c r="C23" s="28">
        <f t="shared" si="1"/>
        <v>60000</v>
      </c>
      <c r="D23" s="27">
        <f t="shared" si="2"/>
        <v>500</v>
      </c>
    </row>
    <row r="24" spans="1:13" x14ac:dyDescent="0.3">
      <c r="A24" s="2">
        <v>5</v>
      </c>
      <c r="B24" s="6">
        <f t="shared" si="0"/>
        <v>73000</v>
      </c>
      <c r="C24" s="24">
        <f t="shared" si="1"/>
        <v>75000</v>
      </c>
      <c r="D24" s="6">
        <f t="shared" si="2"/>
        <v>2000</v>
      </c>
    </row>
    <row r="25" spans="1:13" x14ac:dyDescent="0.3">
      <c r="A25" s="2">
        <v>6</v>
      </c>
      <c r="B25" s="6">
        <f t="shared" si="0"/>
        <v>86500</v>
      </c>
      <c r="C25" s="24">
        <f t="shared" si="1"/>
        <v>90000</v>
      </c>
      <c r="D25" s="6">
        <f t="shared" si="2"/>
        <v>3500</v>
      </c>
    </row>
    <row r="26" spans="1:13" s="32" customFormat="1" x14ac:dyDescent="0.3">
      <c r="A26" s="29">
        <v>7</v>
      </c>
      <c r="B26" s="30">
        <f t="shared" si="0"/>
        <v>100000</v>
      </c>
      <c r="C26" s="31">
        <f t="shared" si="1"/>
        <v>105000</v>
      </c>
      <c r="D26" s="30">
        <f t="shared" si="2"/>
        <v>5000</v>
      </c>
    </row>
    <row r="27" spans="1:13" x14ac:dyDescent="0.3">
      <c r="A27" s="2">
        <v>8</v>
      </c>
      <c r="B27" s="6">
        <f t="shared" si="0"/>
        <v>113500</v>
      </c>
      <c r="C27" s="24">
        <f t="shared" si="1"/>
        <v>120000</v>
      </c>
      <c r="D27" s="6">
        <f t="shared" si="2"/>
        <v>6500</v>
      </c>
    </row>
    <row r="28" spans="1:13" x14ac:dyDescent="0.3">
      <c r="A28" s="2">
        <v>9</v>
      </c>
      <c r="B28" s="6">
        <f t="shared" si="0"/>
        <v>127000</v>
      </c>
      <c r="C28" s="24">
        <f t="shared" si="1"/>
        <v>135000</v>
      </c>
      <c r="D28" s="6">
        <f t="shared" si="2"/>
        <v>8000</v>
      </c>
    </row>
    <row r="29" spans="1:13" x14ac:dyDescent="0.3">
      <c r="A29" s="2">
        <v>10</v>
      </c>
      <c r="B29" s="6">
        <f t="shared" si="0"/>
        <v>140500</v>
      </c>
      <c r="C29" s="24">
        <f t="shared" si="1"/>
        <v>150000</v>
      </c>
      <c r="D29" s="6">
        <f t="shared" si="2"/>
        <v>9500</v>
      </c>
    </row>
    <row r="30" spans="1:13" x14ac:dyDescent="0.3">
      <c r="A30" s="2">
        <v>11</v>
      </c>
      <c r="B30" s="6">
        <f t="shared" si="0"/>
        <v>154000</v>
      </c>
      <c r="C30" s="24">
        <f t="shared" si="1"/>
        <v>165000</v>
      </c>
      <c r="D30" s="6">
        <f t="shared" si="2"/>
        <v>11000</v>
      </c>
    </row>
    <row r="31" spans="1:13" x14ac:dyDescent="0.3">
      <c r="A31" s="2">
        <v>12</v>
      </c>
      <c r="B31" s="6">
        <f t="shared" si="0"/>
        <v>167500</v>
      </c>
      <c r="C31" s="24">
        <f t="shared" si="1"/>
        <v>180000</v>
      </c>
      <c r="D31" s="6">
        <f t="shared" si="2"/>
        <v>12500</v>
      </c>
    </row>
    <row r="32" spans="1:13" x14ac:dyDescent="0.3">
      <c r="A32" s="2">
        <v>13</v>
      </c>
      <c r="B32" s="6">
        <f t="shared" si="0"/>
        <v>181000</v>
      </c>
      <c r="C32" s="24">
        <f t="shared" si="1"/>
        <v>195000</v>
      </c>
      <c r="D32" s="6">
        <f t="shared" si="2"/>
        <v>14000</v>
      </c>
    </row>
    <row r="33" spans="1:4" x14ac:dyDescent="0.3">
      <c r="A33" s="2">
        <v>14</v>
      </c>
      <c r="B33" s="6">
        <f t="shared" si="0"/>
        <v>194500</v>
      </c>
      <c r="C33" s="24">
        <f t="shared" si="1"/>
        <v>210000</v>
      </c>
      <c r="D33" s="6">
        <f t="shared" si="2"/>
        <v>15500</v>
      </c>
    </row>
    <row r="34" spans="1:4" x14ac:dyDescent="0.3">
      <c r="A34" s="2">
        <v>15</v>
      </c>
      <c r="B34" s="6">
        <f t="shared" si="0"/>
        <v>208000</v>
      </c>
      <c r="C34" s="24">
        <f t="shared" si="1"/>
        <v>225000</v>
      </c>
      <c r="D34" s="6">
        <f t="shared" si="2"/>
        <v>17000</v>
      </c>
    </row>
    <row r="35" spans="1:4" x14ac:dyDescent="0.3">
      <c r="A35" s="2">
        <v>16</v>
      </c>
      <c r="B35" s="6">
        <f t="shared" si="0"/>
        <v>221500</v>
      </c>
      <c r="C35" s="24">
        <f t="shared" si="1"/>
        <v>240000</v>
      </c>
      <c r="D35" s="6">
        <f t="shared" si="2"/>
        <v>18500</v>
      </c>
    </row>
    <row r="36" spans="1:4" x14ac:dyDescent="0.3">
      <c r="A36" s="2">
        <v>17</v>
      </c>
      <c r="B36" s="6">
        <f t="shared" si="0"/>
        <v>235000</v>
      </c>
      <c r="C36" s="24">
        <f t="shared" si="1"/>
        <v>255000</v>
      </c>
      <c r="D36" s="6">
        <f t="shared" si="2"/>
        <v>20000</v>
      </c>
    </row>
    <row r="37" spans="1:4" x14ac:dyDescent="0.3">
      <c r="A37" s="2">
        <v>18</v>
      </c>
      <c r="B37" s="6">
        <f t="shared" si="0"/>
        <v>248500</v>
      </c>
      <c r="C37" s="24">
        <f t="shared" si="1"/>
        <v>270000</v>
      </c>
      <c r="D37" s="6">
        <f t="shared" si="2"/>
        <v>21500</v>
      </c>
    </row>
    <row r="38" spans="1:4" x14ac:dyDescent="0.3">
      <c r="A38" s="2">
        <v>19</v>
      </c>
      <c r="B38" s="6">
        <f t="shared" si="0"/>
        <v>262000</v>
      </c>
      <c r="C38" s="24">
        <f t="shared" si="1"/>
        <v>285000</v>
      </c>
      <c r="D38" s="6">
        <f t="shared" si="2"/>
        <v>23000</v>
      </c>
    </row>
    <row r="39" spans="1:4" x14ac:dyDescent="0.3">
      <c r="A39" s="2">
        <v>20</v>
      </c>
      <c r="B39" s="6">
        <f t="shared" si="0"/>
        <v>275500</v>
      </c>
      <c r="C39" s="24">
        <f t="shared" si="1"/>
        <v>300000</v>
      </c>
      <c r="D39" s="6">
        <f t="shared" si="2"/>
        <v>24500</v>
      </c>
    </row>
  </sheetData>
  <mergeCells count="3">
    <mergeCell ref="A5:B5"/>
    <mergeCell ref="D5:E5"/>
    <mergeCell ref="A2:M2"/>
  </mergeCells>
  <hyperlinks>
    <hyperlink ref="D3:E3" r:id="rId1" display="www.aprendizajeactivo.com.ar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13D-55E6-48BA-862C-F0B42706DBF8}">
  <dimension ref="A2:M119"/>
  <sheetViews>
    <sheetView zoomScale="110" zoomScaleNormal="110" workbookViewId="0">
      <selection activeCell="A2" sqref="A2"/>
    </sheetView>
  </sheetViews>
  <sheetFormatPr baseColWidth="10" defaultRowHeight="14.4" x14ac:dyDescent="0.3"/>
  <cols>
    <col min="1" max="1" width="24.109375" customWidth="1"/>
    <col min="3" max="3" width="14.6640625" customWidth="1"/>
    <col min="4" max="4" width="18.88671875" customWidth="1"/>
    <col min="6" max="12" width="11.44140625" hidden="1" customWidth="1"/>
  </cols>
  <sheetData>
    <row r="2" spans="1:10" ht="21" x14ac:dyDescent="0.4">
      <c r="A2" s="12" t="s">
        <v>28</v>
      </c>
      <c r="B2" s="5"/>
      <c r="C2" s="5"/>
      <c r="D2" s="5"/>
      <c r="E2" s="5"/>
      <c r="F2" s="1"/>
      <c r="G2" s="1"/>
      <c r="H2" s="1"/>
      <c r="I2" s="1"/>
    </row>
    <row r="3" spans="1:10" ht="18" x14ac:dyDescent="0.35">
      <c r="A3" s="4"/>
      <c r="B3" s="1"/>
      <c r="C3" s="4"/>
      <c r="D3" s="4"/>
      <c r="E3" s="4"/>
      <c r="F3" s="1"/>
      <c r="G3" s="1"/>
      <c r="H3" s="1"/>
      <c r="I3" s="1"/>
      <c r="J3" s="1"/>
    </row>
    <row r="4" spans="1:10" ht="15" thickBot="1" x14ac:dyDescent="0.35"/>
    <row r="5" spans="1:10" x14ac:dyDescent="0.3">
      <c r="A5" s="33" t="s">
        <v>8</v>
      </c>
      <c r="B5" s="34"/>
      <c r="D5" s="33" t="s">
        <v>7</v>
      </c>
      <c r="E5" s="34"/>
    </row>
    <row r="6" spans="1:10" x14ac:dyDescent="0.3">
      <c r="A6" s="2" t="s">
        <v>0</v>
      </c>
      <c r="B6" s="3" t="s">
        <v>1</v>
      </c>
      <c r="D6" s="2" t="s">
        <v>0</v>
      </c>
      <c r="E6" s="3" t="s">
        <v>1</v>
      </c>
    </row>
    <row r="7" spans="1:10" x14ac:dyDescent="0.3">
      <c r="A7" s="2"/>
      <c r="B7" s="7"/>
      <c r="D7" s="2"/>
      <c r="E7" s="7"/>
    </row>
    <row r="8" spans="1:10" x14ac:dyDescent="0.3">
      <c r="A8" s="2"/>
      <c r="B8" s="7"/>
      <c r="D8" s="2"/>
      <c r="E8" s="7"/>
    </row>
    <row r="9" spans="1:10" x14ac:dyDescent="0.3">
      <c r="A9" s="2"/>
      <c r="B9" s="7"/>
      <c r="D9" s="2"/>
      <c r="E9" s="7"/>
    </row>
    <row r="10" spans="1:10" ht="15" thickBot="1" x14ac:dyDescent="0.35">
      <c r="A10" s="8"/>
      <c r="B10" s="11"/>
      <c r="D10" s="8"/>
      <c r="E10" s="11"/>
    </row>
    <row r="11" spans="1:10" ht="15" thickBot="1" x14ac:dyDescent="0.35">
      <c r="A11" s="9" t="s">
        <v>6</v>
      </c>
      <c r="B11" s="10">
        <f>SUM(B7:B10)</f>
        <v>0</v>
      </c>
      <c r="D11" s="9" t="s">
        <v>5</v>
      </c>
      <c r="E11" s="10">
        <f>SUM(E7:E10)</f>
        <v>0</v>
      </c>
    </row>
    <row r="12" spans="1:10" ht="15" thickBot="1" x14ac:dyDescent="0.35">
      <c r="B12" s="1"/>
    </row>
    <row r="13" spans="1:10" ht="19.5" customHeight="1" thickBot="1" x14ac:dyDescent="0.35">
      <c r="A13" s="21" t="s">
        <v>10</v>
      </c>
      <c r="B13" s="22"/>
    </row>
    <row r="14" spans="1:10" ht="4.5" customHeight="1" thickBot="1" x14ac:dyDescent="0.35"/>
    <row r="15" spans="1:10" ht="15" customHeight="1" thickBot="1" x14ac:dyDescent="0.35">
      <c r="A15" s="15" t="s">
        <v>11</v>
      </c>
      <c r="B15" s="13" t="e">
        <f>B11/(B13-E11)</f>
        <v>#DIV/0!</v>
      </c>
    </row>
    <row r="16" spans="1:10" ht="3.75" customHeight="1" x14ac:dyDescent="0.3">
      <c r="B16" s="14"/>
      <c r="E16" s="1"/>
    </row>
    <row r="17" spans="1:13" ht="15" thickBot="1" x14ac:dyDescent="0.35">
      <c r="E17" s="1"/>
    </row>
    <row r="18" spans="1:13" ht="60.6" customHeight="1" thickBot="1" x14ac:dyDescent="0.35">
      <c r="A18" s="18" t="s">
        <v>12</v>
      </c>
      <c r="B18" s="19" t="s">
        <v>15</v>
      </c>
      <c r="C18" s="20" t="s">
        <v>9</v>
      </c>
      <c r="D18" s="25" t="s">
        <v>13</v>
      </c>
    </row>
    <row r="19" spans="1:13" x14ac:dyDescent="0.3">
      <c r="A19" s="16">
        <v>0</v>
      </c>
      <c r="B19" s="17">
        <f>$B$11+$E$11*A19</f>
        <v>0</v>
      </c>
      <c r="C19" s="23">
        <f>$B$13*A19</f>
        <v>0</v>
      </c>
      <c r="D19" s="6">
        <f>B19-C19</f>
        <v>0</v>
      </c>
      <c r="M19" t="s">
        <v>16</v>
      </c>
    </row>
    <row r="20" spans="1:13" x14ac:dyDescent="0.3">
      <c r="A20" s="2">
        <v>1</v>
      </c>
      <c r="B20" s="17">
        <f t="shared" ref="B20:B21" si="0">$B$11+$E$11*A20</f>
        <v>0</v>
      </c>
      <c r="C20" s="23">
        <f t="shared" ref="C20:C21" si="1">$B$13*A20</f>
        <v>0</v>
      </c>
      <c r="D20" s="6">
        <f t="shared" ref="D20:D21" si="2">B20-C20</f>
        <v>0</v>
      </c>
      <c r="M20" t="s">
        <v>17</v>
      </c>
    </row>
    <row r="21" spans="1:13" x14ac:dyDescent="0.3">
      <c r="A21" s="2">
        <v>2</v>
      </c>
      <c r="B21" s="17">
        <f t="shared" si="0"/>
        <v>0</v>
      </c>
      <c r="C21" s="23">
        <f t="shared" si="1"/>
        <v>0</v>
      </c>
      <c r="D21" s="6">
        <f t="shared" si="2"/>
        <v>0</v>
      </c>
    </row>
    <row r="22" spans="1:13" x14ac:dyDescent="0.3">
      <c r="A22" s="2"/>
      <c r="B22" s="6"/>
      <c r="C22" s="24"/>
      <c r="D22" s="6"/>
    </row>
    <row r="23" spans="1:13" x14ac:dyDescent="0.3">
      <c r="A23" s="2"/>
      <c r="B23" s="6"/>
      <c r="C23" s="24"/>
      <c r="D23" s="6"/>
    </row>
    <row r="24" spans="1:13" x14ac:dyDescent="0.3">
      <c r="A24" s="2"/>
      <c r="B24" s="6"/>
      <c r="C24" s="24"/>
      <c r="D24" s="6"/>
    </row>
    <row r="25" spans="1:13" x14ac:dyDescent="0.3">
      <c r="A25" s="2"/>
      <c r="B25" s="6"/>
      <c r="C25" s="24"/>
      <c r="D25" s="6"/>
    </row>
    <row r="26" spans="1:13" x14ac:dyDescent="0.3">
      <c r="A26" s="2"/>
      <c r="B26" s="6"/>
      <c r="C26" s="24"/>
      <c r="D26" s="6"/>
    </row>
    <row r="27" spans="1:13" x14ac:dyDescent="0.3">
      <c r="A27" s="2"/>
      <c r="B27" s="6"/>
      <c r="C27" s="24"/>
      <c r="D27" s="6"/>
    </row>
    <row r="28" spans="1:13" x14ac:dyDescent="0.3">
      <c r="A28" s="2"/>
      <c r="B28" s="6"/>
      <c r="C28" s="24"/>
      <c r="D28" s="6"/>
    </row>
    <row r="29" spans="1:13" x14ac:dyDescent="0.3">
      <c r="A29" s="2"/>
      <c r="B29" s="6"/>
      <c r="C29" s="24"/>
      <c r="D29" s="6"/>
    </row>
    <row r="30" spans="1:13" x14ac:dyDescent="0.3">
      <c r="A30" s="2"/>
      <c r="B30" s="6"/>
      <c r="C30" s="24"/>
      <c r="D30" s="6"/>
    </row>
    <row r="31" spans="1:13" x14ac:dyDescent="0.3">
      <c r="A31" s="2"/>
      <c r="B31" s="6"/>
      <c r="C31" s="24"/>
      <c r="D31" s="6"/>
    </row>
    <row r="32" spans="1:13" x14ac:dyDescent="0.3">
      <c r="A32" s="2"/>
      <c r="B32" s="6"/>
      <c r="C32" s="24"/>
      <c r="D32" s="6"/>
    </row>
    <row r="33" spans="1:4" x14ac:dyDescent="0.3">
      <c r="A33" s="2"/>
      <c r="B33" s="6"/>
      <c r="C33" s="24"/>
      <c r="D33" s="6"/>
    </row>
    <row r="34" spans="1:4" x14ac:dyDescent="0.3">
      <c r="A34" s="2"/>
      <c r="B34" s="6"/>
      <c r="C34" s="24"/>
      <c r="D34" s="6"/>
    </row>
    <row r="35" spans="1:4" x14ac:dyDescent="0.3">
      <c r="A35" s="2"/>
      <c r="B35" s="6"/>
      <c r="C35" s="24"/>
      <c r="D35" s="6"/>
    </row>
    <row r="36" spans="1:4" x14ac:dyDescent="0.3">
      <c r="A36" s="2"/>
      <c r="B36" s="6"/>
      <c r="C36" s="24"/>
      <c r="D36" s="6"/>
    </row>
    <row r="37" spans="1:4" x14ac:dyDescent="0.3">
      <c r="A37" s="2"/>
      <c r="B37" s="6"/>
      <c r="C37" s="24"/>
      <c r="D37" s="6"/>
    </row>
    <row r="38" spans="1:4" x14ac:dyDescent="0.3">
      <c r="A38" s="2"/>
      <c r="B38" s="6"/>
      <c r="C38" s="24"/>
      <c r="D38" s="6"/>
    </row>
    <row r="39" spans="1:4" x14ac:dyDescent="0.3">
      <c r="A39" s="2"/>
      <c r="B39" s="6"/>
      <c r="C39" s="24"/>
      <c r="D39" s="6"/>
    </row>
    <row r="40" spans="1:4" x14ac:dyDescent="0.3">
      <c r="A40" s="2"/>
      <c r="B40" s="6"/>
      <c r="C40" s="24"/>
      <c r="D40" s="6"/>
    </row>
    <row r="41" spans="1:4" x14ac:dyDescent="0.3">
      <c r="A41" s="2"/>
      <c r="B41" s="6"/>
      <c r="C41" s="24"/>
      <c r="D41" s="6"/>
    </row>
    <row r="42" spans="1:4" x14ac:dyDescent="0.3">
      <c r="A42" s="2"/>
      <c r="B42" s="6"/>
      <c r="C42" s="24"/>
      <c r="D42" s="6"/>
    </row>
    <row r="43" spans="1:4" x14ac:dyDescent="0.3">
      <c r="A43" s="2"/>
      <c r="B43" s="6"/>
      <c r="C43" s="24"/>
      <c r="D43" s="6"/>
    </row>
    <row r="44" spans="1:4" x14ac:dyDescent="0.3">
      <c r="A44" s="2"/>
      <c r="B44" s="6"/>
      <c r="C44" s="24"/>
      <c r="D44" s="6"/>
    </row>
    <row r="45" spans="1:4" x14ac:dyDescent="0.3">
      <c r="A45" s="2"/>
      <c r="B45" s="6"/>
      <c r="C45" s="24"/>
      <c r="D45" s="6"/>
    </row>
    <row r="46" spans="1:4" x14ac:dyDescent="0.3">
      <c r="A46" s="2"/>
      <c r="B46" s="6"/>
      <c r="C46" s="24"/>
      <c r="D46" s="6"/>
    </row>
    <row r="47" spans="1:4" x14ac:dyDescent="0.3">
      <c r="A47" s="2"/>
      <c r="B47" s="6"/>
      <c r="C47" s="24"/>
      <c r="D47" s="6"/>
    </row>
    <row r="48" spans="1:4" x14ac:dyDescent="0.3">
      <c r="A48" s="2"/>
      <c r="B48" s="6"/>
      <c r="C48" s="24"/>
      <c r="D48" s="6"/>
    </row>
    <row r="49" spans="1:4" x14ac:dyDescent="0.3">
      <c r="A49" s="2"/>
      <c r="B49" s="6"/>
      <c r="C49" s="24"/>
      <c r="D49" s="6"/>
    </row>
    <row r="50" spans="1:4" x14ac:dyDescent="0.3">
      <c r="A50" s="2"/>
      <c r="B50" s="6"/>
      <c r="C50" s="24"/>
      <c r="D50" s="6"/>
    </row>
    <row r="51" spans="1:4" x14ac:dyDescent="0.3">
      <c r="A51" s="2"/>
      <c r="B51" s="6"/>
      <c r="C51" s="24"/>
      <c r="D51" s="6"/>
    </row>
    <row r="52" spans="1:4" x14ac:dyDescent="0.3">
      <c r="A52" s="2"/>
      <c r="B52" s="6"/>
      <c r="C52" s="24"/>
      <c r="D52" s="6"/>
    </row>
    <row r="53" spans="1:4" x14ac:dyDescent="0.3">
      <c r="A53" s="2"/>
      <c r="B53" s="6"/>
      <c r="C53" s="24"/>
      <c r="D53" s="6"/>
    </row>
    <row r="54" spans="1:4" x14ac:dyDescent="0.3">
      <c r="A54" s="2"/>
      <c r="B54" s="6"/>
      <c r="C54" s="24"/>
      <c r="D54" s="6"/>
    </row>
    <row r="55" spans="1:4" x14ac:dyDescent="0.3">
      <c r="A55" s="2"/>
      <c r="B55" s="6"/>
      <c r="C55" s="24"/>
      <c r="D55" s="6"/>
    </row>
    <row r="56" spans="1:4" x14ac:dyDescent="0.3">
      <c r="A56" s="2"/>
      <c r="B56" s="6"/>
      <c r="C56" s="24"/>
      <c r="D56" s="6"/>
    </row>
    <row r="57" spans="1:4" x14ac:dyDescent="0.3">
      <c r="A57" s="2"/>
      <c r="B57" s="6"/>
      <c r="C57" s="24"/>
      <c r="D57" s="6"/>
    </row>
    <row r="58" spans="1:4" x14ac:dyDescent="0.3">
      <c r="A58" s="2"/>
      <c r="B58" s="6"/>
      <c r="C58" s="24"/>
      <c r="D58" s="6"/>
    </row>
    <row r="59" spans="1:4" x14ac:dyDescent="0.3">
      <c r="A59" s="2"/>
      <c r="B59" s="6"/>
      <c r="C59" s="24"/>
      <c r="D59" s="6"/>
    </row>
    <row r="60" spans="1:4" x14ac:dyDescent="0.3">
      <c r="A60" s="2"/>
      <c r="B60" s="6"/>
      <c r="C60" s="24"/>
      <c r="D60" s="6"/>
    </row>
    <row r="61" spans="1:4" x14ac:dyDescent="0.3">
      <c r="A61" s="2"/>
      <c r="B61" s="6"/>
      <c r="C61" s="24"/>
      <c r="D61" s="6"/>
    </row>
    <row r="62" spans="1:4" x14ac:dyDescent="0.3">
      <c r="A62" s="2"/>
      <c r="B62" s="6"/>
      <c r="C62" s="24"/>
      <c r="D62" s="6"/>
    </row>
    <row r="63" spans="1:4" x14ac:dyDescent="0.3">
      <c r="A63" s="2"/>
      <c r="B63" s="6"/>
      <c r="C63" s="24"/>
      <c r="D63" s="6"/>
    </row>
    <row r="64" spans="1:4" x14ac:dyDescent="0.3">
      <c r="A64" s="2"/>
      <c r="B64" s="6"/>
      <c r="C64" s="24"/>
      <c r="D64" s="6"/>
    </row>
    <row r="65" spans="1:4" x14ac:dyDescent="0.3">
      <c r="A65" s="2"/>
      <c r="B65" s="6"/>
      <c r="C65" s="24"/>
      <c r="D65" s="6"/>
    </row>
    <row r="66" spans="1:4" x14ac:dyDescent="0.3">
      <c r="A66" s="2"/>
      <c r="B66" s="6"/>
      <c r="C66" s="24"/>
      <c r="D66" s="6"/>
    </row>
    <row r="67" spans="1:4" x14ac:dyDescent="0.3">
      <c r="A67" s="2"/>
      <c r="B67" s="6"/>
      <c r="C67" s="24"/>
      <c r="D67" s="6"/>
    </row>
    <row r="68" spans="1:4" x14ac:dyDescent="0.3">
      <c r="A68" s="2"/>
      <c r="B68" s="6"/>
      <c r="C68" s="24"/>
      <c r="D68" s="6"/>
    </row>
    <row r="69" spans="1:4" x14ac:dyDescent="0.3">
      <c r="A69" s="2"/>
      <c r="B69" s="6"/>
      <c r="C69" s="24"/>
      <c r="D69" s="6"/>
    </row>
    <row r="70" spans="1:4" x14ac:dyDescent="0.3">
      <c r="A70" s="2"/>
      <c r="B70" s="6"/>
      <c r="C70" s="24"/>
      <c r="D70" s="6"/>
    </row>
    <row r="71" spans="1:4" x14ac:dyDescent="0.3">
      <c r="A71" s="2"/>
      <c r="B71" s="6"/>
      <c r="C71" s="24"/>
      <c r="D71" s="6"/>
    </row>
    <row r="72" spans="1:4" x14ac:dyDescent="0.3">
      <c r="A72" s="2"/>
      <c r="B72" s="6"/>
      <c r="C72" s="24"/>
      <c r="D72" s="6"/>
    </row>
    <row r="73" spans="1:4" x14ac:dyDescent="0.3">
      <c r="A73" s="2"/>
      <c r="B73" s="6"/>
      <c r="C73" s="24"/>
      <c r="D73" s="6"/>
    </row>
    <row r="74" spans="1:4" x14ac:dyDescent="0.3">
      <c r="A74" s="2"/>
      <c r="B74" s="6"/>
      <c r="C74" s="24"/>
      <c r="D74" s="6"/>
    </row>
    <row r="75" spans="1:4" x14ac:dyDescent="0.3">
      <c r="A75" s="2"/>
      <c r="B75" s="6"/>
      <c r="C75" s="24"/>
      <c r="D75" s="6"/>
    </row>
    <row r="76" spans="1:4" x14ac:dyDescent="0.3">
      <c r="A76" s="2"/>
      <c r="B76" s="6"/>
      <c r="C76" s="24"/>
      <c r="D76" s="6"/>
    </row>
    <row r="77" spans="1:4" x14ac:dyDescent="0.3">
      <c r="A77" s="2"/>
      <c r="B77" s="6"/>
      <c r="C77" s="24"/>
      <c r="D77" s="6"/>
    </row>
    <row r="78" spans="1:4" x14ac:dyDescent="0.3">
      <c r="A78" s="2"/>
      <c r="B78" s="6"/>
      <c r="C78" s="24"/>
      <c r="D78" s="6"/>
    </row>
    <row r="79" spans="1:4" x14ac:dyDescent="0.3">
      <c r="A79" s="2"/>
      <c r="B79" s="6"/>
      <c r="C79" s="24"/>
      <c r="D79" s="6"/>
    </row>
    <row r="80" spans="1:4" x14ac:dyDescent="0.3">
      <c r="A80" s="2"/>
      <c r="B80" s="6"/>
      <c r="C80" s="24"/>
      <c r="D80" s="6"/>
    </row>
    <row r="81" spans="1:4" x14ac:dyDescent="0.3">
      <c r="A81" s="2"/>
      <c r="B81" s="6"/>
      <c r="C81" s="24"/>
      <c r="D81" s="6"/>
    </row>
    <row r="82" spans="1:4" x14ac:dyDescent="0.3">
      <c r="A82" s="2"/>
      <c r="B82" s="6"/>
      <c r="C82" s="24"/>
      <c r="D82" s="6"/>
    </row>
    <row r="83" spans="1:4" x14ac:dyDescent="0.3">
      <c r="A83" s="2"/>
      <c r="B83" s="6"/>
      <c r="C83" s="24"/>
      <c r="D83" s="6"/>
    </row>
    <row r="84" spans="1:4" x14ac:dyDescent="0.3">
      <c r="A84" s="2"/>
      <c r="B84" s="6"/>
      <c r="C84" s="24"/>
      <c r="D84" s="6"/>
    </row>
    <row r="85" spans="1:4" x14ac:dyDescent="0.3">
      <c r="A85" s="2"/>
      <c r="B85" s="6"/>
      <c r="C85" s="24"/>
      <c r="D85" s="6"/>
    </row>
    <row r="86" spans="1:4" x14ac:dyDescent="0.3">
      <c r="A86" s="2"/>
      <c r="B86" s="6"/>
      <c r="C86" s="24"/>
      <c r="D86" s="6"/>
    </row>
    <row r="87" spans="1:4" x14ac:dyDescent="0.3">
      <c r="A87" s="2"/>
      <c r="B87" s="6"/>
      <c r="C87" s="24"/>
      <c r="D87" s="6"/>
    </row>
    <row r="88" spans="1:4" x14ac:dyDescent="0.3">
      <c r="A88" s="2"/>
      <c r="B88" s="6"/>
      <c r="C88" s="24"/>
      <c r="D88" s="6"/>
    </row>
    <row r="89" spans="1:4" x14ac:dyDescent="0.3">
      <c r="A89" s="2"/>
      <c r="B89" s="6"/>
      <c r="C89" s="24"/>
      <c r="D89" s="6"/>
    </row>
    <row r="90" spans="1:4" x14ac:dyDescent="0.3">
      <c r="A90" s="2"/>
      <c r="B90" s="6"/>
      <c r="C90" s="24"/>
      <c r="D90" s="6"/>
    </row>
    <row r="91" spans="1:4" x14ac:dyDescent="0.3">
      <c r="A91" s="2"/>
      <c r="B91" s="6"/>
      <c r="C91" s="24"/>
      <c r="D91" s="6"/>
    </row>
    <row r="92" spans="1:4" x14ac:dyDescent="0.3">
      <c r="A92" s="2"/>
      <c r="B92" s="6"/>
      <c r="C92" s="24"/>
      <c r="D92" s="6"/>
    </row>
    <row r="93" spans="1:4" x14ac:dyDescent="0.3">
      <c r="A93" s="2"/>
      <c r="B93" s="6"/>
      <c r="C93" s="24"/>
      <c r="D93" s="6"/>
    </row>
    <row r="94" spans="1:4" x14ac:dyDescent="0.3">
      <c r="A94" s="2"/>
      <c r="B94" s="6"/>
      <c r="C94" s="24"/>
      <c r="D94" s="6"/>
    </row>
    <row r="95" spans="1:4" x14ac:dyDescent="0.3">
      <c r="A95" s="2"/>
      <c r="B95" s="6"/>
      <c r="C95" s="24"/>
      <c r="D95" s="6"/>
    </row>
    <row r="96" spans="1:4" x14ac:dyDescent="0.3">
      <c r="A96" s="2"/>
      <c r="B96" s="6"/>
      <c r="C96" s="24"/>
      <c r="D96" s="6"/>
    </row>
    <row r="97" spans="1:5" x14ac:dyDescent="0.3">
      <c r="A97" s="2"/>
      <c r="B97" s="6"/>
      <c r="C97" s="24"/>
      <c r="D97" s="6"/>
    </row>
    <row r="98" spans="1:5" x14ac:dyDescent="0.3">
      <c r="A98" s="2"/>
      <c r="B98" s="6"/>
      <c r="C98" s="24"/>
      <c r="D98" s="6"/>
    </row>
    <row r="99" spans="1:5" x14ac:dyDescent="0.3">
      <c r="A99" s="2"/>
      <c r="B99" s="6"/>
      <c r="C99" s="24"/>
      <c r="D99" s="6"/>
    </row>
    <row r="100" spans="1:5" x14ac:dyDescent="0.3">
      <c r="A100" s="2"/>
      <c r="B100" s="6"/>
      <c r="C100" s="24"/>
      <c r="D100" s="6"/>
    </row>
    <row r="101" spans="1:5" x14ac:dyDescent="0.3">
      <c r="A101" s="2"/>
      <c r="B101" s="6"/>
      <c r="C101" s="24"/>
      <c r="D101" s="6"/>
    </row>
    <row r="102" spans="1:5" x14ac:dyDescent="0.3">
      <c r="A102" s="2"/>
      <c r="B102" s="6"/>
      <c r="C102" s="24"/>
      <c r="D102" s="6"/>
    </row>
    <row r="103" spans="1:5" x14ac:dyDescent="0.3">
      <c r="A103" s="2"/>
      <c r="B103" s="6"/>
      <c r="C103" s="24"/>
      <c r="D103" s="6"/>
    </row>
    <row r="104" spans="1:5" x14ac:dyDescent="0.3">
      <c r="A104" s="2"/>
      <c r="B104" s="6"/>
      <c r="C104" s="24"/>
      <c r="D104" s="6"/>
    </row>
    <row r="105" spans="1:5" x14ac:dyDescent="0.3">
      <c r="A105" s="2"/>
      <c r="B105" s="6"/>
      <c r="C105" s="24"/>
      <c r="D105" s="6"/>
    </row>
    <row r="106" spans="1:5" x14ac:dyDescent="0.3">
      <c r="A106" s="2"/>
      <c r="B106" s="6"/>
      <c r="C106" s="24"/>
      <c r="D106" s="6"/>
    </row>
    <row r="107" spans="1:5" x14ac:dyDescent="0.3">
      <c r="A107" s="2"/>
      <c r="B107" s="6"/>
      <c r="C107" s="24"/>
      <c r="D107" s="6"/>
    </row>
    <row r="108" spans="1:5" x14ac:dyDescent="0.3">
      <c r="A108" s="2"/>
      <c r="B108" s="6"/>
      <c r="C108" s="24"/>
      <c r="D108" s="6"/>
    </row>
    <row r="109" spans="1:5" x14ac:dyDescent="0.3">
      <c r="A109" s="2"/>
      <c r="B109" s="6"/>
      <c r="C109" s="24"/>
      <c r="D109" s="6"/>
    </row>
    <row r="110" spans="1:5" x14ac:dyDescent="0.3">
      <c r="A110" s="2"/>
      <c r="B110" s="6"/>
      <c r="C110" s="24"/>
      <c r="D110" s="6"/>
    </row>
    <row r="111" spans="1:5" x14ac:dyDescent="0.3">
      <c r="A111" s="2"/>
      <c r="B111" s="6"/>
      <c r="C111" s="24"/>
      <c r="D111" s="6"/>
      <c r="E111" t="s">
        <v>14</v>
      </c>
    </row>
    <row r="112" spans="1:5" x14ac:dyDescent="0.3">
      <c r="A112" s="2"/>
      <c r="B112" s="6"/>
      <c r="C112" s="24"/>
      <c r="D112" s="6"/>
    </row>
    <row r="113" spans="1:4" x14ac:dyDescent="0.3">
      <c r="A113" s="2"/>
      <c r="B113" s="6"/>
      <c r="C113" s="24"/>
      <c r="D113" s="6"/>
    </row>
    <row r="114" spans="1:4" x14ac:dyDescent="0.3">
      <c r="A114" s="2"/>
      <c r="B114" s="6"/>
      <c r="C114" s="24"/>
      <c r="D114" s="6"/>
    </row>
    <row r="115" spans="1:4" x14ac:dyDescent="0.3">
      <c r="A115" s="2"/>
      <c r="B115" s="6"/>
      <c r="C115" s="24"/>
      <c r="D115" s="6"/>
    </row>
    <row r="116" spans="1:4" x14ac:dyDescent="0.3">
      <c r="A116" s="2"/>
      <c r="B116" s="6"/>
      <c r="C116" s="24"/>
      <c r="D116" s="6"/>
    </row>
    <row r="117" spans="1:4" x14ac:dyDescent="0.3">
      <c r="A117" s="2"/>
      <c r="B117" s="6"/>
      <c r="C117" s="24"/>
      <c r="D117" s="6"/>
    </row>
    <row r="118" spans="1:4" x14ac:dyDescent="0.3">
      <c r="A118" s="2"/>
      <c r="B118" s="6"/>
      <c r="C118" s="24"/>
      <c r="D118" s="6"/>
    </row>
    <row r="119" spans="1:4" x14ac:dyDescent="0.3">
      <c r="A119" s="2"/>
      <c r="B119" s="6"/>
      <c r="C119" s="24"/>
      <c r="D119" s="6"/>
    </row>
  </sheetData>
  <mergeCells count="2">
    <mergeCell ref="A5:B5"/>
    <mergeCell ref="D5:E5"/>
  </mergeCells>
  <hyperlinks>
    <hyperlink ref="D3:E3" r:id="rId1" display="www.aprendizajeactivo.com.ar" xr:uid="{C8697D07-75A2-4A1C-BCED-1F06CBC10418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</vt:lpstr>
      <vt:lpstr>Para la Act.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Montero</dc:creator>
  <cp:lastModifiedBy>Marcos Vargas Montero</cp:lastModifiedBy>
  <dcterms:created xsi:type="dcterms:W3CDTF">2015-04-28T17:47:41Z</dcterms:created>
  <dcterms:modified xsi:type="dcterms:W3CDTF">2022-05-06T01:42:17Z</dcterms:modified>
</cp:coreProperties>
</file>